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4915" windowHeight="12330"/>
  </bookViews>
  <sheets>
    <sheet name="Issued 26 August 2020" sheetId="1" r:id="rId1"/>
  </sheets>
  <definedNames>
    <definedName name="_xlnm._FilterDatabase" localSheetId="0" hidden="1">'Issued 26 August 2020'!$B$4:$G$150</definedName>
  </definedNames>
  <calcPr calcId="145621"/>
</workbook>
</file>

<file path=xl/calcChain.xml><?xml version="1.0" encoding="utf-8"?>
<calcChain xmlns="http://schemas.openxmlformats.org/spreadsheetml/2006/main">
  <c r="F24" i="1" l="1"/>
  <c r="B6" i="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5" i="1" s="1"/>
  <c r="B126" i="1" s="1"/>
  <c r="B127" i="1" s="1"/>
  <c r="B128" i="1" s="1"/>
  <c r="B129" i="1" s="1"/>
  <c r="B131" i="1" s="1"/>
  <c r="B132" i="1" s="1"/>
  <c r="B133" i="1" s="1"/>
  <c r="B134" i="1" s="1"/>
  <c r="B135" i="1" l="1"/>
  <c r="B136" i="1" s="1"/>
  <c r="B137" i="1" s="1"/>
  <c r="B138" i="1" s="1"/>
  <c r="B139" i="1" s="1"/>
  <c r="B140" i="1" s="1"/>
  <c r="B141" i="1" s="1"/>
  <c r="B142" i="1" s="1"/>
  <c r="B143" i="1"/>
  <c r="B144" i="1" s="1"/>
  <c r="B145" i="1" s="1"/>
  <c r="B146" i="1" s="1"/>
  <c r="B147" i="1" s="1"/>
  <c r="B148" i="1" s="1"/>
  <c r="B149" i="1" s="1"/>
  <c r="B150" i="1" s="1"/>
</calcChain>
</file>

<file path=xl/sharedStrings.xml><?xml version="1.0" encoding="utf-8"?>
<sst xmlns="http://schemas.openxmlformats.org/spreadsheetml/2006/main" count="561" uniqueCount="404">
  <si>
    <t>Clarification and Responses (26 August 2020)</t>
  </si>
  <si>
    <t>No.</t>
  </si>
  <si>
    <t>Vol, Section, Document</t>
  </si>
  <si>
    <t>Clause, paragraph</t>
  </si>
  <si>
    <t>Description</t>
  </si>
  <si>
    <t>Response</t>
  </si>
  <si>
    <t xml:space="preserve"> Dated</t>
  </si>
  <si>
    <t>Specific Procurement Notice (SPN)</t>
  </si>
  <si>
    <t>SPN</t>
  </si>
  <si>
    <t xml:space="preserve">I would like to obtain more information regarding the abovementioned project. Can you please provide me with a pro-forma invoice so that I can make the necessary payment as requested.
</t>
  </si>
  <si>
    <t>No pro-forma invoices will be issued. However, Eskom will issue confirmation of receipts of R3,500.00 for the purchase of the bidding document before the deadline for submission of bids.</t>
  </si>
  <si>
    <t>What is the process to become an eligible bidder?</t>
  </si>
  <si>
    <t xml:space="preserve">Refer to Volume 1 Bid Document, Section I Instruction to Bid (ITB), ITB 4 </t>
  </si>
  <si>
    <t>We have come to the advertisement of tender referred as “Package 1 - Design, Engineering, Supply, Construction, Installation, testing and Commissioning of Battery Energy Storage System (BESS) including 5 Years Plant Operation and Maintenance Services at Eskom Skaapvlei Sub-station”. After skimming the content, we would like to enquire for further information and to inspect the Bidding Documents.</t>
  </si>
  <si>
    <t xml:space="preserve">Due to measures implemented to combact the infection of COVID-19, no provision was made on the Specific Procurement Notice (SPN) for the inspection of the bidding document. </t>
  </si>
  <si>
    <t xml:space="preserve">We are keen to participate in the tender for a battery system at the Sere Windfarm, We arranging the necessary payment. Please send us more information regarding obtaining the tender documentation
</t>
  </si>
  <si>
    <t>Kindly refer to the Specific Procurement Notice outlining the process to be followed in order to obtain the biding document.</t>
  </si>
  <si>
    <t xml:space="preserve">We have received an invitation to bid for this project and look forward to doing so. I notice it has to be commissioned within 7 to 9 months. Is this time slot from date of bid submission or from date of order? Can you please indicate when the expected order date will be?
</t>
  </si>
  <si>
    <t>7 to 9 months is from the effective date and the expected contract award date is mid January 2021</t>
  </si>
  <si>
    <t xml:space="preserve">Please kindly confirm if there is one or two tenders as the below states two sites ( 2 x 80MW/320MWh) </t>
  </si>
  <si>
    <t>There is only one Request For Bid (RFB)</t>
  </si>
  <si>
    <t xml:space="preserve">Adding our company presentation for your kind reference.
We would also appreciate clarification on the term “eligible bidder” and the process it entails to qualify. 
</t>
  </si>
  <si>
    <t xml:space="preserve">
We are interested in participating in the Battery Energy Storage System tender. 
Kindly inform me what the reference details must be for the payment of the R3500 for the bidding documents as the procurement notice only shows a blank space where the reference is. Must it be the RFB  number or similar? 
We will also require a receipt for the purchase of the bidding documents. Will this be sent to us via e-mail or upon collection of the bidding documents in Megawatt Park?
</t>
  </si>
  <si>
    <t xml:space="preserve">Your company name can be used as a reference.
Acknowledgement of receipts of payment of the non-refundable fee of R3,500.00 (Including VAT) will be send to all bidders during the week ending 28 August 2020. 
</t>
  </si>
  <si>
    <t xml:space="preserve">We have noticed your enquiry, on the Eskom Bulletin, and would like to enquire about the statement of eligible bidders, and what is your interpretation thereof.
Can you elaborate on the process of issuing RFQ's, with the aforementioned point in mind.
</t>
  </si>
  <si>
    <t>I would like to make an enquiry about the said project for bidding, does it require bidding guarantee and if so how much it will be? Thanks!</t>
  </si>
  <si>
    <t>A bid securing declaration is required. Refer to Volume 1 Bid Document, Section II (Bid Data Sheet), ITB 20.1</t>
  </si>
  <si>
    <t xml:space="preserve">As per the Eskom RFB document issued could Scatec Solar please request a copy of the bidding documentation? 
Once confirmed we will make payment. 
</t>
  </si>
  <si>
    <t>Kindly refer to the attached SPN outlining the process to follow in order to obtain the bidding. The bidding document issued on a USB stick can be collected, after forwarding a proof of payment, at Eskom Megawatt Park Offices. Main reception, 1 Maxwell drive, Sunninghill, Sandton</t>
  </si>
  <si>
    <t xml:space="preserve">a) We have noticed your enquiry, on the Eskom Bulletin, and would like to enquire about the statement of eligible bidders, and what is your interpretation thereof.
b) Can you elaborate on the process of issuing RFQ's, with the aforementioned point in mind.
</t>
  </si>
  <si>
    <t>a)  Refer to Volume 1 Bid Document, Section I Instruction to Bid (ITB), ITB 4 
b)  The RFB process is outlined on the World Bank Regulations for IPF Borrowers and can be accessed using the link in (a) above</t>
  </si>
  <si>
    <t xml:space="preserve">1. How could we get an invoice for the R3500? 
2. Is the site visit compulsory or optional? It’s not very clear in the documents. 
</t>
  </si>
  <si>
    <t xml:space="preserve">1. No invoice will be issued. However, Eskom will send an email confirnming or acknowledging a receipt of R3,500.00 for payment of non-refundable fee;
2. The site visit is not compulsory and if it was, it would be indicated as such </t>
  </si>
  <si>
    <t>Volume 1 Bid document
Section II Bid Data Sheet</t>
  </si>
  <si>
    <t>ITB 23.1</t>
  </si>
  <si>
    <t>Due to the spread of Covid-19, we kindly request for an extension to the tender closing date for a period of one from the current date of 11, September 2020 to 08, October 2020</t>
  </si>
  <si>
    <t>The closing date of the bid will be extended until 30 September 2020</t>
  </si>
  <si>
    <t xml:space="preserve">I kindly request the access to the clarification meeting that will take place on the 27th of August 2020 at 14h00 for the enquiry number: PSCED0334
</t>
  </si>
  <si>
    <t>Kindly note that only bidders who purchased the bidding document and submitted proof of payment will be invited to join the clarification meeting</t>
  </si>
  <si>
    <r>
      <t xml:space="preserve">Volume 1, 20200805_SPD_-_Bid_Document - DSI  OM combined (Final
</t>
    </r>
    <r>
      <rPr>
        <b/>
        <sz val="9"/>
        <color theme="1"/>
        <rFont val="Arial"/>
        <family val="2"/>
      </rPr>
      <t xml:space="preserve">and </t>
    </r>
    <r>
      <rPr>
        <sz val="9"/>
        <color theme="1"/>
        <rFont val="Arial"/>
        <family val="2"/>
      </rPr>
      <t xml:space="preserve">
Volume 4, (2) SDL&amp;I and BBBEE requirement 
</t>
    </r>
  </si>
  <si>
    <r>
      <t xml:space="preserve">Part I - Section III - 1 - 1.2 - (e) - 2.2
</t>
    </r>
    <r>
      <rPr>
        <b/>
        <sz val="9"/>
        <color theme="1"/>
        <rFont val="Arial"/>
        <family val="2"/>
      </rPr>
      <t>and</t>
    </r>
    <r>
      <rPr>
        <sz val="9"/>
        <color theme="1"/>
        <rFont val="Arial"/>
        <family val="2"/>
      </rPr>
      <t xml:space="preserve">
Table 4</t>
    </r>
  </si>
  <si>
    <t>The sections state the following: "that at least a minimum of 20% of the proposed contract value will represent Procurement Spend within South Africa by subcontracting a minimum of 20% of the total contract value to historically disadvantaged groups and associated skills development."
and 
However, document "(2) SDL&amp;I and BBBEE requirements_ Table 1, 2, 3, 4 and Annexure C,D,E" states the minimum threshold as 30% in Table 4.
Can you please confirm the correct minimum threshold, i.e. is it 20% or 30%?</t>
  </si>
  <si>
    <t>The correct minimum threshold is 20%. Therefore, information in the Annexures will be amended or corrected to reflect minimum 20%.</t>
  </si>
  <si>
    <t xml:space="preserve">Volume 1 Bid document
&amp;
Volume 4 Supplementary Information
</t>
  </si>
  <si>
    <t>Section III - Evaluation and Qualification Criteria</t>
  </si>
  <si>
    <t xml:space="preserve">"Time to complete the Plant and Installation Services from the effective date specified in Article 3 of the Contract Agreement for determining time for completion of pre-commissioning activities shall be between 07 months minimum and 09 months maximum."
Can you please clarify:
a) When is the intended tender award date?
b) When is the intended contract signature date? (how long after tender award)
c) Can you confirm that the "7 to 9 months" would start to count from the Contract Signature Date?
d) What is the earliest date at which the BESS could be delivered and installed at Eskom's Skaapvlei Sub-station?
</t>
  </si>
  <si>
    <t>a) The contract will be awarded 10 business days after issuing notification of intention to award the contract during November or December 2020;
b) Letter of acceptance including the contract agreement will be issued after a Standstill period of 10 business days;
c) Contract duration of 7 months to 9 months commences after the effective date i.e. within 28 days after the receopt or issue of the letter of acceptance.
d) Before installation</t>
  </si>
  <si>
    <t>Volume 3, (2) 01 Scope_Description_Rev00</t>
  </si>
  <si>
    <t>System-Level Design and Performance Requirements</t>
  </si>
  <si>
    <t xml:space="preserve">The documentation states that “Electrochemical cells, PCS switching devices, and control system hardware and software must be commercially available and in use for other markets” and “Designs using experimental or otherwise undocumented components are not permitted.” 
In regards to the Battery Energy Storage System (BESS), can you please clarify whether or not:
a) This section means that if a BESS solution (i.e. a specific BESS product type) is not yet "commercially available", i.e. not yet deployed on commercial site(s) globally at the date of publication of this RFQ (July 31st 2020), then this BESS solution shall NOT be accepted in this tender process, and in turn the corresponding Bid will be refused? 
b) In case of integration of battery racks from a "Manufacturer A" and of power conversion system of a separate "Manufacturer B", should the Bidder prove that this specific battery racks + power conversion system combination has already been  deployed commercially?
c) Are Bidders expected to prove that this BESS is in commercial operation by providing reference certificates from existing project(s) using the same BESS solution?
d) If Yes to the question c) above, what is the minimum set of project reference(s) individual and aggregate size in MW / MWh using this BESS solution that shall be provided? </t>
  </si>
  <si>
    <r>
      <t>a) Yes , the BESS solution must be commercially available and a proven technology for it to be accepted; 
b) Yes the bidder must provide proof that integration between different manufacturers wont affect warranties; 
c) Yes  ; 
d)</t>
    </r>
    <r>
      <rPr>
        <b/>
        <sz val="9"/>
        <color theme="1"/>
        <rFont val="Arial"/>
        <family val="2"/>
      </rPr>
      <t xml:space="preserve"> </t>
    </r>
    <r>
      <rPr>
        <sz val="9"/>
        <color theme="1"/>
        <rFont val="Arial"/>
        <family val="2"/>
      </rPr>
      <t>refer to the 4.2a specific experience section 3 in the bid Document</t>
    </r>
  </si>
  <si>
    <t>Volume 1 Bid document</t>
  </si>
  <si>
    <t>4. Eligible Bidders</t>
  </si>
  <si>
    <t xml:space="preserve">"A Bidder shall not have a conflict of interest. Any Bidder found to have a conflict of interest shall be disqualified. A Bidder may be considered to have a conflict of interest for the purpose of this Bidding process, if the Bidder: (...) has a relationship with another Bidder, directly or through common third parties, that puts it in a position to influence the Bid of another Bidder, or influence the decisions of the Employer regarding this Bidding process"
Would the following case be a conflict of interest? Yes or No?
-&gt; Parent Company owns directly or indirectly 100% of Bidder n°1; and
-&gt; Parent Company owns directly or indirectly 50% of Bidder n°2; and
-&gt; Bidder n°1 and Bidder n°2 are part of two different JVs, each JV separately submitting its Bid to Eskom for this project
</t>
  </si>
  <si>
    <t>Volume 3, (10) BESS_Dx-SE-C16 _Skaapvlei_SoW_Rev 3.pdf</t>
  </si>
  <si>
    <t>Section 3, Table 1, line 15.</t>
  </si>
  <si>
    <t>For peak shaving application:
a) In terms of energy throughput, shall the Bidder consider a daily discharged energy of 4hrs x 80MW = 320 MWh, and this for every day of each year (116.8 GWh/year) over the 20-year lifetime?  Yes or No?
b) If No to the question a) above, what "peak shaving" energy throughput should the Bidder consider then?
c) In either case, can you confirm that the Bidder must guarantee this "peak shaving" energy throughput, i.e. back it with a binding energy degradation warranty for this given energy throughput, and for a duration of 20 years?</t>
  </si>
  <si>
    <t>a)  Yes. The Technical schedules issued with the Bid will be replaced through an addendum. the new document will contain site specific detail (Refer to worksheet 3, clause 3.2f of the technical schedule 240-139687256_1) ;
b) N/A
c) No, the performance warrantee should be minimum five (5) years.</t>
  </si>
  <si>
    <t>Volume 3, (3) 02 Scope_of_Contractor_Rev00.doc</t>
  </si>
  <si>
    <t>Table 1, line 14</t>
  </si>
  <si>
    <t>For the provision of ancillary services:
a) Can you please clarify what "ancillary services" energy throughput the Bidder shall consider (expressed in GWh discharged per year)? 
b) Can you confirm that this "ancillary services" energy throughput should be counted in addition to the "peak shaving" energy throughput?
c) Can you confirm that the Bidder must guarantee this "ancillary services" energy throughput, i.e. back it with a binding energy degradation warranty for this given throughput, and for a duration of 20 years?
d) Is there any "energy throughput", other than the "ancillary services" throughput and the "peak shaving" throughput, that the Bidder shall guarantee? If so, what would be the total energy throughput in GWh / year that the Bidder should guarantee?</t>
  </si>
  <si>
    <t>a) All required services are indicated in the Planning addendum with typical number of events. 
b) the total energy through put include all services 
c) the bidder must guarantee the performance inclusive of ancillary services for minimum five (5) years  ; 
d) All required services are indicated in the Planning addendum.</t>
  </si>
  <si>
    <t>Volume 3 (10) BESS_Dx-SE-C16 _Skaapvlei_SoW_Rev 3.pdf
(3) 02 Scope_of_Contractor_Rev00.doc</t>
  </si>
  <si>
    <t xml:space="preserve">
Section 3, Table 1, line 15.
Table 1, line 14</t>
  </si>
  <si>
    <t>Besides "energy throughput" i.e. the energy discharged by the battery, would Eskom accept any of the following conditions to be part of the BESS warranty, notably its energy degradation component? That is, if these conditions are not respected during the BESS operational life, the Bidder would be in a position to either partially or totally void or terminate the BESS warranty:
Would Eskom accept within the equipment warranty binding restrictions in terms of:
a) Maximum "Depth of Discharge" : i.e. any maximum Depth of Discharge that is not 100% at all times - Yes or No?
b) Limitation on average depth of discharge - i.e. restriction on the average depth of discharge (lower than 100%) over a year. Yes/No? 
c) Limitation on average charge power - i.e. restriction on the average charge power (lower than 100%) over a year. Yes / No? 
d) Average discharge power - i.e. any average discharge power that is not 100% at all times - Yes or No?
e) Temperatures - any temperature restriction other than the ambient temperature on site - Yes or No?
f) Max charge power - i.e. any maximum charge power that is not 100% of power across the 100% of depth of discharge of the battery - Yes or No?
g) Max dicharge power - i.e. any maximum discharge power that is not 100% of power across the 100% of depth of discharge of the battery - Yes or No?</t>
  </si>
  <si>
    <t>The warranty conditions shall not affect the required functional requirements or performance. The BMS, EMS and other control systems shall be configured in a manner that does not violate the warranty conditions. The bidder is expected to Operate and maintain the BESS Plant for the duration of the O and M contract which is 5 years and also the minimum expected performance warranty period.</t>
  </si>
  <si>
    <t>Volume 3 Employers Requirements
(3) 02 Scope_of_Contractor_Rev00.doc</t>
  </si>
  <si>
    <t>Table 1, line 6</t>
  </si>
  <si>
    <t xml:space="preserve">The Minimum usable AC energy capacity of the system over its duration of life is indicated as 320 MWh in the document "(3) 02 Scope_of_Contractor_Rev00.doc" and in the majority of the tender documentation, while it is indicated to be 80% x 320 MWh = 256 MWh in  document "(10) BESS_Dx-SE-C16 _Skaapvlei_SoW_Rev 3.pdf". 
Do you confirm that the minimum usable AC energy capacity warrantied by the Bidder shall be 320 MWh AC over its lifetime, i.e. for the full 20 years, as indicated in the most recent documents?  
</t>
  </si>
  <si>
    <t>Please stick to the 02 Scope of contractor_Rev00.doc which indicates 320MWh. Document "(10) BESS_Dx-SE-C16 _Skaapvlei_SoW_Rev 3.pdf: will be replaced, through an Addenda, with the latest revision (Rev 4) and will be aligned with  document "02 Scope of contractor_Rev00"</t>
  </si>
  <si>
    <t>Volume 3  Employers Requirements
(10) BESS_Dx-SE-C16 _Skaapvlei_SoW_Rev 3.pdf</t>
  </si>
  <si>
    <t xml:space="preserve">The recharge to full capacity is indicated to occur over a 6-hour window. 
Can the Bidder assume that the recharge will be done on average at a lower power than nameplate (e.g. ~54 MW over 6 hours for a 320 MWh system), and not at full capacity (80 MW)? 
</t>
  </si>
  <si>
    <t>It should be recharged at full capacity within the 6 hours - Refer to the planning addendum for full service requirements.</t>
  </si>
  <si>
    <t>Volume 3  Employers Requirements
(3) 02 Scope_of_Contractor_Rev00.doc</t>
  </si>
  <si>
    <t>Table 1, line 13</t>
  </si>
  <si>
    <t xml:space="preserve">The minimum operational life of the System is indicated as 20 years in line 13. 
Do you confirm that the Bidder shall provide a binding Energy Degradation Warranty to maintain the "Minimum Usable AC Energy Capacity for duration of life (MWh)" until the end of Year 20? 
</t>
  </si>
  <si>
    <t>The minimum operational life  of the system with minimum usable AC energy capacity is 20 years.  The performance warrantee should be minimum five (5) years.</t>
  </si>
  <si>
    <t>Table 1, line 12</t>
  </si>
  <si>
    <t xml:space="preserve">The Performance Guarantees include power capacity, energy capacity, availability, technical performances and energy throughput. The question is what duration shall the Bidder consider for these performance guarantees (as the line 12 seems to indicate 5 years, while document "(10) BESS_Dx-SE-C16 _Skaapvlei_SoW_Rev 3.pdf" Table 1 indicates a different duration). 
Do you confirm these Performance Guarantees, notably energy throughput and energy capacity, should be warrantied by the Bidder for the minimum operational life of the system of 20 years? </t>
  </si>
  <si>
    <t>The performance guarantee period is 5 years. The information contained in the 02 Scope of contractor document supersedes the BESS_Dx-SE-C16 _Skaapvlei_SoW_Rev 3.  Document "(10) BESS_Dx-SE-C16 _Skaapvlei_SoW_Rev 3.pdf: will be replaced, through an Addendum, with the latest revision (Rev 4) that will be aligned with  document "02 Scope of contractor_Rev00"</t>
  </si>
  <si>
    <t>Table 1, line 4 and 5</t>
  </si>
  <si>
    <t>Can you please confirm the Power capacity (MW) and Minimum usable AC energy capacity (Beginning of Life) MWh applies at Point of Interconnection (132 kV), and therefore the electrical losses should be accounted for in the sizing of the battery system as indicated in "(13) Planning Addendum.pdf"?</t>
  </si>
  <si>
    <t>Yes we confirm that the electrical loses should be accounted for to achieve 80MW/320MWh at the Point of Connection (132kV).</t>
  </si>
  <si>
    <t xml:space="preserve">Volume 1 Bid Document
20200805_SPD_-_Bid_Document - DSI  OM combined (Final)
</t>
  </si>
  <si>
    <t>4.2 (a) Specific Experience</t>
  </si>
  <si>
    <t xml:space="preserve">"Specialised Operation and Maintenance of BESS Plants for at least 2 years with capacity of at least 20MW."
Can you please confirm that the 20MW is NOT an aggregate, and thus that it means that at least one of the plants must be equal to or larger than 20 MW in BESS capacity?
</t>
  </si>
  <si>
    <t>Yes, the 20MW is not an Aggregate, it is a minimum.</t>
  </si>
  <si>
    <t>Volume 1 Bid Document
20200805_SPD_-_Bid_Document - DSI  OM combined (Final)</t>
  </si>
  <si>
    <t>Factor 4 - Experience</t>
  </si>
  <si>
    <t xml:space="preserve">a) How should the Bidder prove their experience, the BESS systems sizes, and their commissioning dates?
B) Are signed acceptance certificates mandatory?
</t>
  </si>
  <si>
    <t>a) Completion of relevant form with relevant information to demonstrate compliance to the requirements ; 
b) Not mandatory, Refer to Form EXP4.1 and EXP 4.2a</t>
  </si>
  <si>
    <t xml:space="preserve">Participation as contractor, joint venture member, management contractor, or subcontractor, of Grid connected, Front-of-Meter BESS projects on a single responsibility basis inclusive of Design, Engineering, Procurement, Construction, "Installation, Testing, Commissioning, Operation and Maintenance of the BESS Plant of cumulative capacity of not less than 60MW and each contract of not less than 20MW substantially completed within the last 7 (seven) years, and that are similar to the proposed Plant and installation services"
Question: 
a) Are the 20 MW and 60 MW reference BESS values measured at Alternative Current / Medium Voltage level?
b) Form "Form EXP –4.2(a)"  does not include any "MW" or "MWh" input. Can you add those to the Form so that Bidders can all submit comparable references?
</t>
  </si>
  <si>
    <t>a)  Alternating Current/High Voltage at POC (132kV)
b) The bidders can provide additional information relating to MW and /or MWh on Form 4.2(a) - Specific Information. The amendmemt to the form will form part of the Addendum to be issued.</t>
  </si>
  <si>
    <t>Volume 1 Bid document: 
240-143716052 Technical Evaluation Criteria For Battery Energy Storage Systems For Grid-Scale Applications</t>
  </si>
  <si>
    <t>5.1 Gatekeepers</t>
  </si>
  <si>
    <t xml:space="preserve">The section states the following: "The BESS Technical Schedules AB comprises a “02-Gatekeepers” worksheet (Mandatory to complete) and “04-Supplementary Clauses” worksheet and other worksheets which branch to other worksheets." 
However, in Schedules AB, "02-Gatekeepers" worksheet is not included. Please confirm whether the "02-Evaluation Criteria" worksheet lists the Gatekeepers? 
</t>
  </si>
  <si>
    <t xml:space="preserve">The current document 240-143716052 (rev 1) will be replaced with the latest revision (Rev 2). An Addenda to the bid document will include this change.
</t>
  </si>
  <si>
    <t>Volume 3 Employer's Requirement:
240-140475786 - Specification For Energy Storage Rectifier Transformers For Substation Application Up To 33kV</t>
  </si>
  <si>
    <t>3.3.3 Power</t>
  </si>
  <si>
    <t xml:space="preserve">"The standard MVA ratings are 1MVA, 1.5MVA, 2MVA, 2.5MVA, and 5MVA"
Please confirm that these standard ratings are for information only and that the use of transformers with MVA ratings other than those listed as standard are acceptable.
</t>
  </si>
  <si>
    <t>The indicated sizes are not for information only, they are realistic implemented standard sizes. Of course, we will be open to look at sizes greater than 5MVA, but must be on increments of multiples of 2.5MVA.</t>
  </si>
  <si>
    <t xml:space="preserve">Volume 1 Bid document: 
20200805_SPD_-_Bid_Document - DSI  OM combined (Final) </t>
  </si>
  <si>
    <t>1.2 Economic Evaluation/Financial Evaluation</t>
  </si>
  <si>
    <t>(iii). Charging energy costs
Operating costs shall be based on the duty cycle provided and determined as follows:
Charging Energy Cost = Σ[𝐸𝑛𝑒𝑟𝑔𝑦_𝑆𝑒𝑟𝑣𝑒𝑑𝑖∗𝐸𝑛𝑒𝑟𝑔𝑦_𝑅𝑎𝑡𝑒𝑖(1+𝑟)𝑖−1𝑖=20𝑖=1)𝑥1𝜂𝑖]
Where:
i = relevant year
𝜂𝑖 = round trip efficiency for year I as declared on coverpage of Schedules
Energy_Servedi = Annual Energy Served in year i, in kWh, based on estimated 255 days of deployment (excludes weekends and holidays)
Energy_Ratei = 30 per kWh for year i, in Rand cents
r = nominal discount rate
Specified life of the assets shall be 20 years
a) Can you please confirm that this round trip efficiency shall be inclusive of all BESS "parasitic loads" i.e. auxiliary consumption and losses (including battery losses, bi-directionnal converter losses, thermal management and HVAC losses, etc)?
b) What ambient temperature condition should the Bidder assume when defining this roundtrip efficiency?
c) How does Eskom plan on factoring in the fact that some BESS technology perform better in terms of roundtrip efficiency at high ambient temperatures?</t>
  </si>
  <si>
    <t>a) Yes. The roundtrip efficiency should include all losses in the BESS. 
b) This will depend on the site. The weather data for Skaapvlei is indicated in Employer's Requirements, Part 2, Section VII, Section 5.1.3. Weather Days.
c) This would just be one of the advantages of that particular technology.</t>
  </si>
  <si>
    <t>I would appreciate it very much if you could advise me on where i am able to collect a copy of the tender documents for the above project.</t>
  </si>
  <si>
    <t>Kindly find the attached Specific Procurement Notice outlining the process to be followed in order to obtain the bidding document</t>
  </si>
  <si>
    <t>Due to the impact of virus spread in South Africa, we have difficulties regarding the personnel mobilization and the preparation of documents which should be posted from China, we have strong willing to participate this project and in order to offer a competitive and well prepared proposal for Eskom, we hereby kindly request an extension of the submission deadline.</t>
  </si>
  <si>
    <t>General</t>
  </si>
  <si>
    <t>It seems like it is challenging to prepare all the document until 11th, Sep. Do you happen to have a plan to extend the Bid submission deadline?</t>
  </si>
  <si>
    <t>Is it possible for you to provide the Bidding forms in Microsoft Word file?</t>
  </si>
  <si>
    <t>The editable version of the bid document was included on documents shared via USB stick</t>
  </si>
  <si>
    <t>Please share me the expected level of DoD, SoC.</t>
  </si>
  <si>
    <t>Awaiting the bidder to clarify the question</t>
  </si>
  <si>
    <t>It is stated that the charging time(23:00~04:59) and discharging time(05:00~22:59) are fixed. Can you provide the specific discharging pattern of ESS as it is critical to the life span of Battery as well as its performance warranty?</t>
  </si>
  <si>
    <t>The required services are detailed in Table 1: System Operator ancillary services requirements for BESS in the Addendum for Skaapvlei BESS Project Planning Report. The charging and discharging requirements are dependent on the System Operator needs.</t>
  </si>
  <si>
    <t>P44, 50</t>
  </si>
  <si>
    <t>It is stated that how the time schedule is applied to the bid price on page 50. Likewise, can you share me the methodology of how the Life cycle cost and  Functional Guarantee are applied to the bid price?</t>
  </si>
  <si>
    <t>The life cycle costs are applied to the bid price as prescribed in P50, Section III (Evaluation and Qualification criteria. Functional guarantee are not applied to the bid price</t>
  </si>
  <si>
    <t>P52</t>
  </si>
  <si>
    <t>What is the meaning of the reporting period in the table?</t>
  </si>
  <si>
    <t>Reporting period refers to 1 year.</t>
  </si>
  <si>
    <t>P53</t>
  </si>
  <si>
    <t xml:space="preserve">If the bidder use critical components from South African companies, is there any additional point or advantage in the bid evaluation? </t>
  </si>
  <si>
    <t>No additional point during the evaluation. Refer to Bid data sheet ITB 11.1 (j) -9 on Procurement spend within South Africa</t>
  </si>
  <si>
    <t>P56</t>
  </si>
  <si>
    <t>In the table 2 Target Group, do you have the requried target percentage(%) for each criteria?</t>
  </si>
  <si>
    <t>There are no specific target for the target groups, except that the proposed overal target of 20% procurement spend within South Africa</t>
  </si>
  <si>
    <t xml:space="preserve">a) In the table3, is the target number the recommended number or maximum number?  
b) If the bidder can train more persons than the target number, is there any additional point or advantage in the bid evaluation? </t>
  </si>
  <si>
    <t>a)  The target number is a recommended number
b) No additional point or advantage in the bid evaluation</t>
  </si>
  <si>
    <t>41, 79</t>
  </si>
  <si>
    <t>a) On page 41 ITB 7.7, it is stated that the bidder shall not be subject to price adjustment. But on page 79 Price adjustment, is it said price adjustment only applies to the O&amp;M contract. Which is correct? 
b) Also, if the price adjustment applies to the O&amp;M contract please provide me the specific methodology of how to calcualte the O&amp;M cost.</t>
  </si>
  <si>
    <r>
      <t xml:space="preserve">a) Price adjustment applies to prices raletated to O&amp;M;
</t>
    </r>
    <r>
      <rPr>
        <b/>
        <sz val="9"/>
        <color rgb="FFFF0000"/>
        <rFont val="Arial"/>
        <family val="2"/>
      </rPr>
      <t>b) Eskom response is pending</t>
    </r>
  </si>
  <si>
    <t>P66, P67</t>
  </si>
  <si>
    <t>a) Regarding the experience requirements, does the bidder need to satisfiy experiences both on page 66 and 67? 
b) Also, to satisfy the requrements in page 67, do I have to satisfy all the four(4) items?</t>
  </si>
  <si>
    <t>a)  Yes
b) Yes</t>
  </si>
  <si>
    <t>P244</t>
  </si>
  <si>
    <t>Is the delay of the construction because of the COVID will be considered as Force Majeure?</t>
  </si>
  <si>
    <t>The pandemic is known during the bid period, bidders are to plan accordingly</t>
  </si>
  <si>
    <t>P308</t>
  </si>
  <si>
    <t xml:space="preserve">What is the exact meaning of the latent defect liability except the explanation on page 289? What is the difference between the defect liability and the latent defect liability in terms of contractor's responsibilities. I am asking because the defect liability and the latent defect liability look quite similar.   </t>
  </si>
  <si>
    <t xml:space="preserve"> Defect liability period is 2 years as stipulated in PCC 27.2 on page 306 and latent defect period is 10 years as stipulated in PCC 1 on page 289. That period starting at the end of the 2 year defects period</t>
  </si>
  <si>
    <t>Vol.3_01_1.DSI
(2) Scope of work</t>
  </si>
  <si>
    <t>P4</t>
  </si>
  <si>
    <t>Do the dangerous goods mean only electrolytes inside the battery cell?</t>
  </si>
  <si>
    <t>As per the Environmental Specification (document identifier 240-156088485) Table 1: "Dangerous goods may be stored on site during the construction and operational phases of the BESS. The electrolyte used within the BESS, regardless of the state e.g. solid or liquid, quantity or, within a mixture or blend, may be classified as a dangerous good as contemplated in South African National Standard No. 10234, supplement 2008 1.00: designated "List of classification and labelling of chemicals in accordance with the Globally Harmonized Systems (GHS)" published by Standards South Africa.
The fully assembled battery itself (used for energy storage) is not considered a “container” and therefore does not trigger this listed activity even if filled with a dangerous good. However, it is noted that if there is a need in instances where a battery is not fully assembled and the electrolyte intended for the battery are defined as a dangerous good, and may potentially be stored on site, regardless of duration, in a container (e.g. tanks) prior to filling these batteries it would be regarded as a facility or infrastructure for the storage, or storage and handling of a dangerous good.
This activity is regarded as being listed if the threshold quantities are met and would require an Environmental Authorisation. This listed activity therefor will only apply to batteries if:
1. the intended electrolyte meets the definition of a dangerous good;
2. requires storage, or the storage and handling, on site prior to filling the battery;
3. irrespective of the timeframe/ duration; and
4. occurs in containers with a combined capacity that does not exceed 500 cubic metres at any given time.
Certain fuel types and other chemicals used during construction or operations may be classified as dangerous goods and may require storage during construction or operations.
The total combined storage, or the storage and handling of dangerous goods in containers (e.g. tanks) may not exceed 500 cubic metres at any given time."</t>
  </si>
  <si>
    <t>P12</t>
  </si>
  <si>
    <t>Do we need to build the aqueduct from the nearby dam to the ESS site to supply water? Or can we just use the portable water tank?</t>
  </si>
  <si>
    <t>Construction of a water supply pipeline from the Lower Olifants Water User Association point of water supply to the ESS is not possible. The Contractor is required to truck the construction water from the point of supply to site. Once on site the water may be stored in tanks or containers for use during construction.</t>
  </si>
  <si>
    <t>P13</t>
  </si>
  <si>
    <t>Generally, how long does it take to get permits and how much does they cost in the list?
In addtion, if the construction is delayed because of permit delay, can you consider the extension of completion time?</t>
  </si>
  <si>
    <t xml:space="preserve"> All the permits that will take long and have a propensity to delay the project Eskom will aplly for. Permits that are the contractors responsibility generally take about 30 days 
 Each case will be reviewed on its own merits including contractor having to prove that he applied on time, tried to expedite the process and there was nothing else he could do. It is not automatic</t>
  </si>
  <si>
    <t>Vol.3_01_1.DSI
(3) Scope of Contractor</t>
  </si>
  <si>
    <t>P22</t>
  </si>
  <si>
    <t>It is stated that Metal-Enclosed Indoor Primary Switchgear shall be used for the 22kV Switchgear. Can you use the GIS type switchgear instead, as the Metal-Enclosed Indoor Primary Switchgear is not recomended in terms of safety.</t>
  </si>
  <si>
    <t>Fixed pattern (GIS) or withdrawable (AIS) primary indoor switchgear can be used.</t>
  </si>
  <si>
    <t>P38</t>
  </si>
  <si>
    <t>Can you clarify why we need to install the charger by the battery room? What does the charger mean?</t>
  </si>
  <si>
    <t>"Charger" is the battery charger or rectifier used to keep the backup battery fully charged as a means of providing backup power to the control plant equipment.</t>
  </si>
  <si>
    <t>Please clarify what the shower and eyewash means.</t>
  </si>
  <si>
    <t>These refer to the emergency shower to wash off any accidental electrolyte spillage on the body. Eyewash is to wash the eyes if the eyes were affected by electrolyte spillage.</t>
  </si>
  <si>
    <t>P28</t>
  </si>
  <si>
    <t>It is stated that the area of 15,000㎡ is sufficient for the proposed 280MWh at site, but the proposed battery capacity is 320MWh, not 280MWh. Can you clarify this?</t>
  </si>
  <si>
    <r>
      <t>The bidder shall install the minimum required capacity 80MW/320MWh within the available allocated space as indicated in the Bid documents.</t>
    </r>
    <r>
      <rPr>
        <b/>
        <sz val="9"/>
        <color theme="1"/>
        <rFont val="Arial"/>
        <family val="2"/>
      </rPr>
      <t xml:space="preserve"> </t>
    </r>
  </si>
  <si>
    <t>My company is interested in responding to ESKOM’s battery storage proposal request. Please let me know how to proceed with the application fee and securing the proper documents.</t>
  </si>
  <si>
    <t>Kindly refer to the attached Specific Procurement Notice outlining the process to followe in order to obtain the bid document and participate on the RFB process.</t>
  </si>
  <si>
    <t>Volume 1, Section II - BDS</t>
  </si>
  <si>
    <t>ITB 7.4</t>
  </si>
  <si>
    <t>Are there any specific requirements to attend the site meeting next week?</t>
  </si>
  <si>
    <t>There were none</t>
  </si>
  <si>
    <t xml:space="preserve">Please note our interest to submit the bid for BESS system at Skaapvlei sub-station in the Western Cape. 
Please send any further information to purchase and collect the tender documents.
</t>
  </si>
  <si>
    <t>Kindly refer to the attached Specific Procurement Notice outline the process to be followed in order to obtain the bid document and participate in the RFB process.</t>
  </si>
  <si>
    <t>We are struggling the access bid documents on the bulletin system, therefore we humbly rested that you forward documents to us.</t>
  </si>
  <si>
    <t>The bid documents were not uploaded on the tender bulletin as the only document that was uploaded was the attached Specific procurement notice outlining the process to be followed in order to obtained the bidding document.</t>
  </si>
  <si>
    <t xml:space="preserve">For us to be able to participate we would request the following: 6 weeks extension in the submission of the tender. The project requires that we do all the design, technical solution, discussion with suppliers and costing. This will take a lot of resources and is not possible to provide with an accurate pricing in the stablished date. </t>
  </si>
  <si>
    <t>Not applicable</t>
  </si>
  <si>
    <t xml:space="preserve">1. Under which database should the qualifying entity be listed under;
• Government Supplier Database OR 
• Eskom Vendor List
2. Do you have a Sector Charter criteria that outlines or gives preference to people to people operating in specific sectors?
</t>
  </si>
  <si>
    <t xml:space="preserve">1. Refer to Volume 1, Bid Document, Section II - Bid Data Sheet, ITB 11.1(j), Par (3 ;
2. No </t>
  </si>
  <si>
    <t xml:space="preserve">We understand that there will be a site meeting on 20 August. Due to
COVID-19 and travel restrictions, it will be challenging for us to attend this site meeting. Is virtual attendance possible?
</t>
  </si>
  <si>
    <t>The proceedings of the site visit were recorded and the video has been uploaded on Eskom's Tender Bulletin</t>
  </si>
  <si>
    <t>Volume 3 Employer's requirements, List of Appendices</t>
  </si>
  <si>
    <t>Appendix E</t>
  </si>
  <si>
    <t xml:space="preserve">Just to confirm that I have not as yet received the information on the environmental requirements. You may remember that this document could not open on the memory stick. You mentioned that you will send this via email.
</t>
  </si>
  <si>
    <t>Refer to the attached large file transfer email send to you on 16 August 2020.</t>
  </si>
  <si>
    <t>Volume 01 Bidding Document</t>
  </si>
  <si>
    <t>ITB 17.5 (p.41)</t>
  </si>
  <si>
    <r>
      <rPr>
        <b/>
        <sz val="9"/>
        <color theme="1"/>
        <rFont val="Arial"/>
        <family val="2"/>
      </rPr>
      <t>The Battery Energy Storage Augmentation Equipment, material and Services for Augmentation of the Plant facility is to be quoted in Schedule No 6 – 8 of Augmentation Abroad, Augmentation Local and Augmentation Services (SOR-6-8) as specified in either subparagraph (a) or (b) above in accordance with the origin of the Augmentation Equipment , materials and services.</t>
    </r>
    <r>
      <rPr>
        <sz val="9"/>
        <color theme="1"/>
        <rFont val="Arial"/>
        <family val="2"/>
      </rPr>
      <t xml:space="preserve">
Does it mean that the design strategy should be replenishment, which mean that the battery capacity is oversized to maintain a firm capacity during the first year(s) of operation, after which one or several replenishments will ensure the capacity throughout the lifetime of the facility. The required capacity at beginning of life as well as at replenishment(s) is calculated by considering the anticipated operating profile of the facility and the project specific battery degradation profile. otherwise, the design strategy can be Declining or Oversized. </t>
    </r>
  </si>
  <si>
    <t>The augmentation (replenishment) strategy is up to the Bidder and Life cycle costing will be done. Therefore it is critical that the information provided on these Price Activity Schedules are as accurate as possible supported with relevant evidence of battery life expectancies. 
The required services (operating profile) are detailed in Table 1: System Operator ancillary services requirements for BESS in the Addendum for Skaapvlei BESS Project Planning Report.</t>
  </si>
  <si>
    <t>Volume 3 Employers Requirements &gt; 01 - Scope of works &gt; 1 - DSI &gt; (3) 02 Scope_of_Contractor_Rev00</t>
  </si>
  <si>
    <t xml:space="preserve">2.15.8. Fire Protection </t>
  </si>
  <si>
    <r>
      <rPr>
        <b/>
        <sz val="9"/>
        <color theme="1"/>
        <rFont val="Arial"/>
        <family val="2"/>
      </rPr>
      <t xml:space="preserve">The Contractor shall design and install a fire protection system that conforms to national and local codes: </t>
    </r>
    <r>
      <rPr>
        <sz val="9"/>
        <color theme="1"/>
        <rFont val="Arial"/>
        <family val="2"/>
      </rPr>
      <t>we propose to use NFPA 2001. Is this acceptable?</t>
    </r>
  </si>
  <si>
    <t>The fire prevention and mitigation strategy for the BESS installation must be in accordance with NFPA 855.  If NFPA 2001 is utilised for a Clean Agent fire protection system - NOTE that such systems are not capable of preventing or stopping cascading thermal runaway in a BESS.</t>
  </si>
  <si>
    <t>Volume 01 Bidding Document, Section II BDS</t>
  </si>
  <si>
    <r>
      <rPr>
        <b/>
        <sz val="9"/>
        <color theme="1"/>
        <rFont val="Arial"/>
        <family val="2"/>
      </rPr>
      <t>Submission date: 11th September:</t>
    </r>
    <r>
      <rPr>
        <sz val="9"/>
        <color theme="1"/>
        <rFont val="Arial"/>
        <family val="2"/>
      </rPr>
      <t xml:space="preserve"> The proposed bid submission date is too short for a comprehensive bid to be prepared. We hereby request an extension on this timeline by 5 weeks.</t>
    </r>
  </si>
  <si>
    <t>Volume 01 Bidding Document, Section III and Volume 03 Part 01: Scope Of Works</t>
  </si>
  <si>
    <t>Section 1.2 (c) Functional Guarantees of the Facilities and; Section 3.2 Site Specific Details in the Scope of Work.</t>
  </si>
  <si>
    <r>
      <rPr>
        <b/>
        <sz val="9"/>
        <color theme="1"/>
        <rFont val="Arial"/>
        <family val="2"/>
      </rPr>
      <t xml:space="preserve">From Bidding Document: Available Energy 320MWh are applicable for the Performance Warranty Period. From Scope of Works: the "Minimum usable AC energy capacity (Beginning of Life) is 320MWh" and the "Minimum usable AC energy allowed is 80% of offered usable capacity". </t>
    </r>
    <r>
      <rPr>
        <sz val="9"/>
        <color theme="1"/>
        <rFont val="Arial"/>
        <family val="2"/>
      </rPr>
      <t xml:space="preserve">
It is not clear whether the 320MWh is the minimum that must be maintained for the duration of the Performance Warranty Period (10 years) or if it is only applicable at the beginning and that a 80% derating is allowed over the Perf Warranty Period. And if it is only applicable over the 10 year period, does that mean the battery augmentation may allow for up to 80% derating for the remaining 20 year life?</t>
    </r>
  </si>
  <si>
    <t xml:space="preserve"> A minimum of 320MWh (100%) is required over the expected life (20 years) of the Plant.
The information contained in the 02 Scope of contractor document supersedes the BESS_Dx-SE-C16 _Skaapvlei_SoW_Rev 3.  Document "(10) BESS_Dx-SE-C16 _Skaapvlei_SoW_Rev 3.pdf: will be replaced, through an Addenda, with the latest revision (Rev 4) will be aligned with  document "02 Scope of contractor_Rev00"</t>
  </si>
  <si>
    <t>Section VIII – General Conditions of Contract (P.182)</t>
  </si>
  <si>
    <r>
      <rPr>
        <b/>
        <sz val="9"/>
        <color theme="1"/>
        <rFont val="Arial"/>
        <family val="2"/>
      </rPr>
      <t xml:space="preserve">Pre-commissioning” means the testing, checking and other  requirements specified in the Employer’s Requirements that are to be  carried out by the Contractor in preparation for Commissioning as  provided in GCC Clause 24 (Completion) hereof. </t>
    </r>
    <r>
      <rPr>
        <sz val="9"/>
        <color theme="1"/>
        <rFont val="Arial"/>
        <family val="2"/>
      </rPr>
      <t xml:space="preserve">
How long should de Pre-commissioning last? Can we have more information about this "Pre-commissioning"? For example, does it extend to the HV connection equipment as well?</t>
    </r>
  </si>
  <si>
    <t>It includes every aspect of the project required for the full functioning of the BESS including HV connection. The duration will differ from one bidder to the next depending on technology type. Bidders are the ones who must advise Eskom of the duration they need for this activity depending on their proposed technology.</t>
  </si>
  <si>
    <t>Whole document</t>
  </si>
  <si>
    <r>
      <rPr>
        <b/>
        <sz val="9"/>
        <color theme="1"/>
        <rFont val="Arial"/>
        <family val="2"/>
      </rPr>
      <t xml:space="preserve">5 Years Plant  Operation and Maintenance Service: </t>
    </r>
    <r>
      <rPr>
        <sz val="9"/>
        <color theme="1"/>
        <rFont val="Arial"/>
        <family val="2"/>
      </rPr>
      <t>If there is any replacement of the battery, should it occur during the first 5 years or after the first 5 years of O&amp;M contract.</t>
    </r>
  </si>
  <si>
    <t>It depends on the chemistry or battery technology used. Bidders shall indicate the anticipated replacement frequency over the 20 year expected life.</t>
  </si>
  <si>
    <t xml:space="preserve">Volume 01 Bidding Document, Section II – Bid Data Sheet (BDS) </t>
  </si>
  <si>
    <t xml:space="preserve">ITB 17.5 </t>
  </si>
  <si>
    <r>
      <rPr>
        <b/>
        <sz val="9"/>
        <color theme="1"/>
        <rFont val="Arial"/>
        <family val="2"/>
      </rPr>
      <t xml:space="preserve">Battery Energy  Storage Augmentation refers to equipment, material and services required to ensure the BESS meets the functional guarantees and specifications listed for 20 year life cycle.
</t>
    </r>
    <r>
      <rPr>
        <sz val="9"/>
        <color theme="1"/>
        <rFont val="Arial"/>
        <family val="2"/>
      </rPr>
      <t xml:space="preserve">
Does it mean that after 20 years, the Usable energy is still at least 320MWh or more? So the Energy at the end of life is the same as the energy we had at the begining of life.</t>
    </r>
  </si>
  <si>
    <t>That is correct. If applicable, augmentation may be required over the battery life to maintain the 320MWh capacity.</t>
  </si>
  <si>
    <t xml:space="preserve">1.2 Economic Evaluation/Financial Evaluation, (a) Time Schedule </t>
  </si>
  <si>
    <r>
      <rPr>
        <b/>
        <sz val="9"/>
        <color theme="1"/>
        <rFont val="Arial"/>
        <family val="2"/>
      </rPr>
      <t>Contract Agreement for determining time for completion of pre- commissioning activities shall be between 07 months minimum and 09 months  maximum:</t>
    </r>
    <r>
      <rPr>
        <sz val="9"/>
        <color theme="1"/>
        <rFont val="Arial"/>
        <family val="2"/>
      </rPr>
      <t xml:space="preserve"> Is it including the Pre-commissioning time or not?</t>
    </r>
  </si>
  <si>
    <t xml:space="preserve"> Yes it includes eveything</t>
  </si>
  <si>
    <t>Table 1: An overview of site system performance minimum requirements</t>
  </si>
  <si>
    <r>
      <rPr>
        <b/>
        <sz val="9"/>
        <color theme="1"/>
        <rFont val="Arial"/>
        <family val="2"/>
      </rPr>
      <t>c) Full Impact Studies to be conducted by the contractor:</t>
    </r>
    <r>
      <rPr>
        <sz val="9"/>
        <color theme="1"/>
        <rFont val="Arial"/>
        <family val="2"/>
      </rPr>
      <t xml:space="preserve"> What does it mean by "full impact studies" is there a list of actions which need to be carried out? </t>
    </r>
  </si>
  <si>
    <t>Refer to 3.4.1.2 System Engineering of BESS_Dx-SE-C16, Skaapvlei BESS Project Design, Supply and Install Scope of Work. Should there be additional studies required in the opinion of the Contractor, these shall be indicated.</t>
  </si>
  <si>
    <t>Volume 3 Employers Requirements &gt; 03 - Standard and policies &gt; 02 - Engineering &gt; 03 - Referenced stnd Drngs &gt; 02 - Control Plant reference &gt; Standards &gt; (14) 240-139687256</t>
  </si>
  <si>
    <t>3.3 Offered BESS description 20) d</t>
  </si>
  <si>
    <r>
      <rPr>
        <b/>
        <sz val="9"/>
        <color theme="1"/>
        <rFont val="Arial"/>
        <family val="2"/>
      </rPr>
      <t xml:space="preserve">Eskom requires that suitable and accurate dynamic models, in DigSILENT PowerFactory, be provided in order to assess reliably the impact of the proposed BESS installation on the dynamic performance and security and stability of the power system. </t>
    </r>
    <r>
      <rPr>
        <sz val="9"/>
        <color theme="1"/>
        <rFont val="Arial"/>
        <family val="2"/>
      </rPr>
      <t xml:space="preserve">
These dynamic model should be part of the offer or will be requested at later stage when the prefered bidder will be chosen?</t>
    </r>
  </si>
  <si>
    <t>This information is not required at Bid stage, but will be needed at Detailed design stage (applicable to successful Bidder).</t>
  </si>
  <si>
    <t>Whole RFP</t>
  </si>
  <si>
    <t xml:space="preserve">There are several revisions of one file (ie: 240-139687256 Rev2, Rev3, Which one should be considered? </t>
  </si>
  <si>
    <t>240-139687256, Rev 3 shall be used.</t>
  </si>
  <si>
    <r>
      <rPr>
        <b/>
        <sz val="9"/>
        <color theme="1"/>
        <rFont val="Arial"/>
        <family val="2"/>
      </rPr>
      <t>Minimum Operational Life 20 years</t>
    </r>
    <r>
      <rPr>
        <sz val="9"/>
        <color theme="1"/>
        <rFont val="Arial"/>
        <family val="2"/>
      </rPr>
      <t>: Is there any component that need to have a warranty up to 20 years?</t>
    </r>
  </si>
  <si>
    <t>It is expected that the plant shall be operational for 20 years with the required maintenance and augmentation (where applicable). The O&amp;M contract (with performance warranty) is for 5 years with option to extend.</t>
  </si>
  <si>
    <t xml:space="preserve">ITB 17.1 </t>
  </si>
  <si>
    <r>
      <rPr>
        <b/>
        <sz val="9"/>
        <color theme="1"/>
        <rFont val="Arial"/>
        <family val="2"/>
      </rPr>
      <t>pre-commissioning and commissioning</t>
    </r>
    <r>
      <rPr>
        <sz val="9"/>
        <color theme="1"/>
        <rFont val="Arial"/>
        <family val="2"/>
      </rPr>
      <t xml:space="preserve">: The parties to discuss and agree on tests pre-commissioning and commissioning . Typically test subject to guarantees are power, efficiency and capacity. </t>
    </r>
  </si>
  <si>
    <r>
      <rPr>
        <b/>
        <sz val="9"/>
        <color theme="1"/>
        <rFont val="Arial"/>
        <family val="2"/>
      </rPr>
      <t>Minimum Operational Life 20 years</t>
    </r>
    <r>
      <rPr>
        <sz val="9"/>
        <color theme="1"/>
        <rFont val="Arial"/>
        <family val="2"/>
      </rPr>
      <t xml:space="preserve">: The lifetime of the batteries depends on several parameter such as energy throughput, c-rate, DoD, and SOC. Typcally batteries last at least 4000 cycles. Based on 180 cycles per year. If we go for 20 years what are the parameters mentionned above are going to be? </t>
    </r>
  </si>
  <si>
    <t>The expected energy throughput - see Worksheet 3 - site specific detail 3.2 f) of the technical schedule 240-139687256_1. The Technical schedules issued with the Bid will be replaced through an addendum. The new document will contain site specific detail (Refer to worksheet 3, clause 3.2f of the technical schedule 240-139687256_1) ; The required services are detailed in Table 1: System Operator ancillary services requirements for BESS in the Addendum for Skaapvlei BESS Project Planning Report.</t>
  </si>
  <si>
    <t>Volume 03 Employers Requirements &gt; 01 - Scope of Work &gt;1 - DSI</t>
  </si>
  <si>
    <t xml:space="preserve">(3) 02 Scope_of_Contractor_Rev00
2.3. Main Technical Standards </t>
  </si>
  <si>
    <r>
      <t xml:space="preserve">The design shall comply with the latest version of all applicable codes. Note that the BESF Grid Code supersedes the Renewable Code referenced in the technical documents: </t>
    </r>
    <r>
      <rPr>
        <sz val="9"/>
        <color theme="1"/>
        <rFont val="Arial"/>
        <family val="2"/>
      </rPr>
      <t>We need to follow the latest Grid Code document "1_2019 May Draft Rev 4.6 - SAGC Requirements for BESF" and no need to refer Grid code document "2_SAGC Req for Renew Rev 2 9" and "3_SAGC Req for Renew Rev 2.6" as mentioned in document "(3) 02 Scope_of_Contractor_Rev00" under section 2.3. Main Technical Standards.</t>
    </r>
    <r>
      <rPr>
        <b/>
        <sz val="9"/>
        <color theme="1"/>
        <rFont val="Arial"/>
        <family val="2"/>
      </rPr>
      <t xml:space="preserve">
</t>
    </r>
    <r>
      <rPr>
        <sz val="9"/>
        <color theme="1"/>
        <rFont val="Arial"/>
        <family val="2"/>
      </rPr>
      <t>Please confirm</t>
    </r>
  </si>
  <si>
    <t>The latest draft BESF Grid Code to be provided.</t>
  </si>
  <si>
    <t xml:space="preserve">"Performance Warranty Duration: 10 years": It is not clear to us what a "Performance Warranty" is defined as. This term could also not be found in the GCC or PCC. Please provide clear definition for this. </t>
  </si>
  <si>
    <t>Performance warranty is 5 years (minimum). It is a warranty that the Plant will perform as required (required services are detailed in Table 1: System Operator ancillary services requirements for BESS in the Addendum for Skaapvlei BESS Project Planning Report) and that all measures will be put in place to support this objective. 
The information contained in the 02 Scope of contractor document supersedes the BESS_Dx-SE-C16 _Skaapvlei_SoW_Rev 3.  Document "(10) BESS_Dx-SE-C16 _Skaapvlei_SoW_Rev 3.pdf: will be replaced, through an Addenda, with the latest revision (Rev 4) will be aligned with  document "02 Scope of contractor_Rev00"</t>
  </si>
  <si>
    <t>Volume 03 Employers Requirements &gt; 03 - Standard and Policies &gt; 02 - Engineering &gt; 05 - Single Line Diagram</t>
  </si>
  <si>
    <t>b. Proposed (BESS and Existing Yard)
b. Proposed (BESS and Existing Yard)</t>
  </si>
  <si>
    <t>Please provide the following information
Skaapvlei 132/33 kV substation detailed Single line diagram with follwing data
a. Fault level in MVA of 132 Grid line
b. Faulat level in kA at 132 kV bus of Skaapvlei subsation
c. 132/33 kV Transformer data sheet, supplier, manufacturer and installation company details. Also technical details of existing 33 kV NEC / NER  / Aux Trfr
d. 132 kV switchyard equipment data sheet, manufacturer, supplier and installaion company details. 
e. Earthing layout and design of existing Skaapvlei 132/33 kV substation.
 f. The detailed requirements are indicated in Addendum for Skaapvlei BESS Project Planning Report, 11 March 2020.
g. BESS_Dx-SE-C17, Skaapvlei BESS Project Control Plant Concept Design Report.</t>
  </si>
  <si>
    <t>The SLDs and fault levels are indicated in the SoW, BESS_Dx-SE-C18, Skaapvlei BESS Project Power Plant Concept Design Report, and the information pack. It is Eskom's opinion that the datasheets of existing equipment and earthing layout of existing substation is not required to submit a bid - however, please provide a motivation if the bidder feels otherwise for Eskom to reconsider.</t>
  </si>
  <si>
    <t>Volume 3 Employer's Requirements (Substation earth grid design standard 240-134369472 )</t>
  </si>
  <si>
    <t xml:space="preserve">3. Substation earth grid design, 3.1 South African Grid and Distribution Code requirements </t>
  </si>
  <si>
    <t xml:space="preserve">Please provide the copy of South African Grid, The Network Code and Distribution Code. </t>
  </si>
  <si>
    <t>For the Transmisison network and Distribution codes go to https://www.nersa.org.za/, Electricity -&gt; Technical standards -&gt; Transmission grid code/ Distribution grid code.</t>
  </si>
  <si>
    <t>Volume 3 Employer, (1) BESS_Dx-SE-C19 27072020_OM SoW_Final_Rev  5.pdf</t>
  </si>
  <si>
    <t>Paragraph 3.12, Page 19 on Maximo</t>
  </si>
  <si>
    <t>Will Eskom grant access to its Maximo system or should the Contractor grant access to its own Maximo system?</t>
  </si>
  <si>
    <t xml:space="preserve">The Employer’s (Eskom) Maximo system will be used as a maintenance management system for the BESS. The contractor will work through the employer’s personnel to effect the required activities / updates into the system. Access by Contractor’s personnel is not necessary and it will not be granted. </t>
  </si>
  <si>
    <t>Volume 1 Bid Dcoument
Section III Evaluation and Qual criteria</t>
  </si>
  <si>
    <t>3.1 Financial Capability,  3.2 Average Annual Turnover, 3.3 Financial Resources</t>
  </si>
  <si>
    <t>We would like to know if it would accepted by Eskom if the Contractor uses its local registered entity as the bidding entity, however provide the Financial Statements (turnover)  of the Parent Company.</t>
  </si>
  <si>
    <t>The entity that is bidding must provide its documents estbalishing its eligibilty and qualification</t>
  </si>
  <si>
    <t>Volume 1 Bid coument, Section II -BDS</t>
  </si>
  <si>
    <t>Please could you send me the invitation link for the pre-bid clarification meeting via Ms Teams. At the same time, please inform that each bidder how many people can attend the meeting。</t>
  </si>
  <si>
    <t xml:space="preserve">Correspondence will be send to all bidders requesting confirmation of an email to be used to send the invitation for the pre-bid clarification meeting. </t>
  </si>
  <si>
    <t>Volume 1 Bid coument, 
Section II -BDS</t>
  </si>
  <si>
    <t xml:space="preserve">For the site visit planned on 20 August, 2020, could you please guide us the following aspects:
1.     Any site access permit we should acquire in advance;
2.     Who should we contact once we arrived the site;
3.     Any limitation on the numbers of attendees for the meeting;
4.     Any other restrictions due to the COVID-19.
</t>
  </si>
  <si>
    <t xml:space="preserve">1.    There are no access permit required in advance] 
2.    Refer to information provided on Volume 1 Bid Document, Section II – BDS, ITB 7.4. 
       Contact person: Pitso Mokheti; 082 824 4706
3.   Maximum 2 persons per company
4.    Full Compliance to Covid-19 regulation is expected, especially the wearing of mask]
</t>
  </si>
  <si>
    <t>Volume 1 Bid coument:
Section II -BDS</t>
  </si>
  <si>
    <t>We are busy with the best optimal design in order to have a compliant offer and this is taking longer than anticipated to ensure our design is compliant and in accordance with the client requirement and standards. 
Due to various suppliers working from home, the turnaround time for competitive quotations are taking longer than anticipated and our suppliers are requesting additional time in order to provide ther competitive pricing.
Taking the above reasons in consideration, we will highly appreciate your consideration for the extension and hope for your positive feedback.</t>
  </si>
  <si>
    <t xml:space="preserve">1. Is the site visit compulsory?
2. Are we required to first purchase the tender documents before attending the site visit on 20 August 2020, or 
3. May we purchase the bid documents after the site visit 
</t>
  </si>
  <si>
    <t>1. Site visit is not compulsory
2. Site visit invitation is only for bidders who already purchased the bid document. Site visit proceeding will be recorded and posted on Eskom’s tender bulletin 
3. The bidder may purchase the bid documents after the site visit.</t>
  </si>
  <si>
    <t>We hereby request Eskom to give industry a three-week extension on the current closing date</t>
  </si>
  <si>
    <t>Volume 3 Employer's Requirement, Section III Evaluation and Qualification criteria,</t>
  </si>
  <si>
    <t>4.1 and 4.2(a)</t>
  </si>
  <si>
    <t xml:space="preserve"> What is considered “Medium Voltage” and what is considered “High Voltage” in terms of kV rating ranges?
When the tender mentions “Medium Voltage (MV)/High Voltage (HV)” and “Must have experience in the development of MV/HV Substations”, is it to be understood as:
- “Medium Voltage (MV) OR High Voltage (HV)”
-  “Medium Voltage (MV) AND / OR High Voltage (HV)”
-  “Medium Voltage (MV) AND High Voltage (HV)”
</t>
  </si>
  <si>
    <t>These terms are defined under 2.4 Abbreviations of 240-139687256_Rev 3_Battery Energy Storage Systems for Grid-Scale Applications. 
Shall be understood as “Medium Voltage (MV) AND High Voltage (HV)”.</t>
  </si>
  <si>
    <t>Volume 1 - Bid document, Section II - BDS</t>
  </si>
  <si>
    <t>We are writing this letter to respond to the referenced RFB [1] to participate in this tendering process. We would like to request an extension to response to the tender due to the lack of support internally and externally caused by Covid-19 issue: a. four weeks for the site meeting and the pre-bid clarification meeting;
b. six weeks for the closing date.</t>
  </si>
  <si>
    <t xml:space="preserve">Our administration department requests a receipt or invoice for the payment of the fees for the tender. Is it possible to obtain it? </t>
  </si>
  <si>
    <t>Volume 1 Bid Document, 
Part I – Bidding Procedures, Section III, Evaluation and Qualification Criteria</t>
  </si>
  <si>
    <t>P 66, Factor 4. Experience</t>
  </si>
  <si>
    <t xml:space="preserve">a) With regard to the statement “cumulative capacity of not less than 60MW”, if we do not have a cumulative capacity of 60MW but cumulative capacity over 60MWh, do we meet the requirement?
b) For ‘Specific Experience’, can we include projects that are in implementation or construction stage (not completed)? If so, what evidence document should we need to submit?
</t>
  </si>
  <si>
    <r>
      <t xml:space="preserve">Refer to Section III Evaluation &amp; Qualification Criteria 4.2(a)
a) No, the requirements will not be met;
b) The requirement is "substantially </t>
    </r>
    <r>
      <rPr>
        <b/>
        <u/>
        <sz val="9"/>
        <color theme="1"/>
        <rFont val="Arial"/>
        <family val="2"/>
      </rPr>
      <t>completed</t>
    </r>
    <r>
      <rPr>
        <sz val="9"/>
        <color theme="1"/>
        <rFont val="Arial"/>
        <family val="2"/>
      </rPr>
      <t xml:space="preserve"> with the last 7 years" and as a result, submission of contract under implementation or construction will not comply with the requirement.</t>
    </r>
  </si>
  <si>
    <t>Volume 4 Supplementary Information</t>
  </si>
  <si>
    <t>1. Supplier Preferences: Under which database does the supplier have to fall within; Eskom vendor List OR Government Suppliers Database
2. Sector Charter Criteria: Does Eskom currently have any Sector Charter which will measure which entities will gain more preferences? 
3. BBB-EE Codes of Good Practices (ESKOM): Could you kindly provide me with the updated Codes of Practices, for guideline purposes</t>
  </si>
  <si>
    <t>1. Refer to Volume 1 Bid Dcoument, Section II Bid Data Sheet,  ITB 11.1(j)(3)
2. No.
3. Eskom does no have a specific BBB-EE Codes of Good Practices and no such document was issued with the RFB</t>
  </si>
  <si>
    <t>Volume 3 Employer's requirement</t>
  </si>
  <si>
    <t>1. Eskom has specified the Ericsson SPO1410-ADM under the telecomms scope; however, the supplier has  announced the end of life for this equipment and are declining to quote.  As an alternative an interface card can be added to the FOX which is specified and is reportedly Eskom approved.  Please confirm whether tenderers can proceed accordingly.</t>
  </si>
  <si>
    <t xml:space="preserve">1) Replace the requirement for the Ericsson SPO140 ADM with Optical Line Terminating Equipment multiplexers:  
a. RAD Optimux OP-108 (8xE1 with Fast Ethernet traffic capability).  , or
b. RAD Optimux OP-1032 (16xE1 with Gigabit Ethernet traffic capability).  
2) The requirement for a Multiservice Access Platform (MSAP) multiplexer remains the ABB Fox 615 Multiplexer.
</t>
  </si>
  <si>
    <t>Volume 3 Employer's requirement
Section VII, Scope to be Performed by the Contractor</t>
  </si>
  <si>
    <t>Section 2.8.1, Electrical Equipment General, Point g</t>
  </si>
  <si>
    <t>references that the Contractor is only required to install the listed substation equipment; however, elsewhere the Contractor is required to provide technical particulars of such equipment to be supplied which seems contradictory.  Please confirm whether or not Eskom intends to free-issue all the 132/22kV substation equipment for the contractor to install only.</t>
  </si>
  <si>
    <t>This is just to check that the requested listed equipment is supplied and this information is required for O&amp;M. No free issue of equipment. The Contractor shall procure, supply and install all needed equipment.</t>
  </si>
  <si>
    <t>Volume 1  Bid document
Section III - Evaluation and Qualification Criteria</t>
  </si>
  <si>
    <t xml:space="preserve">3.1 - Financial Capabilities
- 3.2 - Average Annual Turnover
- 3.3 - Financial Resources
- 4.1 - General Experience
- 4.2 (a) - Specific Experience
- 4.2 (b)
</t>
  </si>
  <si>
    <t>Regarding the "must meet" requirements detailed from page n°64 to page n°68 of the document "20200805_SPD_-_Bid_Document - DSI  OM combined (Final)", namely those regarding:
- 3.1 - Financial Capabilities
- 3.2 - Average Annual Turnover
- 3.3 - Financial Resources
- 4.1 - General Experience
- 4.2 (a) - Specific Experience
- 4.2 (b)
If Bidder has a Parent Company that has 100% ownership of Bidder, can Bidder use its Parent Company credentials to pass the "must meet criteria" above - namely 3.1, 3.2, 3.3, 4.1, 4.2 (a), and 4.2 (b)?</t>
  </si>
  <si>
    <t>if the bidder uses information belonging to the parent company, the parent company must be the bidder.</t>
  </si>
  <si>
    <t>Volume 1  Bid document
Section II - Bid Data Sheet</t>
  </si>
  <si>
    <t>Section 6. page n°38</t>
  </si>
  <si>
    <t xml:space="preserve">Section 6. page n°38 states: "Certified copy of a Valid original Broad-Based Black Economic Empowerment (BBBEE) Certificate for Bidders registered in South Africa (Single Bidder or member of a JV)."
In the event that "Bidder" is the local branch of a foreign company, is the local branch required to submit a BBBEE certificate OR is it exempt from it since Bidder is a "foreign" company?
</t>
  </si>
  <si>
    <t xml:space="preserve">If the bid is submitted under the local branch, the BBB-EE is required as per ITB 11.1(j)(6). If the bidder is a foreign company, the requirement to submit BBB-EE as required by ITB 11.1(j)(6) falls away. </t>
  </si>
  <si>
    <t xml:space="preserve">Volume 2 Price Schedule
BESS transformers_240-140475786 Rev1
</t>
  </si>
  <si>
    <t xml:space="preserve">4.7 Insulating Oil 
4.8 Cooling Requiirements
</t>
  </si>
  <si>
    <t>Section 4.7  "The insulating oil shall be natural ester oil. The selected oil must meet the following minimum requirements No mineral oil is accepted." 
Section 4.8   "The cooling system shall be ONAN and the radiators shall be welded to the main tank."
Transformers with natural ester as their insulating fluid are classified KNAN which is in direct conflict with the requirements in section 4.8 for an ONAN cooling system. 
Question: Is the requirement for a transformer with a natural ester / KNAN cooling system or is the requirement for a transformer with mineral oil and an ONAN cooling system?</t>
  </si>
  <si>
    <t>It is a natural ester requirement with a KNAN cooling.</t>
  </si>
  <si>
    <t xml:space="preserve">Volume 1  Bid document
Section VIII – General Conditions of Contract
and 
Section IX – Particular Conditions of Contract </t>
  </si>
  <si>
    <t>Section VIII – General Conditions of Contract - Clause 13 Securities.
&amp;
PCC 13.3.1 ; PCC 13.3.3 ; PCC 13.3.4 ; PCC 13.3.5</t>
  </si>
  <si>
    <t>Regarding the "Performance Security", the "Advance Payment Security" and the "Environment, Social, SDL&amp;I Performance Security":
a) Can the Bidder issue these instruments denominated in USD, if the Contract currency is USD?
b) Can these instruments be issued by a Security provider outside of South Africa? For example be issued in the United States of America if the Contract currency is USD?
c) Can these securities be "Surety Bonds"?</t>
  </si>
  <si>
    <t xml:space="preserve">
a) Yes, kindly refer to GCC 13.3.2
b) Refer Ivolume 1 Bid document, Section I, TB 47.1 and PCC 13.3.1 refering to insert at the end of GCC13.3.1
c)  No, securities must be Demand Guarantee, Refer to Volume 1 Bid document, Section I, ITB 47.1</t>
  </si>
  <si>
    <t xml:space="preserve">Volume 1  Bid document
Section VIII – General Conditions of Contract and Section IX – Particular Conditions of Contract 
</t>
  </si>
  <si>
    <t>13.2 Advance Payment Security, 13.2.1</t>
  </si>
  <si>
    <t>Section VIII – General Conditions of Contract "13.2 Advance Payment Security
13.2.1 The Contractor shall, within twenty-eight (28) days of the notification of contract award, provide a security in an amount equal to the advance payment calculated in accordance with the Appendix to the Contract Agreement titled Terms and Procedures of Payment, and in the same currency or currencies."
and
Section VIII – General Conditions of Contract "13.3 Performance Security
13.3.1 The Contractor shall, within twenty-eight (28) days of the notification of contract award, provide a security for the due performance of the Contract in the amount specified in the PCC."
contradicts the Contract Agreement's "Effective Date" definition: 
"3.1 Effective Date (Reference GCC Clause 1)
The Effective Date from which the Time for Completion of the Facilities shall be counted is the date when all of the following conditions have been fulfilled:
(a) This Contract Agreement has been duly executed for and on behalf of the Employer and the Contractor;
(b) The Contractor has submitted to the Employer the Performance Security and the advance payment guarantee;
(c) The Employer has paid the Contractor the advance payment
(d) The Contractor has been advised that the documentary credit referred to in Article 2.2 above has been issued in its favor.
3.2 If the conditions listed under 3.1 are not fulfilled within two (2) months from the date of this Contract notification because of reasons not attributable to the Contractor, the Parties shall discuss and agree on an equitable adjustment to the Contract"
Since at "Contract Award" the Bidder will not have signed any Contract Agreement with Eskom yet nor have received any Advance Payment yet, can you confirm that these Advance Payment Security and Performance Security shall only be submitted after Contract Agreement Signature, and at the latest as per the "Article 3 Effective Date" of the Contract Agreement template (page 328)?</t>
  </si>
  <si>
    <t>kindly refer to Volume 1 Bid document, Section I, ITB 46 &amp; 47
The securities are to be submitted within 28 days from notification of contract award</t>
  </si>
  <si>
    <t>Volume 1  Bid document
Section III – Evaluation and Qualification Criteria</t>
  </si>
  <si>
    <t xml:space="preserve">The Life Cycle Assesment Formula refers to the energy served for each year of the 20-year operation, and is based on an "estimated 255 days of deployments". 
a) Can you clarify what is the minimum energy discharged by the system for each day of deployment? Do you confirm it is 320 MWh energy throughput per daily cycle to be in line with what shall be warrantied by the Bidder and with the indication in section 4.5.1 a) on p350? 
b) Can you clarify the number of deployment days per year? The document "(10) BESS_Dx-SE-C16 _Skaapvlei_SoW_Rev 3.pdf" mentions a daily dispatch (i.e. 365 a year). Do you confirm the formula shall instead be calculated with 365 days of deployment as per the physical dispatch of the asset? 
</t>
  </si>
  <si>
    <t xml:space="preserve">a) The BESS must be capable of discharging 360MWh daily for all 365 days of the year.
b) The number 255 from our model is an estimation of full cycles per year - full charge and discharge. On days where the BESS was not fully discharged, the model does not consider those to be full cycles, hence the number comes out to be less than 365. 
To avoid confusion, let us stick to the worst case application where the BESS will be fully dispatched once a day for 365 days of the year.
</t>
  </si>
  <si>
    <t>Volume 1  Bid document
Section X Contract Forms</t>
  </si>
  <si>
    <t xml:space="preserve">Appendix 8.
Functional Guarantees
</t>
  </si>
  <si>
    <t xml:space="preserve">The Bidder shall warranty a Rated Efficiency for the 20-year operation of the system, which is to be measured on a monthly basis taking into account environmental conditions. 
Do you confirm that it is not acceptable for Bidders to add any temperature limitation or exclusion to their Rated Efficiency Warranty? 
If Yes to the above, this means that Bidders shall commit to the "Rated Efficiency" they submit for the whole 20 years, irrespective of how the site ambient temperature varies. Correct?
</t>
  </si>
  <si>
    <t>The Bidder shall take the temperature range for site into consideration when specifying the Rated Efficiency.
The weather data for Skaapvlei is indicated in Employer's Requirements, Part 2, Section VII, Section 5.1.3. Weather Days.</t>
  </si>
  <si>
    <t>The Bidder shall warranty a Rated Efficiency for the 20-year operation of the system, which is to be measured on a monthly basis by metering the total charging energy and total discharge energy over a month. 
Question 1: Can you confirm what is the point of measurement for this efficiency (LV or MV or HV)?
Question 2: Do you confirm these energy measurements shall be inclusive of all system loads (including HVAC, SCADA, auxiliaries, etc.)?</t>
  </si>
  <si>
    <t>Question 1: This shall be at the POC (132kV)
Question 2: Yes</t>
  </si>
  <si>
    <t>The rated efficiency over a month is defined as energy discharged over energy charged. 
Question: Do you confirm that the formula should instead read Efficiency = (Energy_discharged + Delta_stored_energy) / Energy_charged? This is necessary to take into account scenarios where the energy stored at the start of the month is different from energy stored at the end of the month. 
In its current state - the formula could in theory yields efficiency greater than 100% if the battery capacity is lower at end of month than start of month</t>
  </si>
  <si>
    <t xml:space="preserve">The Monthly Energy Shortfall Penalty [R], equation (2) of Section 4. BESS  equipment efficiency, clause 4.3 in the Bid document takes this into consideration and will be used to calculate any penalties. </t>
  </si>
  <si>
    <t xml:space="preserve">The penalties to be paid in case of under-performance of round trip efficiency is based on the Base Charging Rate (ZAR/kWH), subject to escalation. 
Question: Can you confirm what value to consider for the first year for the Base Charging Rate? Shall the Bidder consider 0.3 ZAR/kWh, in line with the life cycle assesment formula? 
</t>
  </si>
  <si>
    <t>Yes, 0.3 ZAR/kWh is the Base Charging Rate.</t>
  </si>
  <si>
    <t>Volume 1  Bid document
Section III  Evaluation and Qualifying criteria</t>
  </si>
  <si>
    <t>1.2(b)</t>
  </si>
  <si>
    <t>The Life cycle cost formula includes "MWh (Nominal, present valued)" as the denominator of the formula. 
Can you confirm this is the present valued total energy discharged at the 132 kV point of interconnection over the 20 year project life? This would therefore directly relate to the energy value used for "Energy_Served" in the Charging Energy Cost formula.</t>
  </si>
  <si>
    <t xml:space="preserve">Yes, "Energy_Served" in the Charging Energy Cost formula is the denominator that shall be used. </t>
  </si>
  <si>
    <t>Page 66 of bid document, 4.2 (a) Specific Experience</t>
  </si>
  <si>
    <t xml:space="preserve">a) Is it 100% necessary requirement (or veto at all) about the EPC and O&amp;M experiences for BESS? If we have track records of EPC, O&amp;M and Substation for hybrid energy or wind energy, but not only for BESS, is it acceptable? 
b) Would it require the tender of all JV partners must have experience of EPC and O&amp;M, or just the one of JV partner has it? 
c) Would bidding be reviewed by scores by World Bank and Eskom in Sep.?
</t>
  </si>
  <si>
    <t>a) BESS experience shall be part of track record.
b) The criteria is clear that all JV member combined must have the required exeprience and one member must meet the requiredment for key activities listed under 4.2(a)
c) The evaluations are undertaken by Eskom, commence after the closing date and do not involve scoring.
Refer to Section III Evaluation &amp; Qualification Criteria 4.1 and 4.2(a)</t>
  </si>
  <si>
    <t>Volume 1  Bid document
Section III Evaluationa= and Qualification criteria</t>
  </si>
  <si>
    <t>3.1, 3.2 &amp; 3.3</t>
  </si>
  <si>
    <t xml:space="preserve"> Can an International company tender with their local subsidiary and use the international company credentials like revenue and references to compliment the local subsidiary?</t>
  </si>
  <si>
    <t>No, If the local subsidiary, duly registered in South Africa, respond to an RFB and submit a bid, the credential expected to be submitted for evaluations are that of a local subsidiary. 
Refer to Section III Evaluation &amp; Qualification Criteria 4.1 and 4.2(a)</t>
  </si>
  <si>
    <t>Volume 1  Bid document
Section II Bid Data Sheet</t>
  </si>
  <si>
    <t>ITB 1</t>
  </si>
  <si>
    <t>Is the battery capacity of 320MWh based on PCC(Point of Common Coupling) or installation capacity?</t>
  </si>
  <si>
    <t>320MWh at the Point of Connection (POC) at 132kV</t>
  </si>
  <si>
    <t>ITB 7</t>
  </si>
  <si>
    <t>Is it mandatory to participate site visit(offline) and pre-bid meeting(online) for bid participation?</t>
  </si>
  <si>
    <t>Not mandatory</t>
  </si>
  <si>
    <t>ITB 11</t>
  </si>
  <si>
    <t>Do companies outside South Africa need to be registered with CSD(National Treasury Central Supplier Data base) when participating in a bid?</t>
  </si>
  <si>
    <t>No. Registration with CSD is for SA incorporated companies</t>
  </si>
  <si>
    <t>ITB 22</t>
  </si>
  <si>
    <t>Can we bid only by electronic bid submission?
Or Do we must bid send bid envelope?</t>
  </si>
  <si>
    <t xml:space="preserve">The Bidder may elect to submit through electronic submission. Kindly refer to Volume 1 Bid Dcoument, Section II Bid Data Sheet, ITB 23.1 </t>
  </si>
  <si>
    <t>Volume 3 Employer Requirements</t>
  </si>
  <si>
    <t>Part 2</t>
  </si>
  <si>
    <t>Can we get documents about employer's requirements?
In RFB, there is a sentence "employer's requirements is attached as "Volume3"" but we cannot found document named "Volume3"</t>
  </si>
  <si>
    <t>The document will be send through via a large file transfere</t>
  </si>
  <si>
    <t>Does the employer's requirements explain specific applications of ESS?(ex : renewable integration or peak shifting or frequency regulation etc.)</t>
  </si>
  <si>
    <t>The required services are detailed in Table 1: System Operator ancillary services requirements for BESS in the Addendum for Skaapvlei BESS Project Planning Report.</t>
  </si>
  <si>
    <t>ITB 7.1</t>
  </si>
  <si>
    <t>Please kindly send us the link for Virtual audio Pre-Bid clarification meeting (RFB No: PSCED0334)</t>
  </si>
  <si>
    <t>Correspondence requesting confirmation of an email address to used to invite bidders to join the clarification meeting will be send to all bidders.</t>
  </si>
  <si>
    <t>Babcock Ntuthuko Engineering requests an extension for RFB No: PSCED0334</t>
  </si>
  <si>
    <t>I have been at the site visit that was held yesterday 20 August 2020. I do understand the purpose of not distributing the attendance register for the sole purpose of many companies that wants to remain anonymous.
I just want to kindly request that a small list should be generated for SMEs’ in and around the neighbouring towns to be present on Eskom’s website or near the tender document in order for the bidders to make contact with us if they need any assistance.
If that would be possible, I would like to present you with our company profile.</t>
  </si>
  <si>
    <t>Request not granted. The bidders can access potential companies for subcontracting on the CSD website administered by the National Treasury.</t>
  </si>
  <si>
    <t>In view of the tender document, we kindly request for an extension to the bid submission date to allow bidders to prepare the bid better.
Additionally, we request for time extension due to the complexity of this tender with time limitation. Furthermore, corona virus still effects our tendering work and this all slows down the pace of work and requires us to request extension of time</t>
  </si>
  <si>
    <t xml:space="preserve">Hereby we, apply to extend the further 8 weeks in order to complete the tender.
</t>
  </si>
  <si>
    <t>Before making an offer for a storage battery system at the Sere wind farm in Vredendal. Power 100MW. Please information above the following data:
1. Wnd farm output voltage = V?
2. Maximum load power of the batter substation = MW?
3. Maximum load duration= h?
4. Average daily batter charge = MWh?
5. Average daily battery discharge = MWh?</t>
  </si>
  <si>
    <t>The relevant information is provided in the Bid documents. The required BESS rating is 80MW/320MWh.</t>
  </si>
  <si>
    <t>We appreciate that tender information on ESS by ESKOM and World Bank was sent.  The information was forwarded to Division of Overseas Business at KEPCO. Currently, KEPCO is preparing documents to apply for an ESS bid. 
 While we scrutinized bid documents,  we realized that the preparation period to submit essential documents by September 11 is significantly short. From our experiences, the general tender period for renewable energy projects is from 3 to 5 months.  ESKOM asked EMTP simulation results to verify the robust performance and reliability of ESS. We concluded it is very difficult to finalize all materials by September 10.
 If it is possible, may we ask ESKOM and World Bank to extend the bidding due date?
We appreciate you notified the ESS tender information again.</t>
  </si>
  <si>
    <t>As per 4.2(a) i and ii,  at least one member of the JV must meet the BESS specific requirements. Will Eskom permit qualification of this criteria by a subcontractor who meets the requirement? i.e. If the main contractor(s) does not fulfil this criteria, can it be qualified by subcontracting a supplier that meets this requirement? We strongly encourage Eskom to relax this requirement to allow for a technology partner to subcontract to an EPC.</t>
  </si>
  <si>
    <t>Refer to ITB 4.1. and Para 5.38 of the World Bank's procurement regulations ( http://pubdocs.worldbank.org/en/178331533065871195/Procurement-Regulations.pdf). JVs are liable for a contract whilst sub contractors are not</t>
  </si>
  <si>
    <t xml:space="preserve">Following the site visit on 20 August 2020, Grupo Cobra would like to formally request an 8 week extension of the bid submission closing date. This is with the interest of allocating sufficient time to provide complete and competitive bids that can take into account clarifications from the pre-bid meeting on 27 August 2020; as this little over 2 week window between clarifications and submission allows sparing time to account for clarifications. From the site visit we understand this is a concern held by many other potential bidders of this project. This request for extension would look to make the suggested new closing date for bid submission 23 October 2020. </t>
  </si>
  <si>
    <t>May I ask for the invoice for our payment as well in this week</t>
  </si>
  <si>
    <t>No invoices will be issued for the non-refundable fee paid. However, Eskom finance will verify the  EFT and confirmation of receipts of the non-refundable fee will be forwarded to all bidders before the closing date of the bid</t>
  </si>
  <si>
    <t>a) As per the Bid document , every JV partner is expected to have a minimum experience of 3 years in BESS projects. In some of the international projects , at times ,only one major partner is expected to meet all the criteria of the work experience or financials.
b) Further , in your earlier mail , you had mentioned that there may be some change in information between the document transferred electronically or the one handed over in USB.
c) In view of this, request for clarity on the above if the above prerequisite is still there or there has been some change in the minimum experience criteria for every partner of JV.</t>
  </si>
  <si>
    <t xml:space="preserve">a) Noted
b) Incorrect as the statement read as follows: "A copy of the bidding document was send to you through  Eskom’s large transfer , to enable you and your team to peruse through the documents while arranging to collect the official RFB document. Kindly note that the document received through the USB stick will take precedence should there be any discrepancies with the documents received through “Zendto
c)  Not applicable. Rfer to a response in (b) above.
</t>
  </si>
  <si>
    <t xml:space="preserve"> We respectfully request the tender submission date to be extended to the 30 November 2020. the extension is requested based on the large amount of information and documentation required, as well as the necessity of communicating with our foreign suppliers which tends to be time consuming.</t>
  </si>
  <si>
    <t>Volume 1  Bid document
Section II Bid Data Sheet
&amp;
Section III Evaluation &amp; Qualification criteria</t>
  </si>
  <si>
    <t xml:space="preserve">1. Will Eskom extend the closing date for the Tender?
2. Will Eskom relax the qualification criteria to allow more South African companies who do not have the required three BES experience to participate in the Tender process.
</t>
  </si>
  <si>
    <t xml:space="preserve">1. The closing date of the bid will be extended until 30 September 2020
2. No
</t>
  </si>
  <si>
    <t>The purpose of my e-mail is to add to the call for an extension of time regarding response to the request for bids. We would require another six weeks over and above the allotted time to compile and submit a competitive and compliant bid. 
We have been talking to our international partners and due to the onerous nature of the bid requirements, as well as the international travel restrictions imposed by Covid-19, the time allocated for compilation, negotiations with subcontractors and adequate review of the bid submission necessitates an extension of time. It will be very difficult in our view for any company to have been ready for the onerous requirements, including the international partner we are working with on the bid.</t>
  </si>
  <si>
    <t xml:space="preserve">The closing date of the bid will be extended until 30 September 2020
</t>
  </si>
  <si>
    <t xml:space="preserve">1. Please advise on the intended extension? The current bid timelines are extremely onerous and will jeopardize quality of submissions
2. Please Advise on the Financial Compliance Criteria, the R3.5bn revenue requirement (or minimum 25% thereof) excludes any potential 
3. Please advise on the Experience Compliance Criteria, the requirement for all members to have experience in building HV/MV substations excludes suitable consortiums that would in anycase subcontract to a specialist contractor </t>
  </si>
  <si>
    <t xml:space="preserve">1. The closing date of the bid will be extended until 30 September 2020
2. Yes
3. Criteria 4.1 and 4.2 (a) is clear 
</t>
  </si>
  <si>
    <t>For how many years the Augmentation  (equipment, material and services) must be quoted? 10 or 20 years?</t>
  </si>
  <si>
    <t>20 Years which the expected plant life.</t>
  </si>
  <si>
    <t>Is a bidder better evaluated if an improved performance guarantee is offered (like for Round Trip Efficiency RTE)? Or maximum score is obtained by meeting the Employer request?</t>
  </si>
  <si>
    <t>No</t>
  </si>
  <si>
    <t>subcontracting more than a minimum of 20% of the total contract value to historically disadvantaged groups and associated skills development shall increase the score of the Bid evaluation or not?</t>
  </si>
  <si>
    <t>Subcontracting more 20% will not give the bidder any preference during the evaluatiuons</t>
  </si>
  <si>
    <t xml:space="preserve">Reviewing the tender documentation we believe that an Extension of Time (EoT) of 4 to 6 weeks is needed. </t>
  </si>
  <si>
    <t>The technical Specification for the substation protection and control specifies the following schemes  as per section 3.1 of the BESS_Dx_SE_C17 as ff:
i) 132kV Buszone – 4BZ5800
ii) 132/22kV transformers – 4TM7101 and Feeder protection 4FZD3920
iii) 22kV feeders - 4FZD3920
iv) 22kV Bus section – 4BS-3100
v) 22kV VT panels – 4VT-3100
Please confirm if it would be acceptable for the Contractor to provide reputable protection schemes in line with the soon to be Executed Eskom Distribution Contract DX 698.</t>
  </si>
  <si>
    <t>Eskom requires that the equipment specified in BESS_Dx_SE_C17 shall be provided.</t>
  </si>
  <si>
    <t>Eskom to please provide site drawings in native format (ex dgn,) for tender purposes</t>
  </si>
  <si>
    <t>The acrobat(.pdf) files are regarded as sufficient for the bidders to be able to tender. Eskom will not issue files in native format.</t>
  </si>
  <si>
    <t>We would like to know if it would accepted by Eskom if the Contractor uses its local registered entity as the bidding entity, however provide the Financial Statements (turnover)  of the Parent Company</t>
  </si>
  <si>
    <t>The financial statement of the Bidder and not parent company will be evaluated, unless the bidder is the parent company itself. 
Refer to Volume 1 Bid Dcoument, Section III Evaluation and Qualification, 3.1 to 3.3</t>
  </si>
  <si>
    <t>ITB 11.1(j)(9)</t>
  </si>
  <si>
    <t>Does the statement below mean 20% of 20% which is then only 4% of the total amount? 
“Procurement spend within South Africa  (pg39)
Bidders (OEMs/EPC Contractors) are required to provide a written confirmation that at least a minimum of 20% of the proposed contract value will be Procurement Spend within South Africa consisting of subcontracting a minimum of 20% of the total contract value to historically disadvantaged groups and associated skills development. Failure to comply with SDL&amp;I socio-economic transformation will result in disqualification of a bidder. .Compliance to this requirement can be achieved through the SDL&amp;I and BBBEE programs outline under Sustainable Procurement, Section III, 1.2(e).”</t>
  </si>
  <si>
    <t>The requirement is 20% of the contract value</t>
  </si>
  <si>
    <t>We are reviewing the tender requirements and are in the process of the bid preparation. However, the current submission date of 11th September 2020 is very difficult to meet considering the specific nature of the tender.
Also, the summer holidays across in the supply chain countries ( Europe, China) have led to delay in offers from the suppliers.
Considering above we request you to kindly grant an extension of at least 8 weeks enabling us to prepare a diligent and competitive bid.</t>
  </si>
  <si>
    <t>We are writing this letter to respond to the referenced RFB [1] to participate in this tendering process. We would like to request an extension to response to the tender due to the lack of support internally and externally caused by Covid-19 issue: 
a. four weeks for the site meeting and the pre-bid clarification meeting;
b. six weeks for the closing date.</t>
  </si>
  <si>
    <t>Volume 1  Bid document
Section I Instruction to Bidders</t>
  </si>
  <si>
    <t>ITB 44. Notification of Award [P30] 
&amp;
ITB 19.1. Validity [P41]</t>
  </si>
  <si>
    <t>When does the NTP of the project is expected/anticipated to be issued</t>
  </si>
  <si>
    <t>Clarity from the bidder has been requested before a response is provided</t>
  </si>
  <si>
    <t>Volume 1  Bid document
Section IV Bidding Forms</t>
  </si>
  <si>
    <t>a list of technical proposal [P80]</t>
  </si>
  <si>
    <t>What document is required to be submitted regarding "Equipment's" on the list</t>
  </si>
  <si>
    <t>Eskom;sresponse is pending</t>
  </si>
  <si>
    <t>Appendix to Techical Proposal [P82 &amp; 89]</t>
  </si>
  <si>
    <t>Details of requirements regarding "2. Technical schedule" and "9. Construction schedule" respectively</t>
  </si>
  <si>
    <t xml:space="preserve">Construction schedule means a schedule of construction showing various dates such as commencement and completion. </t>
  </si>
  <si>
    <t>Appendix to Techical Proposal [P90]</t>
  </si>
  <si>
    <t xml:space="preserve">What document is required to be submitted regarding "10. Plant Equipment" </t>
  </si>
  <si>
    <t>The technical proposal to include the contractor's equipment</t>
  </si>
  <si>
    <t>Taking into account the extensive list of deliverables and requirements to comply, we would like to take this opportunity to kindly request a deadline extension for this opportunity.</t>
  </si>
  <si>
    <t>We would hereby like to apply for an extension on the closing date for the above mentioned tender from 11 September 2020 to 2 October 2020.  Kindly confirm as soon as possible whether this will be approved or not.</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</si>
</sst>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0"/>
      <color theme="1"/>
      <name val="Arial"/>
      <family val="2"/>
    </font>
    <font>
      <sz val="10"/>
      <color theme="1"/>
      <name val="Arial"/>
      <family val="2"/>
    </font>
    <font>
      <b/>
      <sz val="9"/>
      <color theme="1"/>
      <name val="Arial"/>
      <family val="2"/>
    </font>
    <font>
      <sz val="9"/>
      <color theme="1"/>
      <name val="Arial"/>
      <family val="2"/>
    </font>
    <font>
      <sz val="8"/>
      <color theme="1"/>
      <name val="Arial"/>
      <family val="2"/>
    </font>
    <font>
      <sz val="8"/>
      <name val="Arial"/>
      <family val="2"/>
    </font>
    <font>
      <sz val="9"/>
      <name val="Arial"/>
      <family val="2"/>
    </font>
    <font>
      <b/>
      <sz val="9"/>
      <color rgb="FFFF0000"/>
      <name val="Arial"/>
      <family val="2"/>
    </font>
    <font>
      <b/>
      <u/>
      <sz val="9"/>
      <color theme="1"/>
      <name val="Arial"/>
      <family val="2"/>
    </font>
    <font>
      <sz val="9"/>
      <color rgb="FFFF0000"/>
      <name val="Arial"/>
      <family val="2"/>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cellStyleXfs>
  <cellXfs count="57">
    <xf numFmtId="0" fontId="0" fillId="0" borderId="0" xfId="0"/>
    <xf numFmtId="0" fontId="1" fillId="2" borderId="0" xfId="0" applyFont="1" applyFill="1" applyAlignment="1">
      <alignment horizontal="center" vertical="top" wrapText="1"/>
    </xf>
    <xf numFmtId="0" fontId="1" fillId="2" borderId="0" xfId="0" applyFont="1" applyFill="1" applyAlignment="1">
      <alignment horizontal="left" vertical="top" wrapText="1"/>
    </xf>
    <xf numFmtId="0" fontId="2" fillId="0" borderId="0" xfId="0" applyFont="1" applyAlignment="1">
      <alignment vertical="top" wrapText="1"/>
    </xf>
    <xf numFmtId="0" fontId="2" fillId="0" borderId="0" xfId="0" applyFont="1" applyAlignment="1">
      <alignment horizontal="center" vertical="top" wrapText="1"/>
    </xf>
    <xf numFmtId="0" fontId="2" fillId="0" borderId="0" xfId="0" applyFont="1" applyAlignment="1">
      <alignment horizontal="left" vertical="top" wrapText="1"/>
    </xf>
    <xf numFmtId="0" fontId="3" fillId="2"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3" fillId="2" borderId="2" xfId="0" applyFont="1" applyFill="1" applyBorder="1" applyAlignment="1">
      <alignment vertical="top" wrapText="1"/>
    </xf>
    <xf numFmtId="0" fontId="3" fillId="2" borderId="3" xfId="0" applyFont="1" applyFill="1" applyBorder="1" applyAlignment="1">
      <alignment horizontal="left" vertical="top" wrapText="1"/>
    </xf>
    <xf numFmtId="0" fontId="3" fillId="0" borderId="0" xfId="0" applyFont="1" applyAlignment="1">
      <alignment vertical="top" wrapText="1"/>
    </xf>
    <xf numFmtId="0" fontId="4" fillId="0" borderId="4" xfId="0" applyFont="1" applyBorder="1" applyAlignment="1">
      <alignment horizontal="center" vertical="top" wrapText="1"/>
    </xf>
    <xf numFmtId="0" fontId="4" fillId="0" borderId="4" xfId="0" applyFont="1" applyBorder="1" applyAlignment="1">
      <alignment horizontal="left" vertical="top" wrapText="1"/>
    </xf>
    <xf numFmtId="0" fontId="4" fillId="0" borderId="5" xfId="0" applyFont="1" applyBorder="1" applyAlignment="1">
      <alignment vertical="top" wrapText="1"/>
    </xf>
    <xf numFmtId="0" fontId="4" fillId="0" borderId="6" xfId="0" applyFont="1" applyBorder="1" applyAlignment="1">
      <alignment horizontal="left" vertical="top" wrapText="1"/>
    </xf>
    <xf numFmtId="0" fontId="4" fillId="0" borderId="0" xfId="0" applyFont="1" applyAlignment="1">
      <alignment vertical="top" wrapText="1"/>
    </xf>
    <xf numFmtId="0" fontId="4" fillId="0" borderId="7" xfId="0" applyFont="1" applyBorder="1" applyAlignment="1">
      <alignment horizontal="center" vertical="center" wrapText="1"/>
    </xf>
    <xf numFmtId="0" fontId="4" fillId="0" borderId="7" xfId="0" applyFont="1" applyBorder="1" applyAlignment="1">
      <alignment horizontal="left" vertical="center" wrapText="1"/>
    </xf>
    <xf numFmtId="0" fontId="4" fillId="0" borderId="8" xfId="0" applyFont="1" applyBorder="1" applyAlignment="1">
      <alignment vertical="center" wrapText="1"/>
    </xf>
    <xf numFmtId="14" fontId="4" fillId="0" borderId="9" xfId="0" applyNumberFormat="1" applyFont="1" applyBorder="1" applyAlignment="1">
      <alignment horizontal="left" vertical="center" wrapText="1"/>
    </xf>
    <xf numFmtId="0" fontId="4" fillId="0" borderId="0" xfId="0" applyFont="1" applyAlignment="1">
      <alignment vertical="center" wrapText="1"/>
    </xf>
    <xf numFmtId="0" fontId="4" fillId="0" borderId="10" xfId="0" applyFont="1" applyBorder="1" applyAlignment="1">
      <alignment horizontal="left" vertical="center" wrapText="1"/>
    </xf>
    <xf numFmtId="0" fontId="4" fillId="0" borderId="11" xfId="0" applyFont="1" applyBorder="1" applyAlignment="1">
      <alignment vertical="center" wrapText="1"/>
    </xf>
    <xf numFmtId="14" fontId="4" fillId="0" borderId="12" xfId="0" applyNumberFormat="1" applyFont="1" applyBorder="1" applyAlignment="1">
      <alignment horizontal="left" vertical="center" wrapText="1"/>
    </xf>
    <xf numFmtId="0" fontId="4" fillId="0" borderId="7" xfId="0" applyFont="1" applyFill="1" applyBorder="1" applyAlignment="1">
      <alignment horizontal="center" vertical="center" wrapText="1"/>
    </xf>
    <xf numFmtId="0" fontId="4" fillId="0" borderId="13" xfId="0" applyFont="1" applyBorder="1" applyAlignment="1">
      <alignment vertical="center" wrapText="1"/>
    </xf>
    <xf numFmtId="22" fontId="4" fillId="0" borderId="11" xfId="0" applyNumberFormat="1" applyFont="1" applyBorder="1" applyAlignment="1">
      <alignment vertical="center" wrapText="1"/>
    </xf>
    <xf numFmtId="22" fontId="5" fillId="0" borderId="11" xfId="0" applyNumberFormat="1" applyFont="1" applyBorder="1" applyAlignment="1">
      <alignment vertical="center" wrapText="1"/>
    </xf>
    <xf numFmtId="0" fontId="5" fillId="0" borderId="7" xfId="0"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vertical="center" wrapText="1"/>
    </xf>
    <xf numFmtId="14" fontId="5" fillId="0" borderId="12" xfId="0" applyNumberFormat="1" applyFont="1" applyFill="1" applyBorder="1" applyAlignment="1">
      <alignment horizontal="left" vertical="center" wrapText="1"/>
    </xf>
    <xf numFmtId="0" fontId="5" fillId="0" borderId="0" xfId="0" applyFont="1" applyAlignment="1">
      <alignment vertical="center" wrapText="1"/>
    </xf>
    <xf numFmtId="14" fontId="5" fillId="0" borderId="12" xfId="0" applyNumberFormat="1" applyFont="1" applyBorder="1" applyAlignment="1">
      <alignment horizontal="left" vertical="center" wrapText="1"/>
    </xf>
    <xf numFmtId="0" fontId="5" fillId="0" borderId="11" xfId="0" applyFont="1" applyFill="1" applyBorder="1" applyAlignment="1">
      <alignment vertical="center" wrapText="1"/>
    </xf>
    <xf numFmtId="0" fontId="6" fillId="0" borderId="11" xfId="0" applyFont="1" applyBorder="1" applyAlignment="1">
      <alignment vertical="center" wrapText="1"/>
    </xf>
    <xf numFmtId="0" fontId="7" fillId="0" borderId="11" xfId="0" applyFont="1" applyBorder="1" applyAlignment="1">
      <alignment vertical="center" wrapText="1"/>
    </xf>
    <xf numFmtId="0" fontId="4" fillId="0" borderId="10" xfId="0" applyFont="1" applyFill="1" applyBorder="1" applyAlignment="1">
      <alignment horizontal="left" vertical="center" wrapText="1"/>
    </xf>
    <xf numFmtId="22" fontId="4" fillId="0" borderId="11" xfId="0" applyNumberFormat="1" applyFont="1" applyFill="1" applyBorder="1" applyAlignment="1">
      <alignment vertical="center" wrapText="1"/>
    </xf>
    <xf numFmtId="0" fontId="4" fillId="0" borderId="11" xfId="0" applyFont="1" applyFill="1" applyBorder="1" applyAlignment="1">
      <alignment vertical="center" wrapText="1"/>
    </xf>
    <xf numFmtId="22" fontId="3" fillId="0" borderId="11" xfId="0" applyNumberFormat="1" applyFont="1" applyBorder="1" applyAlignment="1">
      <alignment vertical="center" wrapText="1"/>
    </xf>
    <xf numFmtId="0" fontId="4" fillId="0" borderId="7" xfId="0" applyFont="1" applyFill="1" applyBorder="1" applyAlignment="1">
      <alignment horizontal="center" vertical="top" wrapText="1"/>
    </xf>
    <xf numFmtId="0" fontId="4" fillId="0" borderId="10" xfId="0" applyFont="1" applyBorder="1" applyAlignment="1">
      <alignment horizontal="left" vertical="top" wrapText="1"/>
    </xf>
    <xf numFmtId="22" fontId="4" fillId="0" borderId="11" xfId="0" applyNumberFormat="1" applyFont="1" applyBorder="1" applyAlignment="1">
      <alignment vertical="top" wrapText="1"/>
    </xf>
    <xf numFmtId="0" fontId="4" fillId="0" borderId="11" xfId="0" applyFont="1" applyBorder="1" applyAlignment="1">
      <alignment vertical="top" wrapText="1"/>
    </xf>
    <xf numFmtId="14" fontId="4" fillId="0" borderId="12" xfId="0" applyNumberFormat="1" applyFont="1" applyBorder="1" applyAlignment="1">
      <alignment horizontal="left" vertical="top" wrapText="1"/>
    </xf>
    <xf numFmtId="0" fontId="7" fillId="0" borderId="11" xfId="0" applyFont="1" applyBorder="1" applyAlignment="1">
      <alignment vertical="top" wrapText="1"/>
    </xf>
    <xf numFmtId="0" fontId="4" fillId="0" borderId="11" xfId="0" applyFont="1" applyFill="1" applyBorder="1" applyAlignment="1">
      <alignment vertical="top" wrapText="1"/>
    </xf>
    <xf numFmtId="14" fontId="4" fillId="0" borderId="0" xfId="0" applyNumberFormat="1" applyFont="1" applyAlignment="1">
      <alignment vertical="top" wrapText="1"/>
    </xf>
    <xf numFmtId="0" fontId="4" fillId="0" borderId="11" xfId="0" applyFont="1" applyBorder="1" applyAlignment="1">
      <alignment horizontal="left" vertical="top" wrapText="1"/>
    </xf>
    <xf numFmtId="0" fontId="4" fillId="0" borderId="7" xfId="0" applyFont="1" applyBorder="1" applyAlignment="1">
      <alignment horizontal="center" vertical="top" wrapText="1"/>
    </xf>
    <xf numFmtId="22" fontId="4" fillId="0" borderId="11" xfId="0" quotePrefix="1" applyNumberFormat="1" applyFont="1" applyBorder="1" applyAlignment="1">
      <alignment vertical="top" wrapText="1"/>
    </xf>
    <xf numFmtId="0" fontId="10" fillId="0" borderId="11" xfId="0" applyFont="1" applyBorder="1" applyAlignment="1">
      <alignment vertical="top" wrapText="1"/>
    </xf>
    <xf numFmtId="0" fontId="4" fillId="0" borderId="14" xfId="0" applyFont="1" applyBorder="1" applyAlignment="1">
      <alignment horizontal="center" vertical="top" wrapText="1"/>
    </xf>
    <xf numFmtId="0" fontId="4" fillId="0" borderId="14" xfId="0" applyFont="1" applyBorder="1" applyAlignment="1">
      <alignment horizontal="left" vertical="top" wrapText="1"/>
    </xf>
    <xf numFmtId="0" fontId="4" fillId="0" borderId="13" xfId="0" applyFont="1" applyBorder="1" applyAlignment="1">
      <alignment vertical="top" wrapText="1"/>
    </xf>
    <xf numFmtId="0" fontId="4" fillId="0" borderId="1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pubdocs.worldbank.org/en/178331533065871195/Procurement-Regulation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J151"/>
  <sheetViews>
    <sheetView tabSelected="1" view="pageBreakPreview" zoomScale="80" zoomScaleNormal="80" zoomScaleSheetLayoutView="80" workbookViewId="0">
      <pane xSplit="4" ySplit="4" topLeftCell="E126" activePane="bottomRight" state="frozen"/>
      <selection pane="topRight" activeCell="D1" sqref="D1"/>
      <selection pane="bottomLeft" activeCell="A5" sqref="A5"/>
      <selection pane="bottomRight" activeCell="E128" sqref="E128"/>
    </sheetView>
  </sheetViews>
  <sheetFormatPr defaultColWidth="9.140625" defaultRowHeight="12.75" x14ac:dyDescent="0.25"/>
  <cols>
    <col min="1" max="1" width="4.5703125" style="3" customWidth="1"/>
    <col min="2" max="2" width="5.7109375" style="4" customWidth="1"/>
    <col min="3" max="3" width="55.28515625" style="5" customWidth="1"/>
    <col min="4" max="4" width="29.85546875" style="5" customWidth="1"/>
    <col min="5" max="5" width="101.85546875" style="3" customWidth="1"/>
    <col min="6" max="6" width="111.42578125" style="3" customWidth="1"/>
    <col min="7" max="7" width="16.140625" style="5" customWidth="1"/>
    <col min="8" max="8" width="9.140625" style="3"/>
    <col min="9" max="10" width="9.85546875" style="3" bestFit="1" customWidth="1"/>
    <col min="11" max="16384" width="9.140625" style="3"/>
  </cols>
  <sheetData>
    <row r="2" spans="2:7" ht="15" customHeight="1" x14ac:dyDescent="0.25">
      <c r="B2" s="1" t="s">
        <v>0</v>
      </c>
      <c r="C2" s="1"/>
      <c r="D2" s="1"/>
      <c r="E2" s="1"/>
      <c r="F2" s="1"/>
      <c r="G2" s="2"/>
    </row>
    <row r="3" spans="2:7" ht="7.5" customHeight="1" thickBot="1" x14ac:dyDescent="0.3"/>
    <row r="4" spans="2:7" s="10" customFormat="1" thickBot="1" x14ac:dyDescent="0.3">
      <c r="B4" s="6" t="s">
        <v>1</v>
      </c>
      <c r="C4" s="7" t="s">
        <v>2</v>
      </c>
      <c r="D4" s="7" t="s">
        <v>3</v>
      </c>
      <c r="E4" s="8" t="s">
        <v>4</v>
      </c>
      <c r="F4" s="8" t="s">
        <v>5</v>
      </c>
      <c r="G4" s="9" t="s">
        <v>6</v>
      </c>
    </row>
    <row r="5" spans="2:7" s="15" customFormat="1" ht="12" x14ac:dyDescent="0.25">
      <c r="B5" s="11"/>
      <c r="C5" s="12"/>
      <c r="D5" s="12"/>
      <c r="E5" s="13"/>
      <c r="F5" s="13"/>
      <c r="G5" s="14"/>
    </row>
    <row r="6" spans="2:7" s="20" customFormat="1" ht="36" x14ac:dyDescent="0.25">
      <c r="B6" s="16">
        <f>1</f>
        <v>1</v>
      </c>
      <c r="C6" s="17" t="s">
        <v>7</v>
      </c>
      <c r="D6" s="17" t="s">
        <v>8</v>
      </c>
      <c r="E6" s="18" t="s">
        <v>9</v>
      </c>
      <c r="F6" s="18" t="s">
        <v>10</v>
      </c>
      <c r="G6" s="19">
        <v>44069</v>
      </c>
    </row>
    <row r="7" spans="2:7" s="20" customFormat="1" ht="12" x14ac:dyDescent="0.25">
      <c r="B7" s="16">
        <f>+B6+1</f>
        <v>2</v>
      </c>
      <c r="C7" s="17" t="s">
        <v>7</v>
      </c>
      <c r="D7" s="17" t="s">
        <v>8</v>
      </c>
      <c r="E7" s="18" t="s">
        <v>11</v>
      </c>
      <c r="F7" s="18" t="s">
        <v>12</v>
      </c>
      <c r="G7" s="19">
        <v>44069</v>
      </c>
    </row>
    <row r="8" spans="2:7" s="20" customFormat="1" ht="52.5" customHeight="1" x14ac:dyDescent="0.25">
      <c r="B8" s="16">
        <f>+B7+1</f>
        <v>3</v>
      </c>
      <c r="C8" s="17" t="s">
        <v>7</v>
      </c>
      <c r="D8" s="17" t="s">
        <v>8</v>
      </c>
      <c r="E8" s="18" t="s">
        <v>13</v>
      </c>
      <c r="F8" s="18" t="s">
        <v>14</v>
      </c>
      <c r="G8" s="19">
        <v>44069</v>
      </c>
    </row>
    <row r="9" spans="2:7" s="20" customFormat="1" ht="48.75" customHeight="1" x14ac:dyDescent="0.25">
      <c r="B9" s="16">
        <f>+B8+1</f>
        <v>4</v>
      </c>
      <c r="C9" s="17" t="s">
        <v>7</v>
      </c>
      <c r="D9" s="17" t="s">
        <v>8</v>
      </c>
      <c r="E9" s="18" t="s">
        <v>15</v>
      </c>
      <c r="F9" s="18" t="s">
        <v>16</v>
      </c>
      <c r="G9" s="19">
        <v>44069</v>
      </c>
    </row>
    <row r="10" spans="2:7" s="20" customFormat="1" ht="49.5" customHeight="1" x14ac:dyDescent="0.25">
      <c r="B10" s="16">
        <f>+B9+1</f>
        <v>5</v>
      </c>
      <c r="C10" s="17" t="s">
        <v>7</v>
      </c>
      <c r="D10" s="17" t="s">
        <v>8</v>
      </c>
      <c r="E10" s="18" t="s">
        <v>17</v>
      </c>
      <c r="F10" s="18" t="s">
        <v>18</v>
      </c>
      <c r="G10" s="19">
        <v>44069</v>
      </c>
    </row>
    <row r="11" spans="2:7" s="20" customFormat="1" ht="60" customHeight="1" x14ac:dyDescent="0.25">
      <c r="B11" s="16">
        <f>+B10+1</f>
        <v>6</v>
      </c>
      <c r="C11" s="17" t="s">
        <v>7</v>
      </c>
      <c r="D11" s="17" t="s">
        <v>8</v>
      </c>
      <c r="E11" s="18" t="s">
        <v>19</v>
      </c>
      <c r="F11" s="18" t="s">
        <v>20</v>
      </c>
      <c r="G11" s="19">
        <v>44069</v>
      </c>
    </row>
    <row r="12" spans="2:7" s="20" customFormat="1" ht="24" x14ac:dyDescent="0.25">
      <c r="B12" s="16">
        <f>+B11+1</f>
        <v>7</v>
      </c>
      <c r="C12" s="21" t="s">
        <v>7</v>
      </c>
      <c r="D12" s="21" t="s">
        <v>8</v>
      </c>
      <c r="E12" s="22" t="s">
        <v>21</v>
      </c>
      <c r="F12" s="22" t="s">
        <v>12</v>
      </c>
      <c r="G12" s="23">
        <v>44069</v>
      </c>
    </row>
    <row r="13" spans="2:7" s="20" customFormat="1" ht="108" x14ac:dyDescent="0.25">
      <c r="B13" s="24">
        <f>+B12+1</f>
        <v>8</v>
      </c>
      <c r="C13" s="21" t="s">
        <v>7</v>
      </c>
      <c r="D13" s="21" t="s">
        <v>8</v>
      </c>
      <c r="E13" s="22" t="s">
        <v>22</v>
      </c>
      <c r="F13" s="22" t="s">
        <v>23</v>
      </c>
      <c r="G13" s="23">
        <v>44069</v>
      </c>
    </row>
    <row r="14" spans="2:7" s="20" customFormat="1" ht="48" x14ac:dyDescent="0.25">
      <c r="B14" s="16">
        <f>+B13+1</f>
        <v>9</v>
      </c>
      <c r="C14" s="21" t="s">
        <v>7</v>
      </c>
      <c r="D14" s="21" t="s">
        <v>8</v>
      </c>
      <c r="E14" s="22" t="s">
        <v>24</v>
      </c>
      <c r="F14" s="22" t="s">
        <v>12</v>
      </c>
      <c r="G14" s="23">
        <v>44069</v>
      </c>
    </row>
    <row r="15" spans="2:7" s="20" customFormat="1" ht="24.75" thickBot="1" x14ac:dyDescent="0.3">
      <c r="B15" s="24">
        <f>+B14+1</f>
        <v>10</v>
      </c>
      <c r="C15" s="21" t="s">
        <v>7</v>
      </c>
      <c r="D15" s="21" t="s">
        <v>8</v>
      </c>
      <c r="E15" s="25" t="s">
        <v>25</v>
      </c>
      <c r="F15" s="22" t="s">
        <v>26</v>
      </c>
      <c r="G15" s="23">
        <v>44069</v>
      </c>
    </row>
    <row r="16" spans="2:7" s="20" customFormat="1" ht="36" x14ac:dyDescent="0.25">
      <c r="B16" s="24">
        <f>+B15+1</f>
        <v>11</v>
      </c>
      <c r="C16" s="21" t="s">
        <v>7</v>
      </c>
      <c r="D16" s="21" t="s">
        <v>8</v>
      </c>
      <c r="E16" s="26" t="s">
        <v>27</v>
      </c>
      <c r="F16" s="22" t="s">
        <v>28</v>
      </c>
      <c r="G16" s="23">
        <v>44069</v>
      </c>
    </row>
    <row r="17" spans="2:7" s="20" customFormat="1" ht="84" x14ac:dyDescent="0.25">
      <c r="B17" s="24">
        <f>+B16+1</f>
        <v>12</v>
      </c>
      <c r="C17" s="21" t="s">
        <v>7</v>
      </c>
      <c r="D17" s="21" t="s">
        <v>8</v>
      </c>
      <c r="E17" s="26" t="s">
        <v>29</v>
      </c>
      <c r="F17" s="22" t="s">
        <v>30</v>
      </c>
      <c r="G17" s="23">
        <v>44069</v>
      </c>
    </row>
    <row r="18" spans="2:7" s="20" customFormat="1" ht="36" x14ac:dyDescent="0.25">
      <c r="B18" s="24">
        <f>+B17+1</f>
        <v>13</v>
      </c>
      <c r="C18" s="21" t="s">
        <v>7</v>
      </c>
      <c r="D18" s="21" t="s">
        <v>8</v>
      </c>
      <c r="E18" s="26" t="s">
        <v>31</v>
      </c>
      <c r="F18" s="22" t="s">
        <v>32</v>
      </c>
      <c r="G18" s="23">
        <v>44069</v>
      </c>
    </row>
    <row r="19" spans="2:7" s="20" customFormat="1" ht="36" customHeight="1" x14ac:dyDescent="0.25">
      <c r="B19" s="24">
        <f>+B18+1</f>
        <v>14</v>
      </c>
      <c r="C19" s="21" t="s">
        <v>33</v>
      </c>
      <c r="D19" s="21" t="s">
        <v>34</v>
      </c>
      <c r="E19" s="26" t="s">
        <v>35</v>
      </c>
      <c r="F19" s="22" t="s">
        <v>36</v>
      </c>
      <c r="G19" s="23">
        <v>44069</v>
      </c>
    </row>
    <row r="20" spans="2:7" s="20" customFormat="1" ht="48" x14ac:dyDescent="0.25">
      <c r="B20" s="24">
        <f>+B19+1</f>
        <v>15</v>
      </c>
      <c r="C20" s="21" t="s">
        <v>7</v>
      </c>
      <c r="D20" s="21" t="s">
        <v>8</v>
      </c>
      <c r="E20" s="26" t="s">
        <v>37</v>
      </c>
      <c r="F20" s="22" t="s">
        <v>38</v>
      </c>
      <c r="G20" s="23">
        <v>44069</v>
      </c>
    </row>
    <row r="21" spans="2:7" s="20" customFormat="1" ht="96" x14ac:dyDescent="0.25">
      <c r="B21" s="24">
        <f>+B20+1</f>
        <v>16</v>
      </c>
      <c r="C21" s="21" t="s">
        <v>39</v>
      </c>
      <c r="D21" s="21" t="s">
        <v>40</v>
      </c>
      <c r="E21" s="26" t="s">
        <v>41</v>
      </c>
      <c r="F21" s="22" t="s">
        <v>42</v>
      </c>
      <c r="G21" s="23">
        <v>44069</v>
      </c>
    </row>
    <row r="22" spans="2:7" s="20" customFormat="1" ht="120" x14ac:dyDescent="0.25">
      <c r="B22" s="24">
        <f t="shared" ref="B22:B85" si="0">+B21+1</f>
        <v>17</v>
      </c>
      <c r="C22" s="21" t="s">
        <v>43</v>
      </c>
      <c r="D22" s="21" t="s">
        <v>44</v>
      </c>
      <c r="E22" s="26" t="s">
        <v>45</v>
      </c>
      <c r="F22" s="22" t="s">
        <v>46</v>
      </c>
      <c r="G22" s="23">
        <v>44069</v>
      </c>
    </row>
    <row r="23" spans="2:7" s="20" customFormat="1" ht="217.5" customHeight="1" x14ac:dyDescent="0.25">
      <c r="B23" s="24">
        <f t="shared" si="0"/>
        <v>18</v>
      </c>
      <c r="C23" s="21" t="s">
        <v>47</v>
      </c>
      <c r="D23" s="21" t="s">
        <v>48</v>
      </c>
      <c r="E23" s="27" t="s">
        <v>49</v>
      </c>
      <c r="F23" s="22" t="s">
        <v>50</v>
      </c>
      <c r="G23" s="23">
        <v>44069</v>
      </c>
    </row>
    <row r="24" spans="2:7" s="20" customFormat="1" ht="120" x14ac:dyDescent="0.25">
      <c r="B24" s="24">
        <f t="shared" si="0"/>
        <v>19</v>
      </c>
      <c r="C24" s="21" t="s">
        <v>51</v>
      </c>
      <c r="D24" s="21" t="s">
        <v>52</v>
      </c>
      <c r="E24" s="26" t="s">
        <v>53</v>
      </c>
      <c r="F24" s="22" t="str">
        <f>F14</f>
        <v xml:space="preserve">Refer to Volume 1 Bid Document, Section I Instruction to Bid (ITB), ITB 4 </v>
      </c>
      <c r="G24" s="23">
        <v>44069</v>
      </c>
    </row>
    <row r="25" spans="2:7" s="32" customFormat="1" ht="78.75" x14ac:dyDescent="0.25">
      <c r="B25" s="28">
        <f t="shared" si="0"/>
        <v>20</v>
      </c>
      <c r="C25" s="29" t="s">
        <v>54</v>
      </c>
      <c r="D25" s="29" t="s">
        <v>55</v>
      </c>
      <c r="E25" s="27" t="s">
        <v>56</v>
      </c>
      <c r="F25" s="30" t="s">
        <v>57</v>
      </c>
      <c r="G25" s="31">
        <v>44069</v>
      </c>
    </row>
    <row r="26" spans="2:7" s="32" customFormat="1" ht="90" x14ac:dyDescent="0.25">
      <c r="B26" s="28">
        <f t="shared" si="0"/>
        <v>21</v>
      </c>
      <c r="C26" s="29" t="s">
        <v>58</v>
      </c>
      <c r="D26" s="29" t="s">
        <v>59</v>
      </c>
      <c r="E26" s="27" t="s">
        <v>60</v>
      </c>
      <c r="F26" s="30" t="s">
        <v>61</v>
      </c>
      <c r="G26" s="33">
        <v>44069</v>
      </c>
    </row>
    <row r="27" spans="2:7" s="32" customFormat="1" ht="157.5" x14ac:dyDescent="0.25">
      <c r="B27" s="28">
        <f t="shared" si="0"/>
        <v>22</v>
      </c>
      <c r="C27" s="29" t="s">
        <v>62</v>
      </c>
      <c r="D27" s="29" t="s">
        <v>63</v>
      </c>
      <c r="E27" s="27" t="s">
        <v>64</v>
      </c>
      <c r="F27" s="30" t="s">
        <v>65</v>
      </c>
      <c r="G27" s="33">
        <v>44069</v>
      </c>
    </row>
    <row r="28" spans="2:7" s="20" customFormat="1" ht="67.5" x14ac:dyDescent="0.25">
      <c r="B28" s="24">
        <f t="shared" si="0"/>
        <v>23</v>
      </c>
      <c r="C28" s="29" t="s">
        <v>66</v>
      </c>
      <c r="D28" s="29" t="s">
        <v>67</v>
      </c>
      <c r="E28" s="27" t="s">
        <v>68</v>
      </c>
      <c r="F28" s="30" t="s">
        <v>69</v>
      </c>
      <c r="G28" s="23">
        <v>44069</v>
      </c>
    </row>
    <row r="29" spans="2:7" s="20" customFormat="1" ht="45" x14ac:dyDescent="0.25">
      <c r="B29" s="24">
        <f t="shared" si="0"/>
        <v>24</v>
      </c>
      <c r="C29" s="29" t="s">
        <v>70</v>
      </c>
      <c r="D29" s="29" t="s">
        <v>55</v>
      </c>
      <c r="E29" s="27" t="s">
        <v>71</v>
      </c>
      <c r="F29" s="34" t="s">
        <v>72</v>
      </c>
      <c r="G29" s="23">
        <v>44069</v>
      </c>
    </row>
    <row r="30" spans="2:7" s="20" customFormat="1" ht="71.45" customHeight="1" x14ac:dyDescent="0.25">
      <c r="B30" s="24">
        <f t="shared" si="0"/>
        <v>25</v>
      </c>
      <c r="C30" s="29" t="s">
        <v>73</v>
      </c>
      <c r="D30" s="29" t="s">
        <v>74</v>
      </c>
      <c r="E30" s="27" t="s">
        <v>75</v>
      </c>
      <c r="F30" s="30" t="s">
        <v>76</v>
      </c>
      <c r="G30" s="23">
        <v>44069</v>
      </c>
    </row>
    <row r="31" spans="2:7" s="20" customFormat="1" ht="88.15" customHeight="1" x14ac:dyDescent="0.25">
      <c r="B31" s="24">
        <f t="shared" si="0"/>
        <v>26</v>
      </c>
      <c r="C31" s="29" t="s">
        <v>73</v>
      </c>
      <c r="D31" s="29" t="s">
        <v>77</v>
      </c>
      <c r="E31" s="27" t="s">
        <v>78</v>
      </c>
      <c r="F31" s="30" t="s">
        <v>79</v>
      </c>
      <c r="G31" s="23">
        <v>44069</v>
      </c>
    </row>
    <row r="32" spans="2:7" s="20" customFormat="1" ht="54.6" customHeight="1" x14ac:dyDescent="0.25">
      <c r="B32" s="24">
        <f t="shared" si="0"/>
        <v>27</v>
      </c>
      <c r="C32" s="29" t="s">
        <v>73</v>
      </c>
      <c r="D32" s="29" t="s">
        <v>80</v>
      </c>
      <c r="E32" s="27" t="s">
        <v>81</v>
      </c>
      <c r="F32" s="30" t="s">
        <v>82</v>
      </c>
      <c r="G32" s="23">
        <v>44069</v>
      </c>
    </row>
    <row r="33" spans="2:7" s="20" customFormat="1" ht="78.599999999999994" customHeight="1" x14ac:dyDescent="0.25">
      <c r="B33" s="24">
        <f t="shared" si="0"/>
        <v>28</v>
      </c>
      <c r="C33" s="29" t="s">
        <v>83</v>
      </c>
      <c r="D33" s="29" t="s">
        <v>84</v>
      </c>
      <c r="E33" s="27" t="s">
        <v>85</v>
      </c>
      <c r="F33" s="30" t="s">
        <v>86</v>
      </c>
      <c r="G33" s="23">
        <v>44069</v>
      </c>
    </row>
    <row r="34" spans="2:7" s="20" customFormat="1" ht="57" customHeight="1" x14ac:dyDescent="0.25">
      <c r="B34" s="24">
        <f t="shared" si="0"/>
        <v>29</v>
      </c>
      <c r="C34" s="29" t="s">
        <v>87</v>
      </c>
      <c r="D34" s="29" t="s">
        <v>88</v>
      </c>
      <c r="E34" s="27" t="s">
        <v>89</v>
      </c>
      <c r="F34" s="35" t="s">
        <v>90</v>
      </c>
      <c r="G34" s="23">
        <v>44069</v>
      </c>
    </row>
    <row r="35" spans="2:7" s="20" customFormat="1" ht="170.25" customHeight="1" x14ac:dyDescent="0.25">
      <c r="B35" s="24">
        <f t="shared" si="0"/>
        <v>30</v>
      </c>
      <c r="C35" s="29" t="s">
        <v>87</v>
      </c>
      <c r="D35" s="29" t="s">
        <v>84</v>
      </c>
      <c r="E35" s="27" t="s">
        <v>91</v>
      </c>
      <c r="F35" s="34" t="s">
        <v>92</v>
      </c>
      <c r="G35" s="23">
        <v>44069</v>
      </c>
    </row>
    <row r="36" spans="2:7" s="20" customFormat="1" ht="95.25" customHeight="1" x14ac:dyDescent="0.25">
      <c r="B36" s="24">
        <f t="shared" si="0"/>
        <v>31</v>
      </c>
      <c r="C36" s="29" t="s">
        <v>93</v>
      </c>
      <c r="D36" s="29" t="s">
        <v>94</v>
      </c>
      <c r="E36" s="27" t="s">
        <v>95</v>
      </c>
      <c r="F36" s="30" t="s">
        <v>96</v>
      </c>
      <c r="G36" s="23">
        <v>44069</v>
      </c>
    </row>
    <row r="37" spans="2:7" s="20" customFormat="1" ht="56.25" x14ac:dyDescent="0.25">
      <c r="B37" s="24">
        <f t="shared" si="0"/>
        <v>32</v>
      </c>
      <c r="C37" s="29" t="s">
        <v>97</v>
      </c>
      <c r="D37" s="29" t="s">
        <v>98</v>
      </c>
      <c r="E37" s="27" t="s">
        <v>99</v>
      </c>
      <c r="F37" s="35" t="s">
        <v>100</v>
      </c>
      <c r="G37" s="23">
        <v>44069</v>
      </c>
    </row>
    <row r="38" spans="2:7" s="20" customFormat="1" ht="204.75" customHeight="1" x14ac:dyDescent="0.25">
      <c r="B38" s="24">
        <f t="shared" si="0"/>
        <v>33</v>
      </c>
      <c r="C38" s="29" t="s">
        <v>101</v>
      </c>
      <c r="D38" s="29" t="s">
        <v>102</v>
      </c>
      <c r="E38" s="27" t="s">
        <v>103</v>
      </c>
      <c r="F38" s="35" t="s">
        <v>104</v>
      </c>
      <c r="G38" s="23">
        <v>44069</v>
      </c>
    </row>
    <row r="39" spans="2:7" s="20" customFormat="1" ht="30.75" customHeight="1" x14ac:dyDescent="0.25">
      <c r="B39" s="24">
        <f t="shared" si="0"/>
        <v>34</v>
      </c>
      <c r="C39" s="29" t="s">
        <v>7</v>
      </c>
      <c r="D39" s="29" t="s">
        <v>8</v>
      </c>
      <c r="E39" s="27" t="s">
        <v>105</v>
      </c>
      <c r="F39" s="30" t="s">
        <v>106</v>
      </c>
      <c r="G39" s="23">
        <v>44069</v>
      </c>
    </row>
    <row r="40" spans="2:7" s="20" customFormat="1" ht="33.75" x14ac:dyDescent="0.25">
      <c r="B40" s="24">
        <f t="shared" si="0"/>
        <v>35</v>
      </c>
      <c r="C40" s="29" t="s">
        <v>33</v>
      </c>
      <c r="D40" s="29" t="s">
        <v>34</v>
      </c>
      <c r="E40" s="27" t="s">
        <v>107</v>
      </c>
      <c r="F40" s="30" t="s">
        <v>36</v>
      </c>
      <c r="G40" s="23">
        <v>44069</v>
      </c>
    </row>
    <row r="41" spans="2:7" s="20" customFormat="1" ht="24" x14ac:dyDescent="0.25">
      <c r="B41" s="24">
        <f t="shared" si="0"/>
        <v>36</v>
      </c>
      <c r="C41" s="21" t="s">
        <v>108</v>
      </c>
      <c r="D41" s="21" t="s">
        <v>108</v>
      </c>
      <c r="E41" s="26" t="s">
        <v>109</v>
      </c>
      <c r="F41" s="36" t="s">
        <v>36</v>
      </c>
      <c r="G41" s="23">
        <v>44069</v>
      </c>
    </row>
    <row r="42" spans="2:7" s="20" customFormat="1" ht="24" customHeight="1" x14ac:dyDescent="0.25">
      <c r="B42" s="24">
        <f t="shared" si="0"/>
        <v>37</v>
      </c>
      <c r="C42" s="21" t="s">
        <v>108</v>
      </c>
      <c r="D42" s="21" t="s">
        <v>108</v>
      </c>
      <c r="E42" s="26" t="s">
        <v>110</v>
      </c>
      <c r="F42" s="22" t="s">
        <v>111</v>
      </c>
      <c r="G42" s="23">
        <v>44069</v>
      </c>
    </row>
    <row r="43" spans="2:7" s="20" customFormat="1" ht="22.5" customHeight="1" x14ac:dyDescent="0.25">
      <c r="B43" s="24">
        <f t="shared" si="0"/>
        <v>38</v>
      </c>
      <c r="C43" s="21" t="s">
        <v>108</v>
      </c>
      <c r="D43" s="21" t="s">
        <v>108</v>
      </c>
      <c r="E43" s="26" t="s">
        <v>112</v>
      </c>
      <c r="F43" s="22" t="s">
        <v>113</v>
      </c>
      <c r="G43" s="23">
        <v>44069</v>
      </c>
    </row>
    <row r="44" spans="2:7" s="20" customFormat="1" ht="24" x14ac:dyDescent="0.25">
      <c r="B44" s="24">
        <f t="shared" si="0"/>
        <v>39</v>
      </c>
      <c r="C44" s="21" t="s">
        <v>108</v>
      </c>
      <c r="D44" s="21" t="s">
        <v>108</v>
      </c>
      <c r="E44" s="26" t="s">
        <v>114</v>
      </c>
      <c r="F44" s="22" t="s">
        <v>115</v>
      </c>
      <c r="G44" s="23">
        <v>44069</v>
      </c>
    </row>
    <row r="45" spans="2:7" s="20" customFormat="1" ht="24" x14ac:dyDescent="0.25">
      <c r="B45" s="24">
        <f t="shared" si="0"/>
        <v>40</v>
      </c>
      <c r="C45" s="21" t="s">
        <v>51</v>
      </c>
      <c r="D45" s="21" t="s">
        <v>116</v>
      </c>
      <c r="E45" s="26" t="s">
        <v>117</v>
      </c>
      <c r="F45" s="22" t="s">
        <v>118</v>
      </c>
      <c r="G45" s="23">
        <v>44069</v>
      </c>
    </row>
    <row r="46" spans="2:7" s="20" customFormat="1" ht="24.75" customHeight="1" x14ac:dyDescent="0.25">
      <c r="B46" s="24">
        <f t="shared" si="0"/>
        <v>41</v>
      </c>
      <c r="C46" s="21" t="s">
        <v>51</v>
      </c>
      <c r="D46" s="21" t="s">
        <v>119</v>
      </c>
      <c r="E46" s="26" t="s">
        <v>120</v>
      </c>
      <c r="F46" s="22" t="s">
        <v>121</v>
      </c>
      <c r="G46" s="23">
        <v>44069</v>
      </c>
    </row>
    <row r="47" spans="2:7" s="20" customFormat="1" ht="24" x14ac:dyDescent="0.25">
      <c r="B47" s="24">
        <f t="shared" si="0"/>
        <v>42</v>
      </c>
      <c r="C47" s="21" t="s">
        <v>51</v>
      </c>
      <c r="D47" s="21" t="s">
        <v>122</v>
      </c>
      <c r="E47" s="26" t="s">
        <v>123</v>
      </c>
      <c r="F47" s="22" t="s">
        <v>124</v>
      </c>
      <c r="G47" s="23">
        <v>44069</v>
      </c>
    </row>
    <row r="48" spans="2:7" s="20" customFormat="1" ht="12" x14ac:dyDescent="0.25">
      <c r="B48" s="24">
        <f t="shared" si="0"/>
        <v>43</v>
      </c>
      <c r="C48" s="21" t="s">
        <v>51</v>
      </c>
      <c r="D48" s="21" t="s">
        <v>125</v>
      </c>
      <c r="E48" s="26" t="s">
        <v>126</v>
      </c>
      <c r="F48" s="22" t="s">
        <v>127</v>
      </c>
      <c r="G48" s="23">
        <v>44069</v>
      </c>
    </row>
    <row r="49" spans="2:7" s="20" customFormat="1" ht="36" x14ac:dyDescent="0.25">
      <c r="B49" s="24">
        <f t="shared" si="0"/>
        <v>44</v>
      </c>
      <c r="C49" s="21" t="s">
        <v>51</v>
      </c>
      <c r="D49" s="21">
        <v>57</v>
      </c>
      <c r="E49" s="26" t="s">
        <v>128</v>
      </c>
      <c r="F49" s="22" t="s">
        <v>129</v>
      </c>
      <c r="G49" s="23">
        <v>44069</v>
      </c>
    </row>
    <row r="50" spans="2:7" s="20" customFormat="1" ht="60" x14ac:dyDescent="0.25">
      <c r="B50" s="24">
        <f t="shared" si="0"/>
        <v>45</v>
      </c>
      <c r="C50" s="21" t="s">
        <v>51</v>
      </c>
      <c r="D50" s="21" t="s">
        <v>130</v>
      </c>
      <c r="E50" s="26" t="s">
        <v>131</v>
      </c>
      <c r="F50" s="22" t="s">
        <v>132</v>
      </c>
      <c r="G50" s="23">
        <v>44069</v>
      </c>
    </row>
    <row r="51" spans="2:7" s="20" customFormat="1" ht="36" x14ac:dyDescent="0.25">
      <c r="B51" s="24">
        <f t="shared" si="0"/>
        <v>46</v>
      </c>
      <c r="C51" s="37" t="s">
        <v>51</v>
      </c>
      <c r="D51" s="37" t="s">
        <v>133</v>
      </c>
      <c r="E51" s="26" t="s">
        <v>134</v>
      </c>
      <c r="F51" s="22" t="s">
        <v>135</v>
      </c>
      <c r="G51" s="23">
        <v>44069</v>
      </c>
    </row>
    <row r="52" spans="2:7" s="20" customFormat="1" ht="12" x14ac:dyDescent="0.25">
      <c r="B52" s="24">
        <f t="shared" si="0"/>
        <v>47</v>
      </c>
      <c r="C52" s="21" t="s">
        <v>51</v>
      </c>
      <c r="D52" s="21" t="s">
        <v>136</v>
      </c>
      <c r="E52" s="26" t="s">
        <v>137</v>
      </c>
      <c r="F52" s="36" t="s">
        <v>138</v>
      </c>
      <c r="G52" s="23">
        <v>44069</v>
      </c>
    </row>
    <row r="53" spans="2:7" s="20" customFormat="1" ht="36" x14ac:dyDescent="0.25">
      <c r="B53" s="24">
        <f t="shared" si="0"/>
        <v>48</v>
      </c>
      <c r="C53" s="21" t="s">
        <v>51</v>
      </c>
      <c r="D53" s="21" t="s">
        <v>139</v>
      </c>
      <c r="E53" s="26" t="s">
        <v>140</v>
      </c>
      <c r="F53" s="22" t="s">
        <v>141</v>
      </c>
      <c r="G53" s="23">
        <v>44069</v>
      </c>
    </row>
    <row r="54" spans="2:7" s="20" customFormat="1" ht="291.75" customHeight="1" x14ac:dyDescent="0.25">
      <c r="B54" s="24">
        <f t="shared" si="0"/>
        <v>49</v>
      </c>
      <c r="C54" s="21" t="s">
        <v>142</v>
      </c>
      <c r="D54" s="21" t="s">
        <v>143</v>
      </c>
      <c r="E54" s="38" t="s">
        <v>144</v>
      </c>
      <c r="F54" s="22" t="s">
        <v>145</v>
      </c>
      <c r="G54" s="23">
        <v>44069</v>
      </c>
    </row>
    <row r="55" spans="2:7" s="20" customFormat="1" ht="49.5" customHeight="1" x14ac:dyDescent="0.25">
      <c r="B55" s="24">
        <f t="shared" si="0"/>
        <v>50</v>
      </c>
      <c r="C55" s="21" t="s">
        <v>142</v>
      </c>
      <c r="D55" s="21" t="s">
        <v>146</v>
      </c>
      <c r="E55" s="26" t="s">
        <v>147</v>
      </c>
      <c r="F55" s="22" t="s">
        <v>148</v>
      </c>
      <c r="G55" s="23">
        <v>44069</v>
      </c>
    </row>
    <row r="56" spans="2:7" s="20" customFormat="1" ht="60" x14ac:dyDescent="0.25">
      <c r="B56" s="24">
        <f t="shared" si="0"/>
        <v>51</v>
      </c>
      <c r="C56" s="21" t="s">
        <v>142</v>
      </c>
      <c r="D56" s="21" t="s">
        <v>149</v>
      </c>
      <c r="E56" s="26" t="s">
        <v>150</v>
      </c>
      <c r="F56" s="22" t="s">
        <v>151</v>
      </c>
      <c r="G56" s="23">
        <v>44069</v>
      </c>
    </row>
    <row r="57" spans="2:7" s="20" customFormat="1" ht="24" x14ac:dyDescent="0.25">
      <c r="B57" s="24">
        <f t="shared" si="0"/>
        <v>52</v>
      </c>
      <c r="C57" s="21" t="s">
        <v>152</v>
      </c>
      <c r="D57" s="21" t="s">
        <v>153</v>
      </c>
      <c r="E57" s="26" t="s">
        <v>154</v>
      </c>
      <c r="F57" s="22" t="s">
        <v>155</v>
      </c>
      <c r="G57" s="23">
        <v>44069</v>
      </c>
    </row>
    <row r="58" spans="2:7" s="20" customFormat="1" ht="24" x14ac:dyDescent="0.25">
      <c r="B58" s="24">
        <f t="shared" si="0"/>
        <v>53</v>
      </c>
      <c r="C58" s="21" t="s">
        <v>152</v>
      </c>
      <c r="D58" s="21" t="s">
        <v>156</v>
      </c>
      <c r="E58" s="26" t="s">
        <v>157</v>
      </c>
      <c r="F58" s="22" t="s">
        <v>158</v>
      </c>
      <c r="G58" s="23">
        <v>44069</v>
      </c>
    </row>
    <row r="59" spans="2:7" s="20" customFormat="1" ht="24" x14ac:dyDescent="0.25">
      <c r="B59" s="24">
        <f t="shared" si="0"/>
        <v>54</v>
      </c>
      <c r="C59" s="21" t="s">
        <v>152</v>
      </c>
      <c r="D59" s="21" t="s">
        <v>122</v>
      </c>
      <c r="E59" s="26" t="s">
        <v>159</v>
      </c>
      <c r="F59" s="22" t="s">
        <v>160</v>
      </c>
      <c r="G59" s="23">
        <v>44069</v>
      </c>
    </row>
    <row r="60" spans="2:7" s="20" customFormat="1" ht="24" x14ac:dyDescent="0.25">
      <c r="B60" s="24">
        <f t="shared" si="0"/>
        <v>55</v>
      </c>
      <c r="C60" s="21" t="s">
        <v>152</v>
      </c>
      <c r="D60" s="21" t="s">
        <v>161</v>
      </c>
      <c r="E60" s="26" t="s">
        <v>162</v>
      </c>
      <c r="F60" s="22" t="s">
        <v>163</v>
      </c>
      <c r="G60" s="23">
        <v>44069</v>
      </c>
    </row>
    <row r="61" spans="2:7" s="20" customFormat="1" ht="24" x14ac:dyDescent="0.25">
      <c r="B61" s="24">
        <f t="shared" si="0"/>
        <v>56</v>
      </c>
      <c r="C61" s="21" t="s">
        <v>7</v>
      </c>
      <c r="D61" s="21" t="s">
        <v>8</v>
      </c>
      <c r="E61" s="26" t="s">
        <v>164</v>
      </c>
      <c r="F61" s="22" t="s">
        <v>165</v>
      </c>
      <c r="G61" s="23">
        <v>44069</v>
      </c>
    </row>
    <row r="62" spans="2:7" s="20" customFormat="1" ht="33" customHeight="1" x14ac:dyDescent="0.25">
      <c r="B62" s="24">
        <f t="shared" si="0"/>
        <v>57</v>
      </c>
      <c r="C62" s="21" t="s">
        <v>166</v>
      </c>
      <c r="D62" s="21" t="s">
        <v>167</v>
      </c>
      <c r="E62" s="26" t="s">
        <v>168</v>
      </c>
      <c r="F62" s="22" t="s">
        <v>169</v>
      </c>
      <c r="G62" s="23">
        <v>44069</v>
      </c>
    </row>
    <row r="63" spans="2:7" s="20" customFormat="1" ht="36" x14ac:dyDescent="0.25">
      <c r="B63" s="24">
        <f>+B62+1</f>
        <v>58</v>
      </c>
      <c r="C63" s="21" t="s">
        <v>7</v>
      </c>
      <c r="D63" s="21" t="s">
        <v>8</v>
      </c>
      <c r="E63" s="26" t="s">
        <v>170</v>
      </c>
      <c r="F63" s="22" t="s">
        <v>171</v>
      </c>
      <c r="G63" s="23">
        <v>44069</v>
      </c>
    </row>
    <row r="64" spans="2:7" s="20" customFormat="1" ht="24" x14ac:dyDescent="0.25">
      <c r="B64" s="24">
        <f t="shared" si="0"/>
        <v>59</v>
      </c>
      <c r="C64" s="21" t="s">
        <v>7</v>
      </c>
      <c r="D64" s="21" t="s">
        <v>8</v>
      </c>
      <c r="E64" s="26" t="s">
        <v>172</v>
      </c>
      <c r="F64" s="22" t="s">
        <v>173</v>
      </c>
      <c r="G64" s="23">
        <v>44069</v>
      </c>
    </row>
    <row r="65" spans="2:7" s="20" customFormat="1" ht="36" x14ac:dyDescent="0.25">
      <c r="B65" s="24">
        <f>+B64+1</f>
        <v>60</v>
      </c>
      <c r="C65" s="21" t="s">
        <v>166</v>
      </c>
      <c r="D65" s="21" t="s">
        <v>34</v>
      </c>
      <c r="E65" s="26" t="s">
        <v>174</v>
      </c>
      <c r="F65" s="22" t="s">
        <v>36</v>
      </c>
      <c r="G65" s="23">
        <v>44069</v>
      </c>
    </row>
    <row r="66" spans="2:7" s="20" customFormat="1" ht="60" x14ac:dyDescent="0.25">
      <c r="B66" s="24">
        <f>+B65+1</f>
        <v>61</v>
      </c>
      <c r="C66" s="21" t="s">
        <v>175</v>
      </c>
      <c r="D66" s="21" t="s">
        <v>175</v>
      </c>
      <c r="E66" s="26" t="s">
        <v>176</v>
      </c>
      <c r="F66" s="22" t="s">
        <v>177</v>
      </c>
      <c r="G66" s="23">
        <v>44069</v>
      </c>
    </row>
    <row r="67" spans="2:7" s="20" customFormat="1" ht="36" x14ac:dyDescent="0.25">
      <c r="B67" s="24">
        <f>+B66+1</f>
        <v>62</v>
      </c>
      <c r="C67" s="21" t="s">
        <v>166</v>
      </c>
      <c r="D67" s="21" t="s">
        <v>167</v>
      </c>
      <c r="E67" s="26" t="s">
        <v>178</v>
      </c>
      <c r="F67" s="22" t="s">
        <v>179</v>
      </c>
      <c r="G67" s="23">
        <v>44069</v>
      </c>
    </row>
    <row r="68" spans="2:7" s="20" customFormat="1" ht="31.5" customHeight="1" x14ac:dyDescent="0.25">
      <c r="B68" s="24">
        <f>+B67+1</f>
        <v>63</v>
      </c>
      <c r="C68" s="21" t="s">
        <v>180</v>
      </c>
      <c r="D68" s="21" t="s">
        <v>181</v>
      </c>
      <c r="E68" s="26" t="s">
        <v>182</v>
      </c>
      <c r="F68" s="22" t="s">
        <v>183</v>
      </c>
      <c r="G68" s="23">
        <v>44069</v>
      </c>
    </row>
    <row r="69" spans="2:7" s="20" customFormat="1" ht="156" customHeight="1" x14ac:dyDescent="0.25">
      <c r="B69" s="24">
        <f>+B68+1</f>
        <v>64</v>
      </c>
      <c r="C69" s="21" t="s">
        <v>184</v>
      </c>
      <c r="D69" s="21" t="s">
        <v>185</v>
      </c>
      <c r="E69" s="26" t="s">
        <v>186</v>
      </c>
      <c r="F69" s="22" t="s">
        <v>187</v>
      </c>
      <c r="G69" s="23">
        <v>44069</v>
      </c>
    </row>
    <row r="70" spans="2:7" s="20" customFormat="1" ht="36" x14ac:dyDescent="0.25">
      <c r="B70" s="24">
        <f t="shared" si="0"/>
        <v>65</v>
      </c>
      <c r="C70" s="21" t="s">
        <v>188</v>
      </c>
      <c r="D70" s="21" t="s">
        <v>189</v>
      </c>
      <c r="E70" s="26" t="s">
        <v>190</v>
      </c>
      <c r="F70" s="36" t="s">
        <v>191</v>
      </c>
      <c r="G70" s="23">
        <v>44069</v>
      </c>
    </row>
    <row r="71" spans="2:7" s="20" customFormat="1" ht="24" x14ac:dyDescent="0.25">
      <c r="B71" s="24">
        <f t="shared" si="0"/>
        <v>66</v>
      </c>
      <c r="C71" s="21" t="s">
        <v>192</v>
      </c>
      <c r="D71" s="21" t="s">
        <v>34</v>
      </c>
      <c r="E71" s="26" t="s">
        <v>193</v>
      </c>
      <c r="F71" s="22" t="s">
        <v>36</v>
      </c>
      <c r="G71" s="23">
        <v>44069</v>
      </c>
    </row>
    <row r="72" spans="2:7" s="20" customFormat="1" ht="96" x14ac:dyDescent="0.25">
      <c r="B72" s="24">
        <f t="shared" si="0"/>
        <v>67</v>
      </c>
      <c r="C72" s="21" t="s">
        <v>194</v>
      </c>
      <c r="D72" s="21" t="s">
        <v>195</v>
      </c>
      <c r="E72" s="26" t="s">
        <v>196</v>
      </c>
      <c r="F72" s="22" t="s">
        <v>197</v>
      </c>
      <c r="G72" s="23">
        <v>44069</v>
      </c>
    </row>
    <row r="73" spans="2:7" s="20" customFormat="1" ht="72" x14ac:dyDescent="0.25">
      <c r="B73" s="24">
        <f t="shared" si="0"/>
        <v>68</v>
      </c>
      <c r="C73" s="21" t="s">
        <v>184</v>
      </c>
      <c r="D73" s="21" t="s">
        <v>198</v>
      </c>
      <c r="E73" s="26" t="s">
        <v>199</v>
      </c>
      <c r="F73" s="22" t="s">
        <v>200</v>
      </c>
      <c r="G73" s="23">
        <v>44069</v>
      </c>
    </row>
    <row r="74" spans="2:7" s="20" customFormat="1" ht="24" x14ac:dyDescent="0.25">
      <c r="B74" s="24">
        <f t="shared" si="0"/>
        <v>69</v>
      </c>
      <c r="C74" s="21" t="s">
        <v>184</v>
      </c>
      <c r="D74" s="21" t="s">
        <v>201</v>
      </c>
      <c r="E74" s="26" t="s">
        <v>202</v>
      </c>
      <c r="F74" s="22" t="s">
        <v>203</v>
      </c>
      <c r="G74" s="23">
        <v>44069</v>
      </c>
    </row>
    <row r="75" spans="2:7" s="20" customFormat="1" ht="60" x14ac:dyDescent="0.25">
      <c r="B75" s="24">
        <f t="shared" si="0"/>
        <v>70</v>
      </c>
      <c r="C75" s="21" t="s">
        <v>204</v>
      </c>
      <c r="D75" s="21" t="s">
        <v>205</v>
      </c>
      <c r="E75" s="26" t="s">
        <v>206</v>
      </c>
      <c r="F75" s="22" t="s">
        <v>207</v>
      </c>
      <c r="G75" s="23">
        <v>44069</v>
      </c>
    </row>
    <row r="76" spans="2:7" s="20" customFormat="1" ht="39.75" customHeight="1" x14ac:dyDescent="0.25">
      <c r="B76" s="24">
        <f t="shared" si="0"/>
        <v>71</v>
      </c>
      <c r="C76" s="21" t="s">
        <v>184</v>
      </c>
      <c r="D76" s="21" t="s">
        <v>208</v>
      </c>
      <c r="E76" s="26" t="s">
        <v>209</v>
      </c>
      <c r="F76" s="22" t="s">
        <v>210</v>
      </c>
      <c r="G76" s="23">
        <v>44069</v>
      </c>
    </row>
    <row r="77" spans="2:7" s="20" customFormat="1" ht="36" x14ac:dyDescent="0.25">
      <c r="B77" s="24">
        <f t="shared" si="0"/>
        <v>72</v>
      </c>
      <c r="C77" s="21" t="s">
        <v>184</v>
      </c>
      <c r="D77" s="21" t="s">
        <v>211</v>
      </c>
      <c r="E77" s="26" t="s">
        <v>212</v>
      </c>
      <c r="F77" s="22" t="s">
        <v>213</v>
      </c>
      <c r="G77" s="23">
        <v>44069</v>
      </c>
    </row>
    <row r="78" spans="2:7" s="20" customFormat="1" ht="60" x14ac:dyDescent="0.25">
      <c r="B78" s="24">
        <f t="shared" si="0"/>
        <v>73</v>
      </c>
      <c r="C78" s="21" t="s">
        <v>214</v>
      </c>
      <c r="D78" s="21" t="s">
        <v>215</v>
      </c>
      <c r="E78" s="26" t="s">
        <v>216</v>
      </c>
      <c r="F78" s="22" t="s">
        <v>217</v>
      </c>
      <c r="G78" s="23">
        <v>44069</v>
      </c>
    </row>
    <row r="79" spans="2:7" s="20" customFormat="1" ht="12" x14ac:dyDescent="0.25">
      <c r="B79" s="24">
        <f t="shared" si="0"/>
        <v>74</v>
      </c>
      <c r="C79" s="21" t="s">
        <v>218</v>
      </c>
      <c r="D79" s="21" t="s">
        <v>218</v>
      </c>
      <c r="E79" s="26" t="s">
        <v>219</v>
      </c>
      <c r="F79" s="22" t="s">
        <v>220</v>
      </c>
      <c r="G79" s="23">
        <v>44069</v>
      </c>
    </row>
    <row r="80" spans="2:7" s="20" customFormat="1" ht="36" x14ac:dyDescent="0.25">
      <c r="B80" s="24">
        <f t="shared" si="0"/>
        <v>75</v>
      </c>
      <c r="C80" s="21" t="s">
        <v>184</v>
      </c>
      <c r="D80" s="21" t="s">
        <v>211</v>
      </c>
      <c r="E80" s="26" t="s">
        <v>221</v>
      </c>
      <c r="F80" s="22" t="s">
        <v>222</v>
      </c>
      <c r="G80" s="23">
        <v>44069</v>
      </c>
    </row>
    <row r="81" spans="2:7" s="20" customFormat="1" ht="32.25" customHeight="1" x14ac:dyDescent="0.25">
      <c r="B81" s="24">
        <f t="shared" si="0"/>
        <v>76</v>
      </c>
      <c r="C81" s="21" t="s">
        <v>184</v>
      </c>
      <c r="D81" s="21" t="s">
        <v>223</v>
      </c>
      <c r="E81" s="26" t="s">
        <v>224</v>
      </c>
      <c r="F81" s="39" t="s">
        <v>113</v>
      </c>
      <c r="G81" s="23">
        <v>44069</v>
      </c>
    </row>
    <row r="82" spans="2:7" s="20" customFormat="1" ht="48" x14ac:dyDescent="0.25">
      <c r="B82" s="24">
        <f t="shared" si="0"/>
        <v>77</v>
      </c>
      <c r="C82" s="21" t="s">
        <v>184</v>
      </c>
      <c r="D82" s="21" t="s">
        <v>211</v>
      </c>
      <c r="E82" s="26" t="s">
        <v>225</v>
      </c>
      <c r="F82" s="22" t="s">
        <v>226</v>
      </c>
      <c r="G82" s="23">
        <v>44069</v>
      </c>
    </row>
    <row r="83" spans="2:7" s="20" customFormat="1" ht="89.25" customHeight="1" x14ac:dyDescent="0.25">
      <c r="B83" s="24">
        <f t="shared" si="0"/>
        <v>78</v>
      </c>
      <c r="C83" s="21" t="s">
        <v>227</v>
      </c>
      <c r="D83" s="21" t="s">
        <v>228</v>
      </c>
      <c r="E83" s="40" t="s">
        <v>229</v>
      </c>
      <c r="F83" s="22" t="s">
        <v>230</v>
      </c>
      <c r="G83" s="23">
        <v>44069</v>
      </c>
    </row>
    <row r="84" spans="2:7" s="20" customFormat="1" ht="81.75" customHeight="1" x14ac:dyDescent="0.25">
      <c r="B84" s="24">
        <f t="shared" si="0"/>
        <v>79</v>
      </c>
      <c r="C84" s="21" t="s">
        <v>227</v>
      </c>
      <c r="D84" s="21" t="s">
        <v>211</v>
      </c>
      <c r="E84" s="26" t="s">
        <v>231</v>
      </c>
      <c r="F84" s="22" t="s">
        <v>232</v>
      </c>
      <c r="G84" s="23">
        <v>44069</v>
      </c>
    </row>
    <row r="85" spans="2:7" s="20" customFormat="1" ht="139.5" customHeight="1" x14ac:dyDescent="0.25">
      <c r="B85" s="24">
        <f t="shared" si="0"/>
        <v>80</v>
      </c>
      <c r="C85" s="21" t="s">
        <v>233</v>
      </c>
      <c r="D85" s="21" t="s">
        <v>234</v>
      </c>
      <c r="E85" s="26" t="s">
        <v>235</v>
      </c>
      <c r="F85" s="22" t="s">
        <v>236</v>
      </c>
      <c r="G85" s="23">
        <v>44069</v>
      </c>
    </row>
    <row r="86" spans="2:7" s="20" customFormat="1" ht="36" x14ac:dyDescent="0.25">
      <c r="B86" s="24">
        <f t="shared" ref="B86:B149" si="1">+B85+1</f>
        <v>81</v>
      </c>
      <c r="C86" s="21" t="s">
        <v>237</v>
      </c>
      <c r="D86" s="21" t="s">
        <v>238</v>
      </c>
      <c r="E86" s="26" t="s">
        <v>239</v>
      </c>
      <c r="F86" s="22" t="s">
        <v>240</v>
      </c>
      <c r="G86" s="23">
        <v>44069</v>
      </c>
    </row>
    <row r="87" spans="2:7" s="20" customFormat="1" ht="36" x14ac:dyDescent="0.25">
      <c r="B87" s="24">
        <f t="shared" si="1"/>
        <v>82</v>
      </c>
      <c r="C87" s="21" t="s">
        <v>241</v>
      </c>
      <c r="D87" s="21" t="s">
        <v>242</v>
      </c>
      <c r="E87" s="26" t="s">
        <v>243</v>
      </c>
      <c r="F87" s="36" t="s">
        <v>244</v>
      </c>
      <c r="G87" s="23">
        <v>44069</v>
      </c>
    </row>
    <row r="88" spans="2:7" s="20" customFormat="1" ht="36" x14ac:dyDescent="0.25">
      <c r="B88" s="24">
        <f>+B87+1</f>
        <v>83</v>
      </c>
      <c r="C88" s="21" t="s">
        <v>245</v>
      </c>
      <c r="D88" s="21" t="s">
        <v>246</v>
      </c>
      <c r="E88" s="26" t="s">
        <v>247</v>
      </c>
      <c r="F88" s="36" t="s">
        <v>248</v>
      </c>
      <c r="G88" s="23">
        <v>44069</v>
      </c>
    </row>
    <row r="89" spans="2:7" s="20" customFormat="1" ht="24" x14ac:dyDescent="0.25">
      <c r="B89" s="24">
        <f>+B88+1</f>
        <v>84</v>
      </c>
      <c r="C89" s="21" t="s">
        <v>249</v>
      </c>
      <c r="D89" s="21" t="s">
        <v>167</v>
      </c>
      <c r="E89" s="26" t="s">
        <v>250</v>
      </c>
      <c r="F89" s="22" t="s">
        <v>251</v>
      </c>
      <c r="G89" s="23">
        <v>44069</v>
      </c>
    </row>
    <row r="90" spans="2:7" s="20" customFormat="1" ht="84" x14ac:dyDescent="0.25">
      <c r="B90" s="24">
        <f t="shared" si="1"/>
        <v>85</v>
      </c>
      <c r="C90" s="21" t="s">
        <v>252</v>
      </c>
      <c r="D90" s="21" t="s">
        <v>167</v>
      </c>
      <c r="E90" s="26" t="s">
        <v>253</v>
      </c>
      <c r="F90" s="22" t="s">
        <v>254</v>
      </c>
      <c r="G90" s="23">
        <v>44069</v>
      </c>
    </row>
    <row r="91" spans="2:7" s="20" customFormat="1" ht="108" customHeight="1" x14ac:dyDescent="0.25">
      <c r="B91" s="24">
        <f t="shared" si="1"/>
        <v>86</v>
      </c>
      <c r="C91" s="21" t="s">
        <v>255</v>
      </c>
      <c r="D91" s="21" t="s">
        <v>34</v>
      </c>
      <c r="E91" s="26" t="s">
        <v>256</v>
      </c>
      <c r="F91" s="22" t="s">
        <v>36</v>
      </c>
      <c r="G91" s="23">
        <v>44069</v>
      </c>
    </row>
    <row r="92" spans="2:7" s="20" customFormat="1" ht="60" x14ac:dyDescent="0.25">
      <c r="B92" s="24">
        <f t="shared" si="1"/>
        <v>87</v>
      </c>
      <c r="C92" s="21" t="s">
        <v>7</v>
      </c>
      <c r="D92" s="21" t="s">
        <v>8</v>
      </c>
      <c r="E92" s="26" t="s">
        <v>257</v>
      </c>
      <c r="F92" s="22" t="s">
        <v>258</v>
      </c>
      <c r="G92" s="23">
        <v>44069</v>
      </c>
    </row>
    <row r="93" spans="2:7" s="20" customFormat="1" ht="24" x14ac:dyDescent="0.25">
      <c r="B93" s="24">
        <f t="shared" si="1"/>
        <v>88</v>
      </c>
      <c r="C93" s="21" t="s">
        <v>33</v>
      </c>
      <c r="D93" s="21" t="s">
        <v>34</v>
      </c>
      <c r="E93" s="26" t="s">
        <v>259</v>
      </c>
      <c r="F93" s="22" t="s">
        <v>36</v>
      </c>
      <c r="G93" s="23">
        <v>44069</v>
      </c>
    </row>
    <row r="94" spans="2:7" s="20" customFormat="1" ht="123" customHeight="1" x14ac:dyDescent="0.25">
      <c r="B94" s="24">
        <f t="shared" si="1"/>
        <v>89</v>
      </c>
      <c r="C94" s="21" t="s">
        <v>260</v>
      </c>
      <c r="D94" s="21" t="s">
        <v>261</v>
      </c>
      <c r="E94" s="26" t="s">
        <v>262</v>
      </c>
      <c r="F94" s="22" t="s">
        <v>263</v>
      </c>
      <c r="G94" s="23">
        <v>44069</v>
      </c>
    </row>
    <row r="95" spans="2:7" s="20" customFormat="1" ht="48" x14ac:dyDescent="0.25">
      <c r="B95" s="24">
        <f t="shared" si="1"/>
        <v>90</v>
      </c>
      <c r="C95" s="21" t="s">
        <v>264</v>
      </c>
      <c r="D95" s="21" t="s">
        <v>34</v>
      </c>
      <c r="E95" s="26" t="s">
        <v>265</v>
      </c>
      <c r="F95" s="22" t="s">
        <v>36</v>
      </c>
      <c r="G95" s="23">
        <v>44069</v>
      </c>
    </row>
    <row r="96" spans="2:7" s="20" customFormat="1" ht="24" x14ac:dyDescent="0.25">
      <c r="B96" s="24">
        <f t="shared" si="1"/>
        <v>91</v>
      </c>
      <c r="C96" s="21" t="s">
        <v>7</v>
      </c>
      <c r="D96" s="21" t="s">
        <v>8</v>
      </c>
      <c r="E96" s="26" t="s">
        <v>266</v>
      </c>
      <c r="F96" s="22" t="s">
        <v>10</v>
      </c>
      <c r="G96" s="23">
        <v>44069</v>
      </c>
    </row>
    <row r="97" spans="2:7" s="20" customFormat="1" ht="72" x14ac:dyDescent="0.25">
      <c r="B97" s="24">
        <f t="shared" si="1"/>
        <v>92</v>
      </c>
      <c r="C97" s="21" t="s">
        <v>267</v>
      </c>
      <c r="D97" s="21" t="s">
        <v>268</v>
      </c>
      <c r="E97" s="26" t="s">
        <v>269</v>
      </c>
      <c r="F97" s="22" t="s">
        <v>270</v>
      </c>
      <c r="G97" s="23">
        <v>44069</v>
      </c>
    </row>
    <row r="98" spans="2:7" s="15" customFormat="1" ht="96" x14ac:dyDescent="0.25">
      <c r="B98" s="41">
        <f t="shared" si="1"/>
        <v>93</v>
      </c>
      <c r="C98" s="42" t="s">
        <v>271</v>
      </c>
      <c r="D98" s="42"/>
      <c r="E98" s="43" t="s">
        <v>272</v>
      </c>
      <c r="F98" s="44" t="s">
        <v>273</v>
      </c>
      <c r="G98" s="45">
        <v>44069</v>
      </c>
    </row>
    <row r="99" spans="2:7" s="15" customFormat="1" ht="60" x14ac:dyDescent="0.25">
      <c r="B99" s="41">
        <f t="shared" si="1"/>
        <v>94</v>
      </c>
      <c r="C99" s="42" t="s">
        <v>274</v>
      </c>
      <c r="D99" s="42"/>
      <c r="E99" s="43" t="s">
        <v>275</v>
      </c>
      <c r="F99" s="46" t="s">
        <v>276</v>
      </c>
      <c r="G99" s="45">
        <v>44069</v>
      </c>
    </row>
    <row r="100" spans="2:7" s="15" customFormat="1" ht="36" x14ac:dyDescent="0.25">
      <c r="B100" s="41">
        <f t="shared" si="1"/>
        <v>95</v>
      </c>
      <c r="C100" s="42" t="s">
        <v>277</v>
      </c>
      <c r="D100" s="42" t="s">
        <v>278</v>
      </c>
      <c r="E100" s="43" t="s">
        <v>279</v>
      </c>
      <c r="F100" s="44" t="s">
        <v>280</v>
      </c>
      <c r="G100" s="45">
        <v>44069</v>
      </c>
    </row>
    <row r="101" spans="2:7" s="15" customFormat="1" ht="138.75" customHeight="1" x14ac:dyDescent="0.25">
      <c r="B101" s="41">
        <f t="shared" si="1"/>
        <v>96</v>
      </c>
      <c r="C101" s="42" t="s">
        <v>281</v>
      </c>
      <c r="D101" s="42" t="s">
        <v>282</v>
      </c>
      <c r="E101" s="43" t="s">
        <v>283</v>
      </c>
      <c r="F101" s="44" t="s">
        <v>284</v>
      </c>
      <c r="G101" s="45">
        <v>44069</v>
      </c>
    </row>
    <row r="102" spans="2:7" s="15" customFormat="1" ht="84" customHeight="1" x14ac:dyDescent="0.25">
      <c r="B102" s="41">
        <f t="shared" si="1"/>
        <v>97</v>
      </c>
      <c r="C102" s="42" t="s">
        <v>285</v>
      </c>
      <c r="D102" s="42" t="s">
        <v>286</v>
      </c>
      <c r="E102" s="43" t="s">
        <v>287</v>
      </c>
      <c r="F102" s="44" t="s">
        <v>288</v>
      </c>
      <c r="G102" s="45">
        <v>44069</v>
      </c>
    </row>
    <row r="103" spans="2:7" s="15" customFormat="1" ht="108" x14ac:dyDescent="0.25">
      <c r="B103" s="41">
        <f t="shared" si="1"/>
        <v>98</v>
      </c>
      <c r="C103" s="42" t="s">
        <v>289</v>
      </c>
      <c r="D103" s="42" t="s">
        <v>290</v>
      </c>
      <c r="E103" s="43" t="s">
        <v>291</v>
      </c>
      <c r="F103" s="46" t="s">
        <v>292</v>
      </c>
      <c r="G103" s="45">
        <v>44069</v>
      </c>
    </row>
    <row r="104" spans="2:7" s="15" customFormat="1" ht="67.5" customHeight="1" x14ac:dyDescent="0.25">
      <c r="B104" s="41">
        <f t="shared" si="1"/>
        <v>99</v>
      </c>
      <c r="C104" s="42" t="s">
        <v>293</v>
      </c>
      <c r="D104" s="42" t="s">
        <v>294</v>
      </c>
      <c r="E104" s="43" t="s">
        <v>295</v>
      </c>
      <c r="F104" s="44" t="s">
        <v>296</v>
      </c>
      <c r="G104" s="45">
        <v>44069</v>
      </c>
    </row>
    <row r="105" spans="2:7" s="15" customFormat="1" ht="323.25" customHeight="1" x14ac:dyDescent="0.25">
      <c r="B105" s="41">
        <f t="shared" si="1"/>
        <v>100</v>
      </c>
      <c r="C105" s="42" t="s">
        <v>297</v>
      </c>
      <c r="D105" s="42" t="s">
        <v>298</v>
      </c>
      <c r="E105" s="43" t="s">
        <v>299</v>
      </c>
      <c r="F105" s="44" t="s">
        <v>300</v>
      </c>
      <c r="G105" s="45">
        <v>44069</v>
      </c>
    </row>
    <row r="106" spans="2:7" s="15" customFormat="1" ht="120" x14ac:dyDescent="0.25">
      <c r="B106" s="41">
        <f t="shared" si="1"/>
        <v>101</v>
      </c>
      <c r="C106" s="42" t="s">
        <v>301</v>
      </c>
      <c r="D106" s="42"/>
      <c r="E106" s="43" t="s">
        <v>302</v>
      </c>
      <c r="F106" s="44" t="s">
        <v>303</v>
      </c>
      <c r="G106" s="45">
        <v>44069</v>
      </c>
    </row>
    <row r="107" spans="2:7" s="15" customFormat="1" ht="108" x14ac:dyDescent="0.25">
      <c r="B107" s="41">
        <f t="shared" si="1"/>
        <v>102</v>
      </c>
      <c r="C107" s="42" t="s">
        <v>304</v>
      </c>
      <c r="D107" s="42" t="s">
        <v>305</v>
      </c>
      <c r="E107" s="43" t="s">
        <v>306</v>
      </c>
      <c r="F107" s="47" t="s">
        <v>307</v>
      </c>
      <c r="G107" s="45">
        <v>44069</v>
      </c>
    </row>
    <row r="108" spans="2:7" s="15" customFormat="1" ht="93.75" customHeight="1" x14ac:dyDescent="0.25">
      <c r="B108" s="41">
        <f t="shared" si="1"/>
        <v>103</v>
      </c>
      <c r="C108" s="42" t="s">
        <v>304</v>
      </c>
      <c r="D108" s="42" t="s">
        <v>305</v>
      </c>
      <c r="E108" s="43" t="s">
        <v>308</v>
      </c>
      <c r="F108" s="46" t="s">
        <v>309</v>
      </c>
      <c r="G108" s="45">
        <v>44069</v>
      </c>
    </row>
    <row r="109" spans="2:7" s="15" customFormat="1" ht="106.5" customHeight="1" x14ac:dyDescent="0.25">
      <c r="B109" s="41">
        <f t="shared" si="1"/>
        <v>104</v>
      </c>
      <c r="C109" s="42" t="s">
        <v>304</v>
      </c>
      <c r="D109" s="42" t="s">
        <v>305</v>
      </c>
      <c r="E109" s="43" t="s">
        <v>310</v>
      </c>
      <c r="F109" s="44" t="s">
        <v>311</v>
      </c>
      <c r="G109" s="45">
        <v>44069</v>
      </c>
    </row>
    <row r="110" spans="2:7" s="15" customFormat="1" ht="60" x14ac:dyDescent="0.25">
      <c r="B110" s="41">
        <f t="shared" si="1"/>
        <v>105</v>
      </c>
      <c r="C110" s="42" t="s">
        <v>304</v>
      </c>
      <c r="D110" s="42" t="s">
        <v>305</v>
      </c>
      <c r="E110" s="43" t="s">
        <v>312</v>
      </c>
      <c r="F110" s="44" t="s">
        <v>313</v>
      </c>
      <c r="G110" s="45">
        <v>44069</v>
      </c>
    </row>
    <row r="111" spans="2:7" s="15" customFormat="1" ht="64.5" customHeight="1" x14ac:dyDescent="0.25">
      <c r="B111" s="41">
        <f t="shared" si="1"/>
        <v>106</v>
      </c>
      <c r="C111" s="42" t="s">
        <v>314</v>
      </c>
      <c r="D111" s="42" t="s">
        <v>315</v>
      </c>
      <c r="E111" s="43" t="s">
        <v>316</v>
      </c>
      <c r="F111" s="46" t="s">
        <v>317</v>
      </c>
      <c r="G111" s="45">
        <v>44069</v>
      </c>
    </row>
    <row r="112" spans="2:7" s="15" customFormat="1" ht="96" x14ac:dyDescent="0.25">
      <c r="B112" s="41">
        <f t="shared" si="1"/>
        <v>107</v>
      </c>
      <c r="C112" s="42" t="s">
        <v>314</v>
      </c>
      <c r="D112" s="42" t="s">
        <v>318</v>
      </c>
      <c r="E112" s="43" t="s">
        <v>319</v>
      </c>
      <c r="F112" s="44" t="s">
        <v>320</v>
      </c>
      <c r="G112" s="45">
        <v>44069</v>
      </c>
    </row>
    <row r="113" spans="2:10" s="15" customFormat="1" ht="48" x14ac:dyDescent="0.25">
      <c r="B113" s="41">
        <f t="shared" si="1"/>
        <v>108</v>
      </c>
      <c r="C113" s="42" t="s">
        <v>321</v>
      </c>
      <c r="D113" s="42" t="s">
        <v>322</v>
      </c>
      <c r="E113" s="43" t="s">
        <v>323</v>
      </c>
      <c r="F113" s="44" t="s">
        <v>324</v>
      </c>
      <c r="G113" s="45">
        <v>44069</v>
      </c>
    </row>
    <row r="114" spans="2:10" s="15" customFormat="1" ht="24" x14ac:dyDescent="0.25">
      <c r="B114" s="41">
        <f t="shared" si="1"/>
        <v>109</v>
      </c>
      <c r="C114" s="42" t="s">
        <v>325</v>
      </c>
      <c r="D114" s="42" t="s">
        <v>326</v>
      </c>
      <c r="E114" s="43" t="s">
        <v>327</v>
      </c>
      <c r="F114" s="43" t="s">
        <v>328</v>
      </c>
      <c r="G114" s="45">
        <v>44069</v>
      </c>
    </row>
    <row r="115" spans="2:10" s="15" customFormat="1" ht="24" x14ac:dyDescent="0.25">
      <c r="B115" s="41">
        <f t="shared" si="1"/>
        <v>110</v>
      </c>
      <c r="C115" s="42" t="s">
        <v>325</v>
      </c>
      <c r="D115" s="42" t="s">
        <v>329</v>
      </c>
      <c r="E115" s="43" t="s">
        <v>330</v>
      </c>
      <c r="F115" s="44" t="s">
        <v>331</v>
      </c>
      <c r="G115" s="45">
        <v>44069</v>
      </c>
    </row>
    <row r="116" spans="2:10" s="15" customFormat="1" ht="24" x14ac:dyDescent="0.25">
      <c r="B116" s="41">
        <f t="shared" si="1"/>
        <v>111</v>
      </c>
      <c r="C116" s="42" t="s">
        <v>325</v>
      </c>
      <c r="D116" s="42" t="s">
        <v>332</v>
      </c>
      <c r="E116" s="43" t="s">
        <v>333</v>
      </c>
      <c r="F116" s="44" t="s">
        <v>334</v>
      </c>
      <c r="G116" s="45">
        <v>44069</v>
      </c>
    </row>
    <row r="117" spans="2:10" s="15" customFormat="1" ht="24" x14ac:dyDescent="0.25">
      <c r="B117" s="41">
        <f t="shared" si="1"/>
        <v>112</v>
      </c>
      <c r="C117" s="42" t="s">
        <v>325</v>
      </c>
      <c r="D117" s="42" t="s">
        <v>335</v>
      </c>
      <c r="E117" s="43" t="s">
        <v>336</v>
      </c>
      <c r="F117" s="44" t="s">
        <v>337</v>
      </c>
      <c r="G117" s="45">
        <v>44069</v>
      </c>
    </row>
    <row r="118" spans="2:10" s="15" customFormat="1" ht="36" x14ac:dyDescent="0.25">
      <c r="B118" s="41">
        <f t="shared" si="1"/>
        <v>113</v>
      </c>
      <c r="C118" s="42" t="s">
        <v>338</v>
      </c>
      <c r="D118" s="42" t="s">
        <v>339</v>
      </c>
      <c r="E118" s="43" t="s">
        <v>340</v>
      </c>
      <c r="F118" s="44" t="s">
        <v>341</v>
      </c>
      <c r="G118" s="45">
        <v>44069</v>
      </c>
    </row>
    <row r="119" spans="2:10" s="15" customFormat="1" ht="24" x14ac:dyDescent="0.25">
      <c r="B119" s="41">
        <f t="shared" si="1"/>
        <v>114</v>
      </c>
      <c r="C119" s="42" t="s">
        <v>338</v>
      </c>
      <c r="D119" s="42" t="s">
        <v>339</v>
      </c>
      <c r="E119" s="43" t="s">
        <v>342</v>
      </c>
      <c r="F119" s="44" t="s">
        <v>343</v>
      </c>
      <c r="G119" s="45">
        <v>44069</v>
      </c>
    </row>
    <row r="120" spans="2:10" s="15" customFormat="1" ht="24" x14ac:dyDescent="0.25">
      <c r="B120" s="41">
        <f>+B119+1</f>
        <v>115</v>
      </c>
      <c r="C120" s="42" t="s">
        <v>325</v>
      </c>
      <c r="D120" s="42" t="s">
        <v>344</v>
      </c>
      <c r="E120" s="43" t="s">
        <v>345</v>
      </c>
      <c r="F120" s="44" t="s">
        <v>346</v>
      </c>
      <c r="G120" s="45">
        <v>44069</v>
      </c>
    </row>
    <row r="121" spans="2:10" s="15" customFormat="1" ht="24" x14ac:dyDescent="0.25">
      <c r="B121" s="41">
        <f t="shared" si="1"/>
        <v>116</v>
      </c>
      <c r="C121" s="42" t="s">
        <v>325</v>
      </c>
      <c r="D121" s="42" t="s">
        <v>34</v>
      </c>
      <c r="E121" s="43" t="s">
        <v>347</v>
      </c>
      <c r="F121" s="44" t="s">
        <v>36</v>
      </c>
      <c r="G121" s="45">
        <v>44069</v>
      </c>
    </row>
    <row r="122" spans="2:10" s="15" customFormat="1" ht="103.5" customHeight="1" x14ac:dyDescent="0.25">
      <c r="B122" s="41">
        <f t="shared" si="1"/>
        <v>117</v>
      </c>
      <c r="C122" s="42" t="s">
        <v>175</v>
      </c>
      <c r="D122" s="42" t="s">
        <v>175</v>
      </c>
      <c r="E122" s="43" t="s">
        <v>348</v>
      </c>
      <c r="F122" s="44" t="s">
        <v>349</v>
      </c>
      <c r="G122" s="45">
        <v>44069</v>
      </c>
    </row>
    <row r="123" spans="2:10" s="15" customFormat="1" ht="60" customHeight="1" x14ac:dyDescent="0.25">
      <c r="B123" s="41">
        <f t="shared" si="1"/>
        <v>118</v>
      </c>
      <c r="C123" s="42" t="s">
        <v>325</v>
      </c>
      <c r="D123" s="42" t="s">
        <v>34</v>
      </c>
      <c r="E123" s="43" t="s">
        <v>350</v>
      </c>
      <c r="F123" s="44" t="s">
        <v>36</v>
      </c>
      <c r="G123" s="45">
        <v>44069</v>
      </c>
    </row>
    <row r="124" spans="2:10" s="15" customFormat="1" ht="36" x14ac:dyDescent="0.25">
      <c r="B124" s="41"/>
      <c r="C124" s="42" t="s">
        <v>325</v>
      </c>
      <c r="D124" s="42" t="s">
        <v>34</v>
      </c>
      <c r="E124" s="43" t="s">
        <v>351</v>
      </c>
      <c r="F124" s="44" t="s">
        <v>36</v>
      </c>
      <c r="G124" s="45">
        <v>44069</v>
      </c>
    </row>
    <row r="125" spans="2:10" s="15" customFormat="1" ht="97.5" customHeight="1" x14ac:dyDescent="0.25">
      <c r="B125" s="41">
        <f>+B123+1</f>
        <v>119</v>
      </c>
      <c r="C125" s="42" t="s">
        <v>7</v>
      </c>
      <c r="D125" s="42" t="s">
        <v>8</v>
      </c>
      <c r="E125" s="43" t="s">
        <v>352</v>
      </c>
      <c r="F125" s="44" t="s">
        <v>353</v>
      </c>
      <c r="G125" s="45">
        <v>44069</v>
      </c>
    </row>
    <row r="126" spans="2:10" s="15" customFormat="1" ht="123.75" customHeight="1" x14ac:dyDescent="0.25">
      <c r="B126" s="41">
        <f t="shared" si="1"/>
        <v>120</v>
      </c>
      <c r="C126" s="42" t="s">
        <v>325</v>
      </c>
      <c r="D126" s="42" t="s">
        <v>34</v>
      </c>
      <c r="E126" s="43" t="s">
        <v>354</v>
      </c>
      <c r="F126" s="46" t="s">
        <v>36</v>
      </c>
      <c r="G126" s="45">
        <v>44069</v>
      </c>
      <c r="I126" s="48"/>
      <c r="J126" s="48"/>
    </row>
    <row r="127" spans="2:10" s="15" customFormat="1" ht="75" customHeight="1" x14ac:dyDescent="0.25">
      <c r="B127" s="41">
        <f t="shared" si="1"/>
        <v>121</v>
      </c>
      <c r="C127" s="42" t="s">
        <v>314</v>
      </c>
      <c r="D127" s="42" t="s">
        <v>84</v>
      </c>
      <c r="E127" s="43" t="s">
        <v>355</v>
      </c>
      <c r="F127" s="44" t="s">
        <v>356</v>
      </c>
      <c r="G127" s="45">
        <v>44069</v>
      </c>
    </row>
    <row r="128" spans="2:10" s="15" customFormat="1" ht="96" customHeight="1" x14ac:dyDescent="0.25">
      <c r="B128" s="41">
        <f t="shared" si="1"/>
        <v>122</v>
      </c>
      <c r="C128" s="42" t="s">
        <v>325</v>
      </c>
      <c r="D128" s="42" t="s">
        <v>34</v>
      </c>
      <c r="E128" s="43" t="s">
        <v>357</v>
      </c>
      <c r="F128" s="44" t="s">
        <v>36</v>
      </c>
      <c r="G128" s="45">
        <v>44069</v>
      </c>
    </row>
    <row r="129" spans="2:7" s="15" customFormat="1" ht="24" x14ac:dyDescent="0.25">
      <c r="B129" s="41">
        <f t="shared" si="1"/>
        <v>123</v>
      </c>
      <c r="C129" s="42" t="s">
        <v>7</v>
      </c>
      <c r="D129" s="42" t="s">
        <v>8</v>
      </c>
      <c r="E129" s="43" t="s">
        <v>358</v>
      </c>
      <c r="F129" s="44" t="s">
        <v>359</v>
      </c>
      <c r="G129" s="45">
        <v>44069</v>
      </c>
    </row>
    <row r="130" spans="2:7" s="15" customFormat="1" ht="144" customHeight="1" x14ac:dyDescent="0.25">
      <c r="B130" s="41"/>
      <c r="C130" s="42"/>
      <c r="D130" s="42"/>
      <c r="E130" s="43" t="s">
        <v>360</v>
      </c>
      <c r="F130" s="44" t="s">
        <v>361</v>
      </c>
      <c r="G130" s="45">
        <v>44069</v>
      </c>
    </row>
    <row r="131" spans="2:7" s="15" customFormat="1" ht="46.5" customHeight="1" x14ac:dyDescent="0.25">
      <c r="B131" s="41">
        <f>+B129+1</f>
        <v>124</v>
      </c>
      <c r="C131" s="42" t="s">
        <v>325</v>
      </c>
      <c r="D131" s="42" t="s">
        <v>34</v>
      </c>
      <c r="E131" s="43" t="s">
        <v>362</v>
      </c>
      <c r="F131" s="44" t="s">
        <v>36</v>
      </c>
      <c r="G131" s="45">
        <v>44069</v>
      </c>
    </row>
    <row r="132" spans="2:7" s="15" customFormat="1" ht="48" x14ac:dyDescent="0.25">
      <c r="B132" s="41">
        <f>+B131+1</f>
        <v>125</v>
      </c>
      <c r="C132" s="42" t="s">
        <v>363</v>
      </c>
      <c r="D132" s="42" t="s">
        <v>34</v>
      </c>
      <c r="E132" s="43" t="s">
        <v>364</v>
      </c>
      <c r="F132" s="49" t="s">
        <v>365</v>
      </c>
      <c r="G132" s="45">
        <v>44069</v>
      </c>
    </row>
    <row r="133" spans="2:7" s="15" customFormat="1" ht="84" x14ac:dyDescent="0.25">
      <c r="B133" s="50">
        <f>+B132+1</f>
        <v>126</v>
      </c>
      <c r="C133" s="42" t="s">
        <v>325</v>
      </c>
      <c r="D133" s="42" t="s">
        <v>34</v>
      </c>
      <c r="E133" s="43" t="s">
        <v>366</v>
      </c>
      <c r="F133" s="44" t="s">
        <v>367</v>
      </c>
      <c r="G133" s="45">
        <v>44069</v>
      </c>
    </row>
    <row r="134" spans="2:7" s="15" customFormat="1" ht="79.5" customHeight="1" x14ac:dyDescent="0.25">
      <c r="B134" s="41">
        <f t="shared" si="1"/>
        <v>127</v>
      </c>
      <c r="C134" s="42" t="s">
        <v>363</v>
      </c>
      <c r="D134" s="42" t="s">
        <v>34</v>
      </c>
      <c r="E134" s="43" t="s">
        <v>368</v>
      </c>
      <c r="F134" s="49" t="s">
        <v>369</v>
      </c>
      <c r="G134" s="45">
        <v>44069</v>
      </c>
    </row>
    <row r="135" spans="2:7" s="15" customFormat="1" ht="23.25" customHeight="1" x14ac:dyDescent="0.25">
      <c r="B135" s="41">
        <f t="shared" si="1"/>
        <v>128</v>
      </c>
      <c r="C135" s="42"/>
      <c r="D135" s="42"/>
      <c r="E135" s="43" t="s">
        <v>370</v>
      </c>
      <c r="F135" s="44" t="s">
        <v>371</v>
      </c>
      <c r="G135" s="45">
        <v>44069</v>
      </c>
    </row>
    <row r="136" spans="2:7" s="15" customFormat="1" ht="24" x14ac:dyDescent="0.25">
      <c r="B136" s="41">
        <f t="shared" si="1"/>
        <v>129</v>
      </c>
      <c r="C136" s="42"/>
      <c r="D136" s="42"/>
      <c r="E136" s="43" t="s">
        <v>372</v>
      </c>
      <c r="F136" s="44" t="s">
        <v>373</v>
      </c>
      <c r="G136" s="45">
        <v>44069</v>
      </c>
    </row>
    <row r="137" spans="2:7" s="15" customFormat="1" ht="24" x14ac:dyDescent="0.25">
      <c r="B137" s="41">
        <f t="shared" si="1"/>
        <v>130</v>
      </c>
      <c r="C137" s="42"/>
      <c r="D137" s="42"/>
      <c r="E137" s="43" t="s">
        <v>374</v>
      </c>
      <c r="F137" s="44" t="s">
        <v>375</v>
      </c>
      <c r="G137" s="45">
        <v>44069</v>
      </c>
    </row>
    <row r="138" spans="2:7" s="15" customFormat="1" ht="12" x14ac:dyDescent="0.25">
      <c r="B138" s="41">
        <f t="shared" si="1"/>
        <v>131</v>
      </c>
      <c r="C138" s="42"/>
      <c r="D138" s="42"/>
      <c r="E138" s="43" t="s">
        <v>376</v>
      </c>
      <c r="F138" s="44"/>
      <c r="G138" s="45">
        <v>44069</v>
      </c>
    </row>
    <row r="139" spans="2:7" s="15" customFormat="1" ht="132" x14ac:dyDescent="0.25">
      <c r="B139" s="41">
        <f t="shared" si="1"/>
        <v>132</v>
      </c>
      <c r="C139" s="42"/>
      <c r="D139" s="42"/>
      <c r="E139" s="43" t="s">
        <v>377</v>
      </c>
      <c r="F139" s="44" t="s">
        <v>378</v>
      </c>
      <c r="G139" s="45">
        <v>44069</v>
      </c>
    </row>
    <row r="140" spans="2:7" s="15" customFormat="1" ht="23.25" customHeight="1" x14ac:dyDescent="0.25">
      <c r="B140" s="41">
        <f t="shared" si="1"/>
        <v>133</v>
      </c>
      <c r="C140" s="42"/>
      <c r="D140" s="42"/>
      <c r="E140" s="43" t="s">
        <v>379</v>
      </c>
      <c r="F140" s="44" t="s">
        <v>380</v>
      </c>
      <c r="G140" s="45">
        <v>44069</v>
      </c>
    </row>
    <row r="141" spans="2:7" s="15" customFormat="1" ht="24" x14ac:dyDescent="0.25">
      <c r="B141" s="41">
        <f t="shared" si="1"/>
        <v>134</v>
      </c>
      <c r="C141" s="42"/>
      <c r="D141" s="42"/>
      <c r="E141" s="43" t="s">
        <v>381</v>
      </c>
      <c r="F141" s="44" t="s">
        <v>382</v>
      </c>
      <c r="G141" s="45">
        <v>44069</v>
      </c>
    </row>
    <row r="142" spans="2:7" s="15" customFormat="1" ht="108" customHeight="1" x14ac:dyDescent="0.25">
      <c r="B142" s="41">
        <f t="shared" si="1"/>
        <v>135</v>
      </c>
      <c r="C142" s="42" t="s">
        <v>325</v>
      </c>
      <c r="D142" s="42" t="s">
        <v>383</v>
      </c>
      <c r="E142" s="43" t="s">
        <v>384</v>
      </c>
      <c r="F142" s="44" t="s">
        <v>385</v>
      </c>
      <c r="G142" s="45">
        <v>44069</v>
      </c>
    </row>
    <row r="143" spans="2:7" s="15" customFormat="1" ht="72" x14ac:dyDescent="0.25">
      <c r="B143" s="41">
        <f>+B134+1</f>
        <v>128</v>
      </c>
      <c r="C143" s="42" t="s">
        <v>325</v>
      </c>
      <c r="D143" s="42" t="s">
        <v>34</v>
      </c>
      <c r="E143" s="43" t="s">
        <v>386</v>
      </c>
      <c r="F143" s="44" t="s">
        <v>36</v>
      </c>
      <c r="G143" s="45">
        <v>44069</v>
      </c>
    </row>
    <row r="144" spans="2:7" s="15" customFormat="1" ht="48" x14ac:dyDescent="0.25">
      <c r="B144" s="50">
        <f t="shared" si="1"/>
        <v>129</v>
      </c>
      <c r="C144" s="42" t="s">
        <v>325</v>
      </c>
      <c r="D144" s="42" t="s">
        <v>34</v>
      </c>
      <c r="E144" s="43" t="s">
        <v>387</v>
      </c>
      <c r="F144" s="44" t="s">
        <v>36</v>
      </c>
      <c r="G144" s="45">
        <v>44069</v>
      </c>
    </row>
    <row r="145" spans="2:7" s="15" customFormat="1" ht="36" x14ac:dyDescent="0.25">
      <c r="B145" s="50">
        <f t="shared" si="1"/>
        <v>130</v>
      </c>
      <c r="C145" s="42" t="s">
        <v>388</v>
      </c>
      <c r="D145" s="42" t="s">
        <v>389</v>
      </c>
      <c r="E145" s="51" t="s">
        <v>390</v>
      </c>
      <c r="F145" s="44" t="s">
        <v>391</v>
      </c>
      <c r="G145" s="45">
        <v>44069</v>
      </c>
    </row>
    <row r="146" spans="2:7" s="15" customFormat="1" ht="24" x14ac:dyDescent="0.25">
      <c r="B146" s="50">
        <f t="shared" si="1"/>
        <v>131</v>
      </c>
      <c r="C146" s="42" t="s">
        <v>392</v>
      </c>
      <c r="D146" s="42" t="s">
        <v>393</v>
      </c>
      <c r="E146" s="51" t="s">
        <v>394</v>
      </c>
      <c r="F146" s="52" t="s">
        <v>395</v>
      </c>
      <c r="G146" s="45">
        <v>44069</v>
      </c>
    </row>
    <row r="147" spans="2:7" s="15" customFormat="1" ht="24" x14ac:dyDescent="0.25">
      <c r="B147" s="50">
        <f t="shared" si="1"/>
        <v>132</v>
      </c>
      <c r="C147" s="42" t="s">
        <v>392</v>
      </c>
      <c r="D147" s="42" t="s">
        <v>396</v>
      </c>
      <c r="E147" s="51" t="s">
        <v>397</v>
      </c>
      <c r="F147" s="44" t="s">
        <v>398</v>
      </c>
      <c r="G147" s="45">
        <v>44069</v>
      </c>
    </row>
    <row r="148" spans="2:7" s="15" customFormat="1" ht="24" x14ac:dyDescent="0.25">
      <c r="B148" s="50">
        <f t="shared" si="1"/>
        <v>133</v>
      </c>
      <c r="C148" s="42" t="s">
        <v>392</v>
      </c>
      <c r="D148" s="42" t="s">
        <v>399</v>
      </c>
      <c r="E148" s="51" t="s">
        <v>400</v>
      </c>
      <c r="F148" s="44" t="s">
        <v>401</v>
      </c>
      <c r="G148" s="45">
        <v>44069</v>
      </c>
    </row>
    <row r="149" spans="2:7" s="15" customFormat="1" ht="24" x14ac:dyDescent="0.25">
      <c r="B149" s="50">
        <f t="shared" si="1"/>
        <v>134</v>
      </c>
      <c r="C149" s="42"/>
      <c r="D149" s="42"/>
      <c r="E149" s="43" t="s">
        <v>402</v>
      </c>
      <c r="F149" s="44" t="s">
        <v>36</v>
      </c>
      <c r="G149" s="45">
        <v>44069</v>
      </c>
    </row>
    <row r="150" spans="2:7" s="15" customFormat="1" ht="24" x14ac:dyDescent="0.25">
      <c r="B150" s="50">
        <f t="shared" ref="B150" si="2">+B149+1</f>
        <v>135</v>
      </c>
      <c r="C150" s="42"/>
      <c r="D150" s="42"/>
      <c r="E150" s="43" t="s">
        <v>403</v>
      </c>
      <c r="F150" s="44" t="s">
        <v>36</v>
      </c>
      <c r="G150" s="45">
        <v>44069</v>
      </c>
    </row>
    <row r="151" spans="2:7" s="15" customFormat="1" thickBot="1" x14ac:dyDescent="0.3">
      <c r="B151" s="53"/>
      <c r="C151" s="54"/>
      <c r="D151" s="54"/>
      <c r="E151" s="55"/>
      <c r="F151" s="55"/>
      <c r="G151" s="56"/>
    </row>
  </sheetData>
  <autoFilter ref="B4:G150"/>
  <mergeCells count="1">
    <mergeCell ref="B2:G2"/>
  </mergeCells>
  <hyperlinks>
    <hyperlink ref="F7" r:id="rId1" display="http://pubdocs.worldbank.org/en/178331533065871195/Procurement-Regulations.pdf_x000a__x000a_"/>
  </hyperlinks>
  <pageMargins left="0.7" right="0.7" top="0.75" bottom="0.75" header="0.3" footer="0.3"/>
  <pageSetup paperSize="8" scale="5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Issued 26 August 2020</vt:lpstr>
    </vt:vector>
  </TitlesOfParts>
  <Company>Eskom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Pitso Mokheti</dc:creator>
  <cp:lastModifiedBy>Pitso Mokheti</cp:lastModifiedBy>
  <dcterms:created xsi:type="dcterms:W3CDTF">2020-08-26T21:06:04Z</dcterms:created>
  <dcterms:modified xsi:type="dcterms:W3CDTF">2020-08-26T21:10:54Z</dcterms:modified>
</cp:coreProperties>
</file>