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NevondR\Documents\Rendani\oCIO\2024\DLP\"/>
    </mc:Choice>
  </mc:AlternateContent>
  <bookViews>
    <workbookView xWindow="-108" yWindow="-108" windowWidth="19416" windowHeight="10416"/>
  </bookViews>
  <sheets>
    <sheet name="DLP" sheetId="9" r:id="rId1"/>
    <sheet name="Currency" sheetId="13"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_." localSheetId="1">#REF!</definedName>
    <definedName name="_." localSheetId="0">#REF!</definedName>
    <definedName name="_.">#REF!</definedName>
    <definedName name="_xlnm._FilterDatabase" localSheetId="0" hidden="1">DLP!$A$27:$M$49</definedName>
    <definedName name="_Order1" hidden="1">255</definedName>
    <definedName name="_R" localSheetId="1">#REF!</definedName>
    <definedName name="_R" localSheetId="0">#REF!</definedName>
    <definedName name="_R">#REF!</definedName>
    <definedName name="ACwvu.all." localSheetId="1" hidden="1">#REF!</definedName>
    <definedName name="ACwvu.all." localSheetId="0" hidden="1">#REF!</definedName>
    <definedName name="ACwvu.all." hidden="1">#REF!</definedName>
    <definedName name="ACwvu.prices." localSheetId="1" hidden="1">#REF!</definedName>
    <definedName name="ACwvu.prices." localSheetId="0" hidden="1">#REF!</definedName>
    <definedName name="ACwvu.prices." hidden="1">#REF!</definedName>
    <definedName name="ACwvu.summary." localSheetId="1" hidden="1">#REF!</definedName>
    <definedName name="ACwvu.summary." hidden="1">#REF!</definedName>
    <definedName name="Area_Print" localSheetId="1">#REF!</definedName>
    <definedName name="Area_Print" localSheetId="0">#REF!</definedName>
    <definedName name="Area_Print">#REF!</definedName>
    <definedName name="Clear_CAST_Price_Summary" localSheetId="1">Currency!Clear_CAST_Price_Summary</definedName>
    <definedName name="Clear_CAST_Price_Summary" localSheetId="0">DLP!Clear_CAST_Price_Summary</definedName>
    <definedName name="Clear_CAST_Price_Summary">[0]!Clear_CAST_Price_Summary</definedName>
    <definedName name="Cost_Allocation" localSheetId="1">[1]Data!$C$2:$C$12</definedName>
    <definedName name="Cost_Allocation">[2]Data!$C$2:$C$12</definedName>
    <definedName name="CPA_Data" localSheetId="1">[1]Data!$F$2:$F$14</definedName>
    <definedName name="CPA_Data">[2]Data!$F$2:$F$14</definedName>
    <definedName name="Currency" localSheetId="1">[1]Data!$E$2:$E$19</definedName>
    <definedName name="Currency">[2]Data!$E$2:$E$19</definedName>
    <definedName name="Currency_A" localSheetId="1">[3]Data!$E$2:$E$19</definedName>
    <definedName name="Currency_A">[4]Data!$E$2:$E$19</definedName>
    <definedName name="Currency_Allocated" localSheetId="1">'[5]Option X3'!$D$9:$D$26</definedName>
    <definedName name="Currency_Allocated">'[6]Option X3'!$D$9:$D$26</definedName>
    <definedName name="CurrencyA">[7]Data!$E$2:$E$19</definedName>
    <definedName name="Cwvu.summary." localSheetId="1" hidden="1">#REF!</definedName>
    <definedName name="Cwvu.summary." localSheetId="0" hidden="1">#REF!</definedName>
    <definedName name="Cwvu.summary." hidden="1">#REF!</definedName>
    <definedName name="D" localSheetId="1">#REF!</definedName>
    <definedName name="D" localSheetId="0">#REF!</definedName>
    <definedName name="D">#REF!</definedName>
    <definedName name="Data" localSheetId="1">#REF!</definedName>
    <definedName name="Data" localSheetId="0">DLP!$A$27:$M$46</definedName>
    <definedName name="Data">#REF!</definedName>
    <definedName name="Data_Daywork" localSheetId="1">#REF!</definedName>
    <definedName name="Data_Daywork" localSheetId="0">#REF!</definedName>
    <definedName name="Data_Daywork">#REF!</definedName>
    <definedName name="Data_Opt_Bill5" localSheetId="1">#REF!</definedName>
    <definedName name="Data_Opt_Bill5" localSheetId="0">#REF!</definedName>
    <definedName name="Data_Opt_Bill5">#REF!</definedName>
    <definedName name="Option_N" localSheetId="1">'[5]Option X5'!$H$9:$H$18</definedName>
    <definedName name="Option_N">'[6]Option X5'!$H$9:$H$18</definedName>
    <definedName name="P" localSheetId="1">#REF!</definedName>
    <definedName name="P" localSheetId="0">#REF!</definedName>
    <definedName name="P">#REF!</definedName>
    <definedName name="_xlnm.Print_Titles" localSheetId="0">DLP!$A:$M,DLP!#REF!</definedName>
    <definedName name="PS5_Allocation" localSheetId="1">[1]Data!$B$2:$B$20</definedName>
    <definedName name="PS5_Allocation">[2]Data!$B$2:$B$20</definedName>
    <definedName name="Q" localSheetId="1">#REF!</definedName>
    <definedName name="Q" localSheetId="0">#REF!</definedName>
    <definedName name="Q">#REF!</definedName>
    <definedName name="Rwvu.all." localSheetId="1" hidden="1">#REF!,#REF!</definedName>
    <definedName name="Rwvu.all." localSheetId="0" hidden="1">#REF!,#REF!</definedName>
    <definedName name="Rwvu.all." hidden="1">#REF!,#REF!</definedName>
    <definedName name="Rwvu.prices." localSheetId="1" hidden="1">#REF!,#REF!</definedName>
    <definedName name="Rwvu.prices." localSheetId="0" hidden="1">#REF!,#REF!</definedName>
    <definedName name="Rwvu.prices." hidden="1">#REF!,#REF!</definedName>
    <definedName name="Rwvu.summary." localSheetId="1" hidden="1">#REF!</definedName>
    <definedName name="Rwvu.summary." localSheetId="0" hidden="1">#REF!</definedName>
    <definedName name="Rwvu.summary." hidden="1">#REF!</definedName>
    <definedName name="S" localSheetId="1">#REF!</definedName>
    <definedName name="S" localSheetId="0">#REF!</definedName>
    <definedName name="S">#REF!</definedName>
    <definedName name="solver_adj" localSheetId="1" hidden="1">#REF!</definedName>
    <definedName name="solver_adj" localSheetId="0"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1" hidden="1">#REF!</definedName>
    <definedName name="solver_opt" localSheetId="0"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1">#REF!</definedName>
    <definedName name="Sort_Data" localSheetId="0">#REF!</definedName>
    <definedName name="Sort_Data">#REF!</definedName>
    <definedName name="Swvu.all." localSheetId="1" hidden="1">#REF!</definedName>
    <definedName name="Swvu.all." hidden="1">#REF!</definedName>
    <definedName name="Swvu.prices." localSheetId="1" hidden="1">#REF!</definedName>
    <definedName name="Swvu.prices." hidden="1">#REF!</definedName>
    <definedName name="Swvu.summary." localSheetId="1" hidden="1">#REF!</definedName>
    <definedName name="Swvu.summary." hidden="1">#REF!</definedName>
    <definedName name="w" localSheetId="1">Currency!w</definedName>
    <definedName name="w" localSheetId="0">DLP!w</definedName>
    <definedName name="w">[0]!w</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0"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0"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0"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localSheetId="1" hidden="1">#REF!,#REF!</definedName>
    <definedName name="Z_07E28E77_F6FA_11D1_8C51_444553540000_.wvu.Cols" localSheetId="0" hidden="1">#REF!,#REF!</definedName>
    <definedName name="Z_07E28E77_F6FA_11D1_8C51_444553540000_.wvu.Cols" hidden="1">#REF!,#REF!</definedName>
    <definedName name="Z_07E28E80_F6FA_11D1_8C51_444553540000_.wvu.Cols" localSheetId="1" hidden="1">#REF!,#REF!</definedName>
    <definedName name="Z_07E28E80_F6FA_11D1_8C51_444553540000_.wvu.Cols" localSheetId="0" hidden="1">#REF!,#REF!</definedName>
    <definedName name="Z_07E28E80_F6FA_11D1_8C51_444553540000_.wvu.Cols" hidden="1">#REF!,#REF!</definedName>
    <definedName name="Z_07E28E85_F6FA_11D1_8C51_444553540000_.wvu.Cols" localSheetId="1" hidden="1">#REF!</definedName>
    <definedName name="Z_07E28E85_F6FA_11D1_8C51_444553540000_.wvu.Cols" localSheetId="0" hidden="1">#REF!</definedName>
    <definedName name="Z_07E28E85_F6FA_11D1_8C51_444553540000_.wvu.Cols" hidden="1">#REF!</definedName>
    <definedName name="Z_0F778F74_F6F1_11D1_8C51_444553540000_.wvu.Cols" localSheetId="1" hidden="1">#REF!,#REF!</definedName>
    <definedName name="Z_0F778F74_F6F1_11D1_8C51_444553540000_.wvu.Cols" localSheetId="0" hidden="1">#REF!,#REF!</definedName>
    <definedName name="Z_0F778F74_F6F1_11D1_8C51_444553540000_.wvu.Cols" hidden="1">#REF!,#REF!</definedName>
    <definedName name="Z_0F778F7D_F6F1_11D1_8C51_444553540000_.wvu.Cols" localSheetId="1" hidden="1">#REF!,#REF!</definedName>
    <definedName name="Z_0F778F7D_F6F1_11D1_8C51_444553540000_.wvu.Cols" localSheetId="0" hidden="1">#REF!,#REF!</definedName>
    <definedName name="Z_0F778F7D_F6F1_11D1_8C51_444553540000_.wvu.Cols" hidden="1">#REF!,#REF!</definedName>
    <definedName name="Z_0F778F82_F6F1_11D1_8C51_444553540000_.wvu.Cols" localSheetId="1" hidden="1">#REF!</definedName>
    <definedName name="Z_0F778F82_F6F1_11D1_8C51_444553540000_.wvu.Cols" localSheetId="0" hidden="1">#REF!</definedName>
    <definedName name="Z_0F778F82_F6F1_11D1_8C51_444553540000_.wvu.Cols" hidden="1">#REF!</definedName>
    <definedName name="Z_1BB37995_F9EC_11D1_8C51_444553540000_.wvu.Cols" localSheetId="1" hidden="1">#REF!,#REF!</definedName>
    <definedName name="Z_1BB37995_F9EC_11D1_8C51_444553540000_.wvu.Cols" localSheetId="0" hidden="1">#REF!,#REF!</definedName>
    <definedName name="Z_1BB37995_F9EC_11D1_8C51_444553540000_.wvu.Cols" hidden="1">#REF!,#REF!</definedName>
    <definedName name="Z_1BB3799E_F9EC_11D1_8C51_444553540000_.wvu.Cols" localSheetId="1" hidden="1">#REF!,#REF!</definedName>
    <definedName name="Z_1BB3799E_F9EC_11D1_8C51_444553540000_.wvu.Cols" localSheetId="0" hidden="1">#REF!,#REF!</definedName>
    <definedName name="Z_1BB3799E_F9EC_11D1_8C51_444553540000_.wvu.Cols" hidden="1">#REF!,#REF!</definedName>
    <definedName name="Z_1BB379A3_F9EC_11D1_8C51_444553540000_.wvu.Cols" localSheetId="1" hidden="1">#REF!</definedName>
    <definedName name="Z_1BB379A3_F9EC_11D1_8C51_444553540000_.wvu.Cols" localSheetId="0" hidden="1">#REF!</definedName>
    <definedName name="Z_1BB379A3_F9EC_11D1_8C51_444553540000_.wvu.Cols" hidden="1">#REF!</definedName>
    <definedName name="Z_1C8D1AB5_F70D_11D1_8C51_444553540000_.wvu.Cols" localSheetId="1" hidden="1">#REF!,#REF!</definedName>
    <definedName name="Z_1C8D1AB5_F70D_11D1_8C51_444553540000_.wvu.Cols" localSheetId="0" hidden="1">#REF!,#REF!</definedName>
    <definedName name="Z_1C8D1AB5_F70D_11D1_8C51_444553540000_.wvu.Cols" hidden="1">#REF!,#REF!</definedName>
    <definedName name="Z_1C8D1ABE_F70D_11D1_8C51_444553540000_.wvu.Cols" localSheetId="1" hidden="1">#REF!,#REF!</definedName>
    <definedName name="Z_1C8D1ABE_F70D_11D1_8C51_444553540000_.wvu.Cols" localSheetId="0" hidden="1">#REF!,#REF!</definedName>
    <definedName name="Z_1C8D1ABE_F70D_11D1_8C51_444553540000_.wvu.Cols" hidden="1">#REF!,#REF!</definedName>
    <definedName name="Z_1C8D1AC3_F70D_11D1_8C51_444553540000_.wvu.Cols" localSheetId="1" hidden="1">#REF!</definedName>
    <definedName name="Z_1C8D1AC3_F70D_11D1_8C51_444553540000_.wvu.Cols" localSheetId="0" hidden="1">#REF!</definedName>
    <definedName name="Z_1C8D1AC3_F70D_11D1_8C51_444553540000_.wvu.Cols" hidden="1">#REF!</definedName>
    <definedName name="Z_201040E3_EFFE_11D1_A0B0_00A0246C5A5D_.wvu.Cols" localSheetId="1" hidden="1">#REF!,#REF!</definedName>
    <definedName name="Z_201040E3_EFFE_11D1_A0B0_00A0246C5A5D_.wvu.Cols" localSheetId="0" hidden="1">#REF!,#REF!</definedName>
    <definedName name="Z_201040E3_EFFE_11D1_A0B0_00A0246C5A5D_.wvu.Cols" hidden="1">#REF!,#REF!</definedName>
    <definedName name="Z_201040EC_EFFE_11D1_A0B0_00A0246C5A5D_.wvu.Cols" localSheetId="1" hidden="1">#REF!,#REF!</definedName>
    <definedName name="Z_201040EC_EFFE_11D1_A0B0_00A0246C5A5D_.wvu.Cols" localSheetId="0" hidden="1">#REF!,#REF!</definedName>
    <definedName name="Z_201040EC_EFFE_11D1_A0B0_00A0246C5A5D_.wvu.Cols" hidden="1">#REF!,#REF!</definedName>
    <definedName name="Z_201040F1_EFFE_11D1_A0B0_00A0246C5A5D_.wvu.Cols" localSheetId="1" hidden="1">#REF!</definedName>
    <definedName name="Z_201040F1_EFFE_11D1_A0B0_00A0246C5A5D_.wvu.Cols" localSheetId="0" hidden="1">#REF!</definedName>
    <definedName name="Z_201040F1_EFFE_11D1_A0B0_00A0246C5A5D_.wvu.Cols" hidden="1">#REF!</definedName>
    <definedName name="Z_2F9A8219_FAB3_11D1_8C51_444553540000_.wvu.Cols" localSheetId="1" hidden="1">#REF!,#REF!</definedName>
    <definedName name="Z_2F9A8219_FAB3_11D1_8C51_444553540000_.wvu.Cols" localSheetId="0" hidden="1">#REF!,#REF!</definedName>
    <definedName name="Z_2F9A8219_FAB3_11D1_8C51_444553540000_.wvu.Cols" hidden="1">#REF!,#REF!</definedName>
    <definedName name="Z_2F9A8222_FAB3_11D1_8C51_444553540000_.wvu.Cols" localSheetId="1" hidden="1">#REF!,#REF!</definedName>
    <definedName name="Z_2F9A8222_FAB3_11D1_8C51_444553540000_.wvu.Cols" localSheetId="0" hidden="1">#REF!,#REF!</definedName>
    <definedName name="Z_2F9A8222_FAB3_11D1_8C51_444553540000_.wvu.Cols" hidden="1">#REF!,#REF!</definedName>
    <definedName name="Z_2F9A8227_FAB3_11D1_8C51_444553540000_.wvu.Cols" localSheetId="1" hidden="1">#REF!</definedName>
    <definedName name="Z_2F9A8227_FAB3_11D1_8C51_444553540000_.wvu.Cols" localSheetId="0" hidden="1">#REF!</definedName>
    <definedName name="Z_2F9A8227_FAB3_11D1_8C51_444553540000_.wvu.Cols" hidden="1">#REF!</definedName>
    <definedName name="Z_36EC52B6_F657_11D1_8C51_444553540000_.wvu.Cols" localSheetId="1" hidden="1">#REF!,#REF!</definedName>
    <definedName name="Z_36EC52B6_F657_11D1_8C51_444553540000_.wvu.Cols" localSheetId="0" hidden="1">#REF!,#REF!</definedName>
    <definedName name="Z_36EC52B6_F657_11D1_8C51_444553540000_.wvu.Cols" hidden="1">#REF!,#REF!</definedName>
    <definedName name="Z_36EC52C0_F657_11D1_8C51_444553540000_.wvu.Cols" localSheetId="1" hidden="1">#REF!,#REF!</definedName>
    <definedName name="Z_36EC52C0_F657_11D1_8C51_444553540000_.wvu.Cols" localSheetId="0" hidden="1">#REF!,#REF!</definedName>
    <definedName name="Z_36EC52C0_F657_11D1_8C51_444553540000_.wvu.Cols" hidden="1">#REF!,#REF!</definedName>
    <definedName name="Z_36EC52C6_F657_11D1_8C51_444553540000_.wvu.Cols" localSheetId="1" hidden="1">#REF!</definedName>
    <definedName name="Z_36EC52C6_F657_11D1_8C51_444553540000_.wvu.Cols" localSheetId="0" hidden="1">#REF!</definedName>
    <definedName name="Z_36EC52C6_F657_11D1_8C51_444553540000_.wvu.Cols" hidden="1">#REF!</definedName>
    <definedName name="Z_42D42DD2_F3CA_11D1_8C51_444553540000_.wvu.Cols" localSheetId="1" hidden="1">#REF!,#REF!</definedName>
    <definedName name="Z_42D42DD2_F3CA_11D1_8C51_444553540000_.wvu.Cols" localSheetId="0" hidden="1">#REF!,#REF!</definedName>
    <definedName name="Z_42D42DD2_F3CA_11D1_8C51_444553540000_.wvu.Cols" hidden="1">#REF!,#REF!</definedName>
    <definedName name="Z_42D42DDB_F3CA_11D1_8C51_444553540000_.wvu.Cols" localSheetId="1" hidden="1">#REF!,#REF!</definedName>
    <definedName name="Z_42D42DDB_F3CA_11D1_8C51_444553540000_.wvu.Cols" localSheetId="0" hidden="1">#REF!,#REF!</definedName>
    <definedName name="Z_42D42DDB_F3CA_11D1_8C51_444553540000_.wvu.Cols" hidden="1">#REF!,#REF!</definedName>
    <definedName name="Z_42D42DE0_F3CA_11D1_8C51_444553540000_.wvu.Cols" localSheetId="1" hidden="1">#REF!</definedName>
    <definedName name="Z_42D42DE0_F3CA_11D1_8C51_444553540000_.wvu.Cols" localSheetId="0" hidden="1">#REF!</definedName>
    <definedName name="Z_42D42DE0_F3CA_11D1_8C51_444553540000_.wvu.Cols" hidden="1">#REF!</definedName>
    <definedName name="Z_5488E252_F3A7_11D1_8C51_444553540000_.wvu.Cols" localSheetId="1" hidden="1">#REF!,#REF!</definedName>
    <definedName name="Z_5488E252_F3A7_11D1_8C51_444553540000_.wvu.Cols" localSheetId="0" hidden="1">#REF!,#REF!</definedName>
    <definedName name="Z_5488E252_F3A7_11D1_8C51_444553540000_.wvu.Cols" hidden="1">#REF!,#REF!</definedName>
    <definedName name="Z_5488E25B_F3A7_11D1_8C51_444553540000_.wvu.Cols" localSheetId="1" hidden="1">#REF!,#REF!</definedName>
    <definedName name="Z_5488E25B_F3A7_11D1_8C51_444553540000_.wvu.Cols" localSheetId="0" hidden="1">#REF!,#REF!</definedName>
    <definedName name="Z_5488E25B_F3A7_11D1_8C51_444553540000_.wvu.Cols" hidden="1">#REF!,#REF!</definedName>
    <definedName name="Z_5488E260_F3A7_11D1_8C51_444553540000_.wvu.Cols" localSheetId="1" hidden="1">#REF!</definedName>
    <definedName name="Z_5488E260_F3A7_11D1_8C51_444553540000_.wvu.Cols" localSheetId="0" hidden="1">#REF!</definedName>
    <definedName name="Z_5488E260_F3A7_11D1_8C51_444553540000_.wvu.Cols" hidden="1">#REF!</definedName>
    <definedName name="Z_57011824_F624_11D1_8C51_444553540000_.wvu.Cols" localSheetId="1" hidden="1">#REF!,#REF!</definedName>
    <definedName name="Z_57011824_F624_11D1_8C51_444553540000_.wvu.Cols" localSheetId="0" hidden="1">#REF!,#REF!</definedName>
    <definedName name="Z_57011824_F624_11D1_8C51_444553540000_.wvu.Cols" hidden="1">#REF!,#REF!</definedName>
    <definedName name="Z_5701182E_F624_11D1_8C51_444553540000_.wvu.Cols" localSheetId="1" hidden="1">#REF!,#REF!</definedName>
    <definedName name="Z_5701182E_F624_11D1_8C51_444553540000_.wvu.Cols" localSheetId="0" hidden="1">#REF!,#REF!</definedName>
    <definedName name="Z_5701182E_F624_11D1_8C51_444553540000_.wvu.Cols" hidden="1">#REF!,#REF!</definedName>
    <definedName name="Z_57011834_F624_11D1_8C51_444553540000_.wvu.Cols" localSheetId="1" hidden="1">#REF!</definedName>
    <definedName name="Z_57011834_F624_11D1_8C51_444553540000_.wvu.Cols" localSheetId="0" hidden="1">#REF!</definedName>
    <definedName name="Z_57011834_F624_11D1_8C51_444553540000_.wvu.Cols" hidden="1">#REF!</definedName>
    <definedName name="Z_7C7048D6_F613_11D1_8C51_444553540000_.wvu.Cols" localSheetId="1" hidden="1">#REF!,#REF!</definedName>
    <definedName name="Z_7C7048D6_F613_11D1_8C51_444553540000_.wvu.Cols" localSheetId="0" hidden="1">#REF!,#REF!</definedName>
    <definedName name="Z_7C7048D6_F613_11D1_8C51_444553540000_.wvu.Cols" hidden="1">#REF!,#REF!</definedName>
    <definedName name="Z_7C7048E0_F613_11D1_8C51_444553540000_.wvu.Cols" localSheetId="1" hidden="1">#REF!,#REF!</definedName>
    <definedName name="Z_7C7048E0_F613_11D1_8C51_444553540000_.wvu.Cols" localSheetId="0" hidden="1">#REF!,#REF!</definedName>
    <definedName name="Z_7C7048E0_F613_11D1_8C51_444553540000_.wvu.Cols" hidden="1">#REF!,#REF!</definedName>
    <definedName name="Z_7C7048E6_F613_11D1_8C51_444553540000_.wvu.Cols" localSheetId="1" hidden="1">#REF!</definedName>
    <definedName name="Z_7C7048E6_F613_11D1_8C51_444553540000_.wvu.Cols" localSheetId="0" hidden="1">#REF!</definedName>
    <definedName name="Z_7C7048E6_F613_11D1_8C51_444553540000_.wvu.Cols" hidden="1">#REF!</definedName>
    <definedName name="Z_88CD029A_F928_11D1_8C51_444553540000_.wvu.Cols" localSheetId="1" hidden="1">#REF!,#REF!</definedName>
    <definedName name="Z_88CD029A_F928_11D1_8C51_444553540000_.wvu.Cols" localSheetId="0" hidden="1">#REF!,#REF!</definedName>
    <definedName name="Z_88CD029A_F928_11D1_8C51_444553540000_.wvu.Cols" hidden="1">#REF!,#REF!</definedName>
    <definedName name="Z_88CD02A3_F928_11D1_8C51_444553540000_.wvu.Cols" localSheetId="1" hidden="1">#REF!,#REF!</definedName>
    <definedName name="Z_88CD02A3_F928_11D1_8C51_444553540000_.wvu.Cols" localSheetId="0" hidden="1">#REF!,#REF!</definedName>
    <definedName name="Z_88CD02A3_F928_11D1_8C51_444553540000_.wvu.Cols" hidden="1">#REF!,#REF!</definedName>
    <definedName name="Z_88CD02A8_F928_11D1_8C51_444553540000_.wvu.Cols" localSheetId="1" hidden="1">#REF!</definedName>
    <definedName name="Z_88CD02A8_F928_11D1_8C51_444553540000_.wvu.Cols" localSheetId="0" hidden="1">#REF!</definedName>
    <definedName name="Z_88CD02A8_F928_11D1_8C51_444553540000_.wvu.Cols" hidden="1">#REF!</definedName>
    <definedName name="Z_96929736_F6C3_11D1_8C51_444553540000_.wvu.Cols" localSheetId="1" hidden="1">#REF!,#REF!</definedName>
    <definedName name="Z_96929736_F6C3_11D1_8C51_444553540000_.wvu.Cols" localSheetId="0" hidden="1">#REF!,#REF!</definedName>
    <definedName name="Z_96929736_F6C3_11D1_8C51_444553540000_.wvu.Cols" hidden="1">#REF!,#REF!</definedName>
    <definedName name="Z_96929740_F6C3_11D1_8C51_444553540000_.wvu.Cols" localSheetId="1" hidden="1">#REF!,#REF!</definedName>
    <definedName name="Z_96929740_F6C3_11D1_8C51_444553540000_.wvu.Cols" localSheetId="0" hidden="1">#REF!,#REF!</definedName>
    <definedName name="Z_96929740_F6C3_11D1_8C51_444553540000_.wvu.Cols" hidden="1">#REF!,#REF!</definedName>
    <definedName name="Z_96929746_F6C3_11D1_8C51_444553540000_.wvu.Cols" localSheetId="1" hidden="1">#REF!</definedName>
    <definedName name="Z_96929746_F6C3_11D1_8C51_444553540000_.wvu.Cols" localSheetId="0" hidden="1">#REF!</definedName>
    <definedName name="Z_96929746_F6C3_11D1_8C51_444553540000_.wvu.Cols" hidden="1">#REF!</definedName>
    <definedName name="Z_98F27197_11A4_11D2_8C51_444553540000_.wvu.Cols" localSheetId="1" hidden="1">#REF!,#REF!</definedName>
    <definedName name="Z_98F27197_11A4_11D2_8C51_444553540000_.wvu.Cols" localSheetId="0" hidden="1">#REF!,#REF!</definedName>
    <definedName name="Z_98F27197_11A4_11D2_8C51_444553540000_.wvu.Cols" hidden="1">#REF!,#REF!</definedName>
    <definedName name="Z_98F271A0_11A4_11D2_8C51_444553540000_.wvu.Cols" localSheetId="1" hidden="1">#REF!,#REF!</definedName>
    <definedName name="Z_98F271A0_11A4_11D2_8C51_444553540000_.wvu.Cols" localSheetId="0" hidden="1">#REF!,#REF!</definedName>
    <definedName name="Z_98F271A0_11A4_11D2_8C51_444553540000_.wvu.Cols" hidden="1">#REF!,#REF!</definedName>
    <definedName name="Z_98F271A5_11A4_11D2_8C51_444553540000_.wvu.Cols" localSheetId="1" hidden="1">#REF!</definedName>
    <definedName name="Z_98F271A5_11A4_11D2_8C51_444553540000_.wvu.Cols" localSheetId="0" hidden="1">#REF!</definedName>
    <definedName name="Z_98F271A5_11A4_11D2_8C51_444553540000_.wvu.Cols" hidden="1">#REF!</definedName>
    <definedName name="Z_AD5D9037_FB84_11D1_8C51_444553540000_.wvu.Cols" localSheetId="1" hidden="1">#REF!,#REF!</definedName>
    <definedName name="Z_AD5D9037_FB84_11D1_8C51_444553540000_.wvu.Cols" localSheetId="0" hidden="1">#REF!,#REF!</definedName>
    <definedName name="Z_AD5D9037_FB84_11D1_8C51_444553540000_.wvu.Cols" hidden="1">#REF!,#REF!</definedName>
    <definedName name="Z_AD5D9040_FB84_11D1_8C51_444553540000_.wvu.Cols" localSheetId="1" hidden="1">#REF!,#REF!</definedName>
    <definedName name="Z_AD5D9040_FB84_11D1_8C51_444553540000_.wvu.Cols" localSheetId="0" hidden="1">#REF!,#REF!</definedName>
    <definedName name="Z_AD5D9040_FB84_11D1_8C51_444553540000_.wvu.Cols" hidden="1">#REF!,#REF!</definedName>
    <definedName name="Z_AD5D9045_FB84_11D1_8C51_444553540000_.wvu.Cols" localSheetId="1" hidden="1">#REF!</definedName>
    <definedName name="Z_AD5D9045_FB84_11D1_8C51_444553540000_.wvu.Cols" localSheetId="0" hidden="1">#REF!</definedName>
    <definedName name="Z_AD5D9045_FB84_11D1_8C51_444553540000_.wvu.Cols" hidden="1">#REF!</definedName>
    <definedName name="Z_ADC94474_F55C_11D1_8C51_444553540000_.wvu.Cols" localSheetId="1" hidden="1">#REF!,#REF!</definedName>
    <definedName name="Z_ADC94474_F55C_11D1_8C51_444553540000_.wvu.Cols" localSheetId="0" hidden="1">#REF!,#REF!</definedName>
    <definedName name="Z_ADC94474_F55C_11D1_8C51_444553540000_.wvu.Cols" hidden="1">#REF!,#REF!</definedName>
    <definedName name="Z_ADC9447D_F55C_11D1_8C51_444553540000_.wvu.Cols" localSheetId="1" hidden="1">#REF!,#REF!</definedName>
    <definedName name="Z_ADC9447D_F55C_11D1_8C51_444553540000_.wvu.Cols" localSheetId="0" hidden="1">#REF!,#REF!</definedName>
    <definedName name="Z_ADC9447D_F55C_11D1_8C51_444553540000_.wvu.Cols" hidden="1">#REF!,#REF!</definedName>
    <definedName name="Z_ADC94482_F55C_11D1_8C51_444553540000_.wvu.Cols" localSheetId="1" hidden="1">#REF!</definedName>
    <definedName name="Z_ADC94482_F55C_11D1_8C51_444553540000_.wvu.Cols" localSheetId="0" hidden="1">#REF!</definedName>
    <definedName name="Z_ADC94482_F55C_11D1_8C51_444553540000_.wvu.Cols" hidden="1">#REF!</definedName>
    <definedName name="Z_C772F4DA_F46C_11D1_8C51_444553540000_.wvu.Cols" localSheetId="1" hidden="1">#REF!,#REF!</definedName>
    <definedName name="Z_C772F4DA_F46C_11D1_8C51_444553540000_.wvu.Cols" localSheetId="0" hidden="1">#REF!,#REF!</definedName>
    <definedName name="Z_C772F4DA_F46C_11D1_8C51_444553540000_.wvu.Cols" hidden="1">#REF!,#REF!</definedName>
    <definedName name="Z_C772F4E3_F46C_11D1_8C51_444553540000_.wvu.Cols" localSheetId="1" hidden="1">#REF!,#REF!</definedName>
    <definedName name="Z_C772F4E3_F46C_11D1_8C51_444553540000_.wvu.Cols" localSheetId="0" hidden="1">#REF!,#REF!</definedName>
    <definedName name="Z_C772F4E3_F46C_11D1_8C51_444553540000_.wvu.Cols" hidden="1">#REF!,#REF!</definedName>
    <definedName name="Z_C772F4E8_F46C_11D1_8C51_444553540000_.wvu.Cols" localSheetId="1" hidden="1">#REF!</definedName>
    <definedName name="Z_C772F4E8_F46C_11D1_8C51_444553540000_.wvu.Cols" localSheetId="0" hidden="1">#REF!</definedName>
    <definedName name="Z_C772F4E8_F46C_11D1_8C51_444553540000_.wvu.Cols" hidden="1">#REF!</definedName>
    <definedName name="Z_DD23A3E7_1197_11D2_8C51_444553540000_.wvu.Cols" localSheetId="1" hidden="1">#REF!,#REF!</definedName>
    <definedName name="Z_DD23A3E7_1197_11D2_8C51_444553540000_.wvu.Cols" localSheetId="0" hidden="1">#REF!,#REF!</definedName>
    <definedName name="Z_DD23A3E7_1197_11D2_8C51_444553540000_.wvu.Cols" hidden="1">#REF!,#REF!</definedName>
    <definedName name="Z_DD23A3F0_1197_11D2_8C51_444553540000_.wvu.Cols" localSheetId="1" hidden="1">#REF!,#REF!</definedName>
    <definedName name="Z_DD23A3F0_1197_11D2_8C51_444553540000_.wvu.Cols" localSheetId="0" hidden="1">#REF!,#REF!</definedName>
    <definedName name="Z_DD23A3F0_1197_11D2_8C51_444553540000_.wvu.Cols" hidden="1">#REF!,#REF!</definedName>
    <definedName name="Z_DD23A3F5_1197_11D2_8C51_444553540000_.wvu.Cols" localSheetId="1" hidden="1">#REF!</definedName>
    <definedName name="Z_DD23A3F5_1197_11D2_8C51_444553540000_.wvu.Cols" localSheetId="0" hidden="1">#REF!</definedName>
    <definedName name="Z_DD23A3F5_1197_11D2_8C51_444553540000_.wvu.Cols" hidden="1">#REF!</definedName>
    <definedName name="Z_E1908297_FB98_11D1_8C51_444553540000_.wvu.Cols" localSheetId="1" hidden="1">#REF!,#REF!</definedName>
    <definedName name="Z_E1908297_FB98_11D1_8C51_444553540000_.wvu.Cols" localSheetId="0" hidden="1">#REF!,#REF!</definedName>
    <definedName name="Z_E1908297_FB98_11D1_8C51_444553540000_.wvu.Cols" hidden="1">#REF!,#REF!</definedName>
    <definedName name="Z_E19082A0_FB98_11D1_8C51_444553540000_.wvu.Cols" localSheetId="1" hidden="1">#REF!,#REF!</definedName>
    <definedName name="Z_E19082A0_FB98_11D1_8C51_444553540000_.wvu.Cols" localSheetId="0" hidden="1">#REF!,#REF!</definedName>
    <definedName name="Z_E19082A0_FB98_11D1_8C51_444553540000_.wvu.Cols" hidden="1">#REF!,#REF!</definedName>
    <definedName name="Z_E19082A5_FB98_11D1_8C51_444553540000_.wvu.Cols" localSheetId="1" hidden="1">#REF!</definedName>
    <definedName name="Z_E19082A5_FB98_11D1_8C51_444553540000_.wvu.Cols" localSheetId="0" hidden="1">#REF!</definedName>
    <definedName name="Z_E19082A5_FB98_11D1_8C51_444553540000_.wvu.Cols" hidden="1">#REF!</definedName>
    <definedName name="Z_E23C3916_F64C_11D1_8C51_444553540000_.wvu.Cols" localSheetId="1" hidden="1">#REF!,#REF!</definedName>
    <definedName name="Z_E23C3916_F64C_11D1_8C51_444553540000_.wvu.Cols" localSheetId="0" hidden="1">#REF!,#REF!</definedName>
    <definedName name="Z_E23C3916_F64C_11D1_8C51_444553540000_.wvu.Cols" hidden="1">#REF!,#REF!</definedName>
    <definedName name="Z_E23C3920_F64C_11D1_8C51_444553540000_.wvu.Cols" localSheetId="1" hidden="1">#REF!,#REF!</definedName>
    <definedName name="Z_E23C3920_F64C_11D1_8C51_444553540000_.wvu.Cols" localSheetId="0" hidden="1">#REF!,#REF!</definedName>
    <definedName name="Z_E23C3920_F64C_11D1_8C51_444553540000_.wvu.Cols" hidden="1">#REF!,#REF!</definedName>
    <definedName name="Z_E23C3926_F64C_11D1_8C51_444553540000_.wvu.Cols" localSheetId="1" hidden="1">#REF!</definedName>
    <definedName name="Z_E23C3926_F64C_11D1_8C51_444553540000_.wvu.Cols" localSheetId="0" hidden="1">#REF!</definedName>
    <definedName name="Z_E23C3926_F64C_11D1_8C51_444553540000_.wvu.Cols" hidden="1">#REF!</definedName>
    <definedName name="Z_E23C3926_F64C_11D1_8C51_444553540000_.wvu.Rows" localSheetId="1" hidden="1">#REF!</definedName>
    <definedName name="Z_E23C3926_F64C_11D1_8C51_444553540000_.wvu.Rows" localSheetId="0" hidden="1">#REF!</definedName>
    <definedName name="Z_E23C3926_F64C_11D1_8C51_444553540000_.wvu.Rows" hidden="1">#REF!</definedName>
    <definedName name="Z_E9F13515_FA03_11D1_8C51_444553540000_.wvu.Cols" localSheetId="1" hidden="1">#REF!,#REF!</definedName>
    <definedName name="Z_E9F13515_FA03_11D1_8C51_444553540000_.wvu.Cols" localSheetId="0" hidden="1">#REF!,#REF!</definedName>
    <definedName name="Z_E9F13515_FA03_11D1_8C51_444553540000_.wvu.Cols" hidden="1">#REF!,#REF!</definedName>
    <definedName name="Z_E9F1351E_FA03_11D1_8C51_444553540000_.wvu.Cols" localSheetId="1" hidden="1">#REF!,#REF!</definedName>
    <definedName name="Z_E9F1351E_FA03_11D1_8C51_444553540000_.wvu.Cols" localSheetId="0" hidden="1">#REF!,#REF!</definedName>
    <definedName name="Z_E9F1351E_FA03_11D1_8C51_444553540000_.wvu.Cols" hidden="1">#REF!,#REF!</definedName>
    <definedName name="Z_E9F13523_FA03_11D1_8C51_444553540000_.wvu.Cols" localSheetId="1" hidden="1">#REF!</definedName>
    <definedName name="Z_E9F13523_FA03_11D1_8C51_444553540000_.wvu.Cols" localSheetId="0" hidden="1">#REF!</definedName>
    <definedName name="Z_E9F13523_FA03_11D1_8C51_444553540000_.wvu.Cols" hidden="1">#REF!</definedName>
    <definedName name="Z_F7CC403E_074D_11D2_8C51_444553540000_.wvu.Cols" localSheetId="1" hidden="1">#REF!,#REF!</definedName>
    <definedName name="Z_F7CC403E_074D_11D2_8C51_444553540000_.wvu.Cols" localSheetId="0" hidden="1">#REF!,#REF!</definedName>
    <definedName name="Z_F7CC403E_074D_11D2_8C51_444553540000_.wvu.Cols" hidden="1">#REF!,#REF!</definedName>
    <definedName name="Z_F7CC4047_074D_11D2_8C51_444553540000_.wvu.Cols" localSheetId="1" hidden="1">#REF!,#REF!</definedName>
    <definedName name="Z_F7CC4047_074D_11D2_8C51_444553540000_.wvu.Cols" localSheetId="0" hidden="1">#REF!,#REF!</definedName>
    <definedName name="Z_F7CC4047_074D_11D2_8C51_444553540000_.wvu.Cols" hidden="1">#REF!,#REF!</definedName>
    <definedName name="Z_F7CC404C_074D_11D2_8C51_444553540000_.wvu.Cols" localSheetId="1" hidden="1">#REF!</definedName>
    <definedName name="Z_F7CC404C_074D_11D2_8C51_444553540000_.wvu.Cols" localSheetId="0" hidden="1">#REF!</definedName>
    <definedName name="Z_F7CC404C_074D_11D2_8C51_444553540000_.wvu.Cols" hidden="1">#REF!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5" i="9" l="1"/>
  <c r="M44" i="9"/>
  <c r="L44" i="9"/>
  <c r="L30" i="9"/>
  <c r="L29" i="9"/>
  <c r="B2" i="13" l="1"/>
  <c r="Q42" i="9" l="1"/>
  <c r="Q41" i="9"/>
  <c r="AF42" i="9"/>
  <c r="AF41" i="9"/>
  <c r="AF30" i="9"/>
  <c r="AF29" i="9"/>
  <c r="AA42" i="9"/>
  <c r="AA41" i="9"/>
  <c r="AA30" i="9"/>
  <c r="AA29" i="9"/>
  <c r="V42" i="9"/>
  <c r="V41" i="9"/>
  <c r="V30" i="9"/>
  <c r="V29" i="9"/>
  <c r="Q30" i="9"/>
  <c r="Q29" i="9"/>
  <c r="L43" i="9"/>
  <c r="L40" i="9"/>
  <c r="L39" i="9"/>
  <c r="L38" i="9"/>
  <c r="L37" i="9"/>
  <c r="L36" i="9"/>
  <c r="L35" i="9"/>
  <c r="L34" i="9"/>
  <c r="L33" i="9"/>
  <c r="L32" i="9"/>
  <c r="L31" i="9"/>
  <c r="F36" i="9" l="1"/>
  <c r="F35" i="9"/>
  <c r="H35" i="9" l="1"/>
  <c r="K35" i="9" s="1"/>
  <c r="M35" i="9" s="1"/>
  <c r="H36" i="9"/>
  <c r="K36" i="9" s="1"/>
  <c r="M36" i="9" s="1"/>
  <c r="F38" i="9"/>
  <c r="F37" i="9"/>
  <c r="F30" i="9"/>
  <c r="H30" i="9" s="1"/>
  <c r="K30" i="9" s="1"/>
  <c r="M30" i="9" s="1"/>
  <c r="F29" i="9"/>
  <c r="H29" i="9" s="1"/>
  <c r="K29" i="9" s="1"/>
  <c r="M29" i="9" s="1"/>
  <c r="H37" i="9" l="1"/>
  <c r="K37" i="9" s="1"/>
  <c r="M37" i="9" s="1"/>
  <c r="H38" i="9"/>
  <c r="K38" i="9" s="1"/>
  <c r="M38" i="9" s="1"/>
  <c r="Z29" i="9"/>
  <c r="AB29" i="9" s="1"/>
  <c r="AE29" i="9"/>
  <c r="AG29" i="9" s="1"/>
  <c r="AE30" i="9"/>
  <c r="AG30" i="9" s="1"/>
  <c r="Z30" i="9"/>
  <c r="AB30" i="9" s="1"/>
  <c r="U30" i="9"/>
  <c r="W30" i="9" s="1"/>
  <c r="P30" i="9"/>
  <c r="R30" i="9" s="1"/>
  <c r="P29" i="9"/>
  <c r="R29" i="9" s="1"/>
  <c r="U29" i="9"/>
  <c r="W29" i="9" s="1"/>
  <c r="F34" i="9" l="1"/>
  <c r="F33" i="9"/>
  <c r="H33" i="9" l="1"/>
  <c r="K33" i="9" s="1"/>
  <c r="M33" i="9" s="1"/>
  <c r="H34" i="9"/>
  <c r="K34" i="9" s="1"/>
  <c r="M34" i="9" s="1"/>
  <c r="F44" i="9"/>
  <c r="F43" i="9"/>
  <c r="H43" i="9" l="1"/>
  <c r="K43" i="9" s="1"/>
  <c r="M43" i="9" s="1"/>
  <c r="H44" i="9"/>
  <c r="K44" i="9" s="1"/>
  <c r="F42" i="9"/>
  <c r="H42" i="9" s="1"/>
  <c r="F41" i="9"/>
  <c r="H41" i="9" s="1"/>
  <c r="U42" i="9" l="1"/>
  <c r="W42" i="9" s="1"/>
  <c r="AE42" i="9"/>
  <c r="AG42" i="9" s="1"/>
  <c r="P42" i="9"/>
  <c r="R42" i="9" s="1"/>
  <c r="Z42" i="9"/>
  <c r="AB42" i="9" s="1"/>
  <c r="P41" i="9"/>
  <c r="R41" i="9" s="1"/>
  <c r="U41" i="9"/>
  <c r="W41" i="9" s="1"/>
  <c r="AE41" i="9"/>
  <c r="AG41" i="9" s="1"/>
  <c r="Z41" i="9"/>
  <c r="AB41" i="9" s="1"/>
  <c r="R45" i="9" l="1"/>
  <c r="AG45" i="9"/>
  <c r="AB45" i="9"/>
  <c r="W45" i="9"/>
  <c r="F40" i="9" l="1"/>
  <c r="F39" i="9"/>
  <c r="F32" i="9"/>
  <c r="F31" i="9"/>
  <c r="H32" i="9" l="1"/>
  <c r="K32" i="9" s="1"/>
  <c r="M32" i="9" s="1"/>
  <c r="H39" i="9"/>
  <c r="K39" i="9" s="1"/>
  <c r="M39" i="9" s="1"/>
  <c r="H31" i="9"/>
  <c r="K31" i="9" s="1"/>
  <c r="M31" i="9" s="1"/>
  <c r="M47" i="9" s="1"/>
  <c r="H40" i="9"/>
  <c r="K40" i="9" s="1"/>
  <c r="M40" i="9" s="1"/>
</calcChain>
</file>

<file path=xl/sharedStrings.xml><?xml version="1.0" encoding="utf-8"?>
<sst xmlns="http://schemas.openxmlformats.org/spreadsheetml/2006/main" count="140" uniqueCount="96">
  <si>
    <t>MULTIPLE CURRENCIES</t>
  </si>
  <si>
    <t>No</t>
  </si>
  <si>
    <t>Currency Description</t>
  </si>
  <si>
    <t>Code</t>
  </si>
  <si>
    <t>Exchange Rate Currency 1,00 =</t>
  </si>
  <si>
    <t>Date Published</t>
  </si>
  <si>
    <t>Source</t>
  </si>
  <si>
    <t>USD</t>
  </si>
  <si>
    <t>South African Rand</t>
  </si>
  <si>
    <t>ZAR</t>
  </si>
  <si>
    <t>Unit Price in ZAR</t>
  </si>
  <si>
    <t>Total in ZAR</t>
  </si>
  <si>
    <t>VENDOR NAME</t>
  </si>
  <si>
    <t>Unit Price in Nominated Currency</t>
  </si>
  <si>
    <t>All Prices must be exclusive of VAT</t>
  </si>
  <si>
    <t>Unit charge</t>
  </si>
  <si>
    <t xml:space="preserve"> </t>
  </si>
  <si>
    <t>Item Number</t>
  </si>
  <si>
    <t>Category</t>
  </si>
  <si>
    <t>Description</t>
  </si>
  <si>
    <t>Total Estimated Quantity</t>
  </si>
  <si>
    <t>sum</t>
  </si>
  <si>
    <t>Solution Implementation</t>
  </si>
  <si>
    <t xml:space="preserve">Total </t>
  </si>
  <si>
    <t>EUR</t>
  </si>
  <si>
    <t>GBP</t>
  </si>
  <si>
    <t>British Pound</t>
  </si>
  <si>
    <t>CURRENCY</t>
  </si>
  <si>
    <t>IMPORTANT NOTES</t>
  </si>
  <si>
    <t>Quoted prices MUST be in ZAR, EXCLUDING VAT and ESCALATIONS</t>
  </si>
  <si>
    <t>Prices MUST be quoted based on the SCOPE provided</t>
  </si>
  <si>
    <t xml:space="preserve">The adjustments for prevailing rates and the basis for future price adjustments will be determined at time of contracting. </t>
  </si>
  <si>
    <t>Exchange rate variations may not be claimed for the local mark-up in the pricing structure</t>
  </si>
  <si>
    <t>Select the currency from the CURRENCY drop-down list in COLUMN "G"</t>
  </si>
  <si>
    <t>European Currency</t>
  </si>
  <si>
    <t>All cells highlighted in GREEN must be completed</t>
  </si>
  <si>
    <t>Australian Dollar</t>
  </si>
  <si>
    <t>AUD</t>
  </si>
  <si>
    <t>Canadian Dollar</t>
  </si>
  <si>
    <t>CAN</t>
  </si>
  <si>
    <t>Swiss Franc</t>
  </si>
  <si>
    <t>CHF</t>
  </si>
  <si>
    <t>Danish Krone</t>
  </si>
  <si>
    <t>DKK</t>
  </si>
  <si>
    <t>Hong Kong Dollar</t>
  </si>
  <si>
    <t>HKD</t>
  </si>
  <si>
    <t>Japanese Yen</t>
  </si>
  <si>
    <t>JPY</t>
  </si>
  <si>
    <t>Norwegian Krone</t>
  </si>
  <si>
    <t>NOK</t>
  </si>
  <si>
    <t>New Zealand Dollar</t>
  </si>
  <si>
    <t>NZD</t>
  </si>
  <si>
    <t>Swedish Krone</t>
  </si>
  <si>
    <t>SEK</t>
  </si>
  <si>
    <t>Singapore Dollar</t>
  </si>
  <si>
    <t>SGD</t>
  </si>
  <si>
    <t>United States Dollar</t>
  </si>
  <si>
    <t xml:space="preserve">Capture the applicable Currency, ROE and ROE Published Date on the "Currency sheet". </t>
  </si>
  <si>
    <t>Total [Nominated Currency]</t>
  </si>
  <si>
    <t>GRAND TOTAL</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</si>
  <si>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</si>
  <si>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</si>
  <si>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</si>
  <si>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</si>
  <si>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</si>
  <si>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</si>
  <si>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</si>
  <si>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</si>
  <si>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</si>
  <si>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 xml:space="preserve">If more than one payment method apply for a currency, the Tenderer must request an additional row be inserted in the table in order to split the values and identify the relevant method.   </t>
  </si>
  <si>
    <t>EXCHANGE RATES FOR MULTIPLE CURRENCIES</t>
  </si>
  <si>
    <t>OPERATIONAL PHASE</t>
  </si>
  <si>
    <t>Subscription Services</t>
  </si>
  <si>
    <t>Change Management</t>
  </si>
  <si>
    <t>Deployment and Stabilisation</t>
  </si>
  <si>
    <t>Testing</t>
  </si>
  <si>
    <t>Solution Support</t>
  </si>
  <si>
    <t>YEAR 2</t>
  </si>
  <si>
    <t>YEAR 3</t>
  </si>
  <si>
    <t>YEAR 4</t>
  </si>
  <si>
    <t>YEAR 5</t>
  </si>
  <si>
    <t xml:space="preserve">YEAR 1 </t>
  </si>
  <si>
    <t>CONTRACT PRICE ADJUSTMENT</t>
  </si>
  <si>
    <t>TABLE 1: PRICING ASSUMPTIONS (INCLUDE ANY PRICING ASSUMPTIONS USED TO DETERMINE THE PRICES, ESPECIALLY FOR ITEMS THAT REQUIRE SUMS; CLEARLY REFERENCE THE ITEMS APPLICABLE).</t>
  </si>
  <si>
    <t>Integration (if applicable)</t>
  </si>
  <si>
    <t>Premier Support</t>
  </si>
  <si>
    <t>SOLUTION IMPLEMENTATION PHASE</t>
  </si>
  <si>
    <t>Provide pricing assumptions used to determine the quoted prices (Table 1).</t>
  </si>
  <si>
    <t>Design, Build, Configure</t>
  </si>
  <si>
    <r>
      <rPr>
        <b/>
        <sz val="14"/>
        <rFont val="Arial"/>
        <family val="2"/>
      </rPr>
      <t>DLP Tool</t>
    </r>
    <r>
      <rPr>
        <sz val="11"/>
        <rFont val="Arial"/>
        <family val="2"/>
      </rPr>
      <t xml:space="preserve">
As per the defined scope of work</t>
    </r>
  </si>
  <si>
    <t>Training platform</t>
  </si>
  <si>
    <r>
      <rPr>
        <b/>
        <sz val="11"/>
        <rFont val="Arial"/>
        <family val="2"/>
      </rPr>
      <t>Online-Training platform</t>
    </r>
    <r>
      <rPr>
        <sz val="11"/>
        <rFont val="Arial"/>
        <family val="2"/>
      </rPr>
      <t xml:space="preserve"> (including User manuals and Administrator manuals)</t>
    </r>
  </si>
  <si>
    <t>Costing Schedule : Data Leakage Prevention</t>
  </si>
  <si>
    <t>Data Leakage Prevention Tool</t>
  </si>
  <si>
    <r>
      <rPr>
        <b/>
        <sz val="11"/>
        <rFont val="Arial"/>
        <family val="2"/>
      </rPr>
      <t>Software</t>
    </r>
    <r>
      <rPr>
        <sz val="11"/>
        <rFont val="Arial"/>
        <family val="2"/>
      </rPr>
      <t xml:space="preserve"> (Incl. Data Protection, Centralised Management, External Business Collaboration)</t>
    </r>
  </si>
  <si>
    <r>
      <t xml:space="preserve">PROVIDE PRICE ADJUSTMENT FORMULA TO BE USED ON THE ANNIVERSARY OF THE CONTRACT </t>
    </r>
    <r>
      <rPr>
        <b/>
        <sz val="11"/>
        <color rgb="FFFF0000"/>
        <rFont val="Arial"/>
        <family val="2"/>
      </rPr>
      <t>(COLUMN AJ)</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</si>
</sst>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41" formatCode="_-* #,##0_-;\-* #,##0_-;_-* &quot;-&quot;_-;_-@_-"/>
    <numFmt numFmtId="43" formatCode="_-* #,##0.00_-;\-* #,##0.00_-;_-* &quot;-&quot;??_-;_-@_-"/>
    <numFmt numFmtId="164" formatCode="&quot;R&quot;\ #,##0;[Red]&quot;R&quot;\ \-#,##0"/>
    <numFmt numFmtId="165" formatCode="&quot;R&quot;\ #,##0.00;&quot;R&quot;\ \-#,##0.00"/>
    <numFmt numFmtId="166" formatCode="&quot;R&quot;\ #,##0.00;[Red]&quot;R&quot;\ \-#,##0.00"/>
    <numFmt numFmtId="167" formatCode="_ &quot;R&quot;\ * #,##0_ ;_ &quot;R&quot;\ * \-#,##0_ ;_ &quot;R&quot;\ * &quot;-&quot;_ ;_ @_ "/>
    <numFmt numFmtId="168" formatCode="_ * #,##0_ ;_ * \-#,##0_ ;_ * &quot;-&quot;_ ;_ @_ "/>
    <numFmt numFmtId="169" formatCode="_ &quot;R&quot;\ * #,##0.00_ ;_ &quot;R&quot;\ * \-#,##0.00_ ;_ &quot;R&quot;\ * &quot;-&quot;??_ ;_ @_ "/>
    <numFmt numFmtId="170" formatCode="_ * #,##0.00_ ;_ * \-#,##0.00_ ;_ * &quot;-&quot;??_ ;_ @_ "/>
    <numFmt numFmtId="171" formatCode="_(&quot;$&quot;* #,##0.00_);_(&quot;$&quot;* \(#,##0.00\);_(&quot;$&quot;* &quot;-&quot;??_);_(@_)"/>
    <numFmt numFmtId="172" formatCode="_(* #,##0.00_);_(* \(#,##0.00\);_(* &quot;-&quot;??_);_(@_)"/>
    <numFmt numFmtId="173" formatCode="&quot;R&quot;\ #,##0.000000"/>
    <numFmt numFmtId="174" formatCode="dd\-mmm\-yyyy"/>
    <numFmt numFmtId="175" formatCode="0.000_)"/>
    <numFmt numFmtId="176" formatCode="_(&quot;$&quot;* #,##0.00_);_(&quot;$&quot;* \(#,##0.00\);_(&quot;$&quot;* &quot;-&quot;??_);_(* @_)"/>
    <numFmt numFmtId="177" formatCode="\$#,##0.00"/>
    <numFmt numFmtId="178" formatCode="[$R-436]\ #,##0.00"/>
    <numFmt numFmtId="179" formatCode="#,##0.0_);\(#,##0.0\)"/>
    <numFmt numFmtId="180" formatCode="0.0"/>
    <numFmt numFmtId="181" formatCode="0.00_)"/>
    <numFmt numFmtId="182" formatCode="_-&quot;£&quot;* #,##0_-;\-&quot;£&quot;* #,##0_-;_-&quot;£&quot;* &quot;-&quot;_-;_-@_-"/>
    <numFmt numFmtId="183" formatCode="_-&quot;£&quot;* #,##0.00_-;\-&quot;£&quot;* #,##0.00_-;_-&quot;£&quot;* &quot;-&quot;??_-;_-@_-"/>
    <numFmt numFmtId="184" formatCode="_(* #,##0_);_(* \(#,##0\);_(* &quot;-&quot;??_);_(@_)"/>
    <numFmt numFmtId="185" formatCode="000"/>
    <numFmt numFmtId="186" formatCode="##\ ##"/>
    <numFmt numFmtId="187" formatCode="##\ ##\ #"/>
    <numFmt numFmtId="188" formatCode="##\ ##\ ##"/>
    <numFmt numFmtId="189" formatCode="##\ ##\ ##\ ###"/>
    <numFmt numFmtId="190" formatCode="&quot;R&quot;\ #,##0.00"/>
    <numFmt numFmtId="191" formatCode="_-* #,##0.00\ _D_M_-;\-* #,##0.00\ _D_M_-;_-* &quot;-&quot;??\ _D_M_-;_-@_-"/>
    <numFmt numFmtId="192" formatCode="_ * #,##0.00000000_ ;_ * \-#,##0.00000000_ ;_ * &quot;-&quot;??_ ;_ @_ "/>
    <numFmt numFmtId="193" formatCode="_-* #,##0.00\ _€_-;\-* #,##0.00\ _€_-;_-* &quot;-&quot;??\ _€_-;_-@_-"/>
    <numFmt numFmtId="194" formatCode="_-* #,##0\ &quot;DM&quot;_-;\-* #,##0\ &quot;DM&quot;_-;_-* &quot;-&quot;\ &quot;DM&quot;_-;_-@_-"/>
    <numFmt numFmtId="195" formatCode="_ * #,##0.00_)_£_ ;_ * \(#,##0.00\)_£_ ;_ * &quot;-&quot;??_)_£_ ;_ @_ "/>
    <numFmt numFmtId="196" formatCode="\$#,##0\ ;\(\$#,##0\)"/>
    <numFmt numFmtId="197" formatCode="d/m/yy"/>
    <numFmt numFmtId="198" formatCode="_-* #,##0.00\ &quot;€&quot;_-;\-* #,##0.00\ &quot;€&quot;_-;_-* &quot;-&quot;??\ &quot;€&quot;_-;_-@_-"/>
    <numFmt numFmtId="199" formatCode="#,##0.000"/>
    <numFmt numFmtId="200" formatCode="[$EUR]\ #,##0.0000"/>
    <numFmt numFmtId="201" formatCode="#,##0.000_);[Red]\(#,##0.000\)"/>
    <numFmt numFmtId="202" formatCode="General_)"/>
    <numFmt numFmtId="203" formatCode="&quot;See Note &quot;\ #"/>
    <numFmt numFmtId="204" formatCode="#.##0"/>
    <numFmt numFmtId="205" formatCode="\$\ #,##0"/>
    <numFmt numFmtId="206" formatCode="_ [$R-1C09]\ * #,##0.00_ ;_ [$R-1C09]\ * \-#,##0.00_ ;_ [$R-1C09]\ * &quot;-&quot;??_ ;_ @_ "/>
    <numFmt numFmtId="207" formatCode="_ [$R-1C09]\ * #,##0.00_ ;_ [$R-1C09]\ * \-#,##0.00_ ;_ [$R-1C09]\ * \-??_ ;_ @_ "/>
    <numFmt numFmtId="208" formatCode="m/d"/>
    <numFmt numFmtId="209" formatCode="_-* #,##0.00\ &quot;DM&quot;_-;\-* #,##0.00\ &quot;DM&quot;_-;_-* &quot;-&quot;??\ &quot;DM&quot;_-;_-@_-"/>
    <numFmt numFmtId="210" formatCode="_-* #,##0\ _D_M_-;\-* #,##0\ _D_M_-;_-* &quot;-&quot;\ _D_M_-;_-@_-"/>
  </numFmts>
  <fonts count="126">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Arial"/>
      <family val="2"/>
    </font>
    <font>
      <b/>
      <sz val="12"/>
      <name val="Arial"/>
      <family val="2"/>
    </font>
    <font>
      <b/>
      <sz val="10"/>
      <name val="Arial"/>
      <family val="2"/>
    </font>
    <font>
      <sz val="10"/>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rgb="FF9C0006"/>
      <name val="Calibri"/>
      <family val="2"/>
    </font>
    <font>
      <sz val="11"/>
      <color indexed="14"/>
      <name val="Calibri"/>
      <family val="2"/>
      <scheme val="minor"/>
    </font>
    <font>
      <b/>
      <sz val="11"/>
      <color rgb="FFFA7D00"/>
      <name val="Calibri"/>
      <family val="2"/>
    </font>
    <font>
      <b/>
      <sz val="11"/>
      <color indexed="9"/>
      <name val="Calibri"/>
      <family val="2"/>
    </font>
    <font>
      <sz val="10"/>
      <name val="Calibri"/>
      <family val="2"/>
    </font>
    <font>
      <sz val="11"/>
      <name val="Tms Rmn"/>
    </font>
    <font>
      <sz val="8"/>
      <name val="Century Gothic"/>
      <family val="2"/>
    </font>
    <font>
      <i/>
      <sz val="11"/>
      <color rgb="FF7F7F7F"/>
      <name val="Calibri"/>
      <family val="2"/>
    </font>
    <font>
      <sz val="11"/>
      <color rgb="FF006100"/>
      <name val="Calibri"/>
      <family val="2"/>
    </font>
    <font>
      <b/>
      <sz val="15"/>
      <color theme="3"/>
      <name val="Calibri"/>
      <family val="2"/>
    </font>
    <font>
      <b/>
      <sz val="15"/>
      <color indexed="62"/>
      <name val="Calibri"/>
      <family val="2"/>
      <scheme val="minor"/>
    </font>
    <font>
      <b/>
      <sz val="13"/>
      <color theme="3"/>
      <name val="Calibri"/>
      <family val="2"/>
    </font>
    <font>
      <b/>
      <sz val="13"/>
      <color indexed="62"/>
      <name val="Calibri"/>
      <family val="2"/>
      <scheme val="minor"/>
    </font>
    <font>
      <b/>
      <sz val="11"/>
      <color theme="3"/>
      <name val="Calibri"/>
      <family val="2"/>
    </font>
    <font>
      <b/>
      <sz val="11"/>
      <color indexed="62"/>
      <name val="Calibri"/>
      <family val="2"/>
      <scheme val="minor"/>
    </font>
    <font>
      <sz val="11"/>
      <color rgb="FF3F3F76"/>
      <name val="Calibri"/>
      <family val="2"/>
    </font>
    <font>
      <sz val="12"/>
      <name val="Helv"/>
    </font>
    <font>
      <sz val="11"/>
      <color rgb="FFFA7D00"/>
      <name val="Calibri"/>
      <family val="2"/>
    </font>
    <font>
      <sz val="11"/>
      <color rgb="FF9C6500"/>
      <name val="Calibri"/>
      <family val="2"/>
    </font>
    <font>
      <sz val="8"/>
      <name val="Arial"/>
      <family val="2"/>
    </font>
    <font>
      <b/>
      <i/>
      <sz val="16"/>
      <name val="Helv"/>
    </font>
    <font>
      <sz val="11"/>
      <color rgb="FF000000"/>
      <name val="Calibri"/>
      <family val="2"/>
      <scheme val="minor"/>
    </font>
    <font>
      <b/>
      <sz val="11"/>
      <color rgb="FF3F3F3F"/>
      <name val="Calibri"/>
      <family val="2"/>
    </font>
    <font>
      <sz val="8"/>
      <name val="Helv"/>
    </font>
    <font>
      <sz val="10"/>
      <name val="MS Sans Serif"/>
      <family val="2"/>
    </font>
    <font>
      <sz val="12"/>
      <name val="Times New Roman"/>
      <family val="1"/>
    </font>
    <font>
      <b/>
      <sz val="11"/>
      <color indexed="12"/>
      <name val="MS Sans Serif"/>
      <family val="2"/>
    </font>
    <font>
      <b/>
      <sz val="18"/>
      <color theme="3"/>
      <name val="Cambria"/>
      <family val="2"/>
    </font>
    <font>
      <b/>
      <sz val="18"/>
      <color indexed="62"/>
      <name val="Cambria"/>
      <family val="2"/>
      <scheme val="major"/>
    </font>
    <font>
      <b/>
      <sz val="11"/>
      <color indexed="8"/>
      <name val="Calibri"/>
      <family val="2"/>
    </font>
    <font>
      <sz val="12"/>
      <name val="Arial"/>
      <family val="2"/>
    </font>
    <font>
      <sz val="8"/>
      <color indexed="10"/>
      <name val="Arial Narrow"/>
      <family val="2"/>
    </font>
    <font>
      <sz val="11"/>
      <color indexed="10"/>
      <name val="Calibri"/>
      <family val="2"/>
    </font>
    <font>
      <sz val="11"/>
      <color theme="1"/>
      <name val="Arial"/>
      <family val="2"/>
    </font>
    <font>
      <sz val="11"/>
      <name val="Arial"/>
      <family val="2"/>
    </font>
    <font>
      <b/>
      <sz val="11"/>
      <color theme="1"/>
      <name val="Arial"/>
      <family val="2"/>
    </font>
    <font>
      <sz val="12"/>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Arial"/>
      <family val="2"/>
    </font>
    <font>
      <sz val="12"/>
      <color indexed="12"/>
      <name val="Arial"/>
      <family val="2"/>
    </font>
    <font>
      <b/>
      <sz val="14"/>
      <name val="Arial"/>
      <family val="2"/>
    </font>
    <font>
      <sz val="10"/>
      <color indexed="17"/>
      <name val="Arial"/>
      <family val="2"/>
    </font>
    <font>
      <b/>
      <sz val="11"/>
      <color rgb="FFFF0000"/>
      <name val="Arial"/>
      <family val="2"/>
    </font>
    <font>
      <b/>
      <sz val="11"/>
      <name val="Arial"/>
      <family val="2"/>
    </font>
    <font>
      <b/>
      <sz val="11"/>
      <color rgb="FF00B0F0"/>
      <name val="Arial"/>
      <family val="2"/>
    </font>
    <font>
      <sz val="11"/>
      <color rgb="FF00B050"/>
      <name val="Arial"/>
      <family val="2"/>
    </font>
    <font>
      <sz val="10"/>
      <color rgb="FF00B050"/>
      <name val="Arial"/>
      <family val="2"/>
    </font>
    <font>
      <b/>
      <sz val="11"/>
      <color rgb="FF00B050"/>
      <name val="Arial"/>
      <family val="2"/>
    </font>
    <font>
      <sz val="11"/>
      <color indexed="17"/>
      <name val="Arial"/>
      <family val="2"/>
    </font>
    <font>
      <b/>
      <sz val="11"/>
      <color rgb="FF000000"/>
      <name val="Arial"/>
      <family val="2"/>
    </font>
    <font>
      <sz val="10"/>
      <color indexed="8"/>
      <name val="Arial"/>
      <family val="2"/>
    </font>
    <font>
      <sz val="11"/>
      <color indexed="20"/>
      <name val="Calibri"/>
      <family val="2"/>
    </font>
    <font>
      <sz val="10"/>
      <name val="Helv"/>
    </font>
    <font>
      <b/>
      <sz val="11"/>
      <color indexed="52"/>
      <name val="Calibri"/>
      <family val="2"/>
    </font>
    <font>
      <sz val="10"/>
      <color indexed="39"/>
      <name val="Arial"/>
      <family val="2"/>
    </font>
    <font>
      <sz val="10"/>
      <color indexed="8"/>
      <name val="Times New Roman"/>
      <family val="1"/>
    </font>
    <font>
      <sz val="10"/>
      <name val="MS Sans"/>
    </font>
    <font>
      <sz val="8"/>
      <name val="MS Sans Serif"/>
      <family val="2"/>
    </font>
    <font>
      <i/>
      <sz val="11"/>
      <color indexed="23"/>
      <name val="Calibri"/>
      <family val="2"/>
    </font>
    <font>
      <sz val="18"/>
      <name val="Arial"/>
      <family val="2"/>
    </font>
    <font>
      <i/>
      <sz val="12"/>
      <name val="Arial"/>
      <family val="2"/>
    </font>
    <font>
      <sz val="8.25"/>
      <name val="Helv"/>
    </font>
    <font>
      <sz val="8"/>
      <name val="Book Antiqua"/>
      <family val="1"/>
    </font>
    <font>
      <sz val="11"/>
      <color indexed="17"/>
      <name val="Calibri"/>
      <family val="2"/>
    </font>
    <font>
      <b/>
      <sz val="8"/>
      <name val="Arial"/>
      <family val="2"/>
    </font>
    <font>
      <b/>
      <sz val="15"/>
      <color indexed="62"/>
      <name val="Calibri"/>
      <family val="2"/>
    </font>
    <font>
      <b/>
      <sz val="18"/>
      <name val="Arial"/>
      <family val="2"/>
    </font>
    <font>
      <b/>
      <sz val="15"/>
      <color indexed="56"/>
      <name val="Calibri"/>
      <family val="2"/>
    </font>
    <font>
      <b/>
      <sz val="13"/>
      <color indexed="56"/>
      <name val="Calibri"/>
      <family val="2"/>
    </font>
    <font>
      <b/>
      <sz val="11"/>
      <color indexed="56"/>
      <name val="Calibri"/>
      <family val="2"/>
    </font>
    <font>
      <sz val="9.75"/>
      <name val="Arial"/>
      <family val="2"/>
    </font>
    <font>
      <b/>
      <sz val="9.75"/>
      <name val="Arial"/>
      <family val="2"/>
    </font>
    <font>
      <u/>
      <sz val="9"/>
      <color theme="10"/>
      <name val="Arial"/>
      <family val="2"/>
    </font>
    <font>
      <u/>
      <sz val="10"/>
      <color indexed="12"/>
      <name val="Arial"/>
      <family val="2"/>
    </font>
    <font>
      <u/>
      <sz val="10"/>
      <color indexed="38"/>
      <name val="Arial"/>
      <family val="2"/>
    </font>
    <font>
      <sz val="11"/>
      <color indexed="62"/>
      <name val="Calibri"/>
      <family val="2"/>
    </font>
    <font>
      <sz val="10"/>
      <name val="Geneva"/>
    </font>
    <font>
      <sz val="10"/>
      <name val="Courier"/>
      <family val="3"/>
    </font>
    <font>
      <sz val="11"/>
      <color indexed="52"/>
      <name val="Calibri"/>
      <family val="2"/>
    </font>
    <font>
      <sz val="11"/>
      <color indexed="60"/>
      <name val="Calibri"/>
      <family val="2"/>
    </font>
    <font>
      <sz val="11"/>
      <name val="Times New Roman"/>
      <family val="1"/>
    </font>
    <font>
      <sz val="10"/>
      <color rgb="FF000000"/>
      <name val="Times New Roman"/>
      <family val="1"/>
    </font>
    <font>
      <b/>
      <sz val="8.25"/>
      <name val="Helv"/>
    </font>
    <font>
      <b/>
      <u/>
      <sz val="10"/>
      <name val="Times New Roman"/>
      <family val="1"/>
    </font>
    <font>
      <i/>
      <sz val="10"/>
      <name val="Times New Roman"/>
      <family val="1"/>
    </font>
    <font>
      <b/>
      <sz val="11"/>
      <color indexed="63"/>
      <name val="Calibri"/>
      <family val="2"/>
    </font>
    <font>
      <sz val="9"/>
      <name val="MS Sans Serif"/>
      <family val="2"/>
    </font>
    <font>
      <b/>
      <sz val="18"/>
      <color indexed="62"/>
      <name val="Cambria"/>
      <family val="2"/>
    </font>
    <font>
      <b/>
      <sz val="6"/>
      <name val="Helv"/>
    </font>
    <font>
      <b/>
      <sz val="18"/>
      <color indexed="56"/>
      <name val="Cambria"/>
      <family val="2"/>
    </font>
    <font>
      <b/>
      <sz val="10"/>
      <name val="Book Antiqua"/>
      <family val="1"/>
    </font>
    <font>
      <sz val="12"/>
      <name val="바탕체"/>
      <family val="1"/>
      <charset val="129"/>
    </font>
    <font>
      <sz val="11"/>
      <name val="돋움"/>
      <family val="3"/>
      <charset val="129"/>
    </font>
    <font>
      <b/>
      <sz val="16"/>
      <color theme="1"/>
      <name val="Arial"/>
      <family val="2"/>
    </font>
    <font>
      <sz val="16"/>
      <color theme="1"/>
      <name val="Arial"/>
      <family val="2"/>
    </font>
    <font>
      <b/>
      <sz val="12"/>
      <color indexed="10"/>
      <name val="Arial"/>
      <family val="2"/>
    </font>
    <font>
      <u/>
      <sz val="10"/>
      <color theme="10"/>
      <name val="Arial"/>
      <family val="2"/>
    </font>
    <font>
      <u/>
      <sz val="12"/>
      <color indexed="12"/>
      <name val="Arial"/>
      <family val="2"/>
    </font>
    <font>
      <b/>
      <sz val="16"/>
      <name val="Arial"/>
      <family val="2"/>
    </font>
    <font>
      <sz val="11"/>
      <color rgb="FFFF0000"/>
      <name val="Arial"/>
      <family val="2"/>
    </font>
  </fonts>
  <fills count="119">
    <fill>
      <patternFill patternType="none"/>
    </fill>
    <fill>
      <patternFill patternType="gray125"/>
    </fill>
    <fill>
      <patternFill patternType="solid">
        <fgColor rgb="FFFFC7CE"/>
      </patternFill>
    </fill>
    <fill>
      <patternFill patternType="solid">
        <fgColor rgb="FFFFFFCC"/>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59999389629810485"/>
        <bgColor indexed="64"/>
      </patternFill>
    </fill>
    <fill>
      <patternFill patternType="lightUp">
        <bgColor theme="0" tint="-4.9989318521683403E-2"/>
      </patternFill>
    </fill>
    <fill>
      <patternFill patternType="solid">
        <fgColor theme="4" tint="0.79998168889431442"/>
        <bgColor indexed="64"/>
      </patternFill>
    </fill>
    <fill>
      <patternFill patternType="solid">
        <fgColor indexed="9"/>
      </patternFill>
    </fill>
    <fill>
      <patternFill patternType="solid">
        <fgColor theme="5" tint="0.79998168889431442"/>
        <bgColor indexed="64"/>
      </patternFill>
    </fill>
    <fill>
      <patternFill patternType="solid">
        <fgColor indexed="47"/>
      </patternFill>
    </fill>
    <fill>
      <patternFill patternType="solid">
        <fgColor theme="6" tint="0.79998168889431442"/>
        <bgColor indexed="64"/>
      </patternFill>
    </fill>
    <fill>
      <patternFill patternType="solid">
        <fgColor indexed="31"/>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41"/>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22"/>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indexed="49"/>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indexed="19"/>
      </patternFill>
    </fill>
    <fill>
      <patternFill patternType="solid">
        <fgColor theme="6"/>
        <bgColor indexed="64"/>
      </patternFill>
    </fill>
    <fill>
      <patternFill patternType="solid">
        <fgColor theme="7"/>
        <bgColor indexed="64"/>
      </patternFill>
    </fill>
    <fill>
      <patternFill patternType="solid">
        <fgColor indexed="54"/>
      </patternFill>
    </fill>
    <fill>
      <patternFill patternType="solid">
        <fgColor theme="8"/>
        <bgColor indexed="64"/>
      </patternFill>
    </fill>
    <fill>
      <patternFill patternType="solid">
        <fgColor theme="9"/>
        <bgColor indexed="64"/>
      </patternFill>
    </fill>
    <fill>
      <patternFill patternType="solid">
        <fgColor indexed="29"/>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indexed="15"/>
      </patternFill>
    </fill>
    <fill>
      <patternFill patternType="solid">
        <fgColor rgb="FFFFEB9C"/>
        <bgColor indexed="64"/>
      </patternFill>
    </fill>
    <fill>
      <patternFill patternType="solid">
        <fgColor indexed="26"/>
      </patternFill>
    </fill>
    <fill>
      <patternFill patternType="solid">
        <fgColor indexed="26"/>
        <bgColor indexed="64"/>
      </patternFill>
    </fill>
    <fill>
      <patternFill patternType="solid">
        <fgColor indexed="43"/>
      </patternFill>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249977111117893"/>
        <bgColor rgb="FF000000"/>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5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64"/>
      </patternFill>
    </fill>
    <fill>
      <patternFill patternType="solid">
        <fgColor theme="0"/>
        <bgColor rgb="FF000000"/>
      </patternFill>
    </fill>
    <fill>
      <patternFill patternType="solid">
        <fgColor theme="0" tint="-4.9989318521683403E-2"/>
        <bgColor rgb="FF000000"/>
      </patternFill>
    </fill>
    <fill>
      <patternFill patternType="solid">
        <fgColor theme="6" tint="0.39997558519241921"/>
        <bgColor rgb="FF000000"/>
      </patternFill>
    </fill>
    <fill>
      <patternFill patternType="solid">
        <fgColor theme="2" tint="-0.249977111117893"/>
        <bgColor indexed="64"/>
      </patternFill>
    </fill>
    <fill>
      <patternFill patternType="solid">
        <fgColor theme="2" tint="-9.9978637043366805E-2"/>
        <bgColor indexed="64"/>
      </patternFill>
    </fill>
    <fill>
      <patternFill patternType="darkGray">
        <fgColor theme="1" tint="4.9989318521683403E-2"/>
        <bgColor theme="0" tint="-0.14990691854609822"/>
      </patternFill>
    </fill>
    <fill>
      <patternFill patternType="darkGray">
        <fgColor theme="1" tint="4.9989318521683403E-2"/>
        <bgColor theme="0" tint="-0.14996795556505021"/>
      </patternFill>
    </fill>
    <fill>
      <patternFill patternType="darkGray">
        <fgColor theme="1" tint="0.14996795556505021"/>
        <bgColor theme="0" tint="-0.34998626667073579"/>
      </patternFill>
    </fill>
  </fills>
  <borders count="94">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right/>
      <top/>
      <bottom style="thick">
        <color indexed="64"/>
      </bottom>
      <diagonal/>
    </border>
    <border>
      <left/>
      <right/>
      <top/>
      <bottom style="thick">
        <color indexed="49"/>
      </bottom>
      <diagonal/>
    </border>
    <border>
      <left/>
      <right/>
      <top/>
      <bottom style="medium">
        <color indexed="64"/>
      </bottom>
      <diagonal/>
    </border>
    <border>
      <left/>
      <right/>
      <top/>
      <bottom style="medium">
        <color indexed="49"/>
      </bottom>
      <diagonal/>
    </border>
    <border>
      <left/>
      <right/>
      <top/>
      <bottom style="double">
        <color indexed="64"/>
      </bottom>
      <diagonal/>
    </border>
    <border>
      <left/>
      <right/>
      <top style="thin">
        <color indexed="64"/>
      </top>
      <bottom style="double">
        <color indexed="64"/>
      </bottom>
      <diagonal/>
    </border>
    <border>
      <left/>
      <right/>
      <top style="thin">
        <color indexed="49"/>
      </top>
      <bottom style="double">
        <color indexed="49"/>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bottom style="thick">
        <color theme="4"/>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right/>
      <top/>
      <bottom style="thick">
        <color indexed="3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dotted">
        <color indexed="64"/>
      </right>
      <top/>
      <bottom/>
      <diagonal/>
    </border>
    <border>
      <left/>
      <right/>
      <top style="double">
        <color indexed="0"/>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top/>
      <bottom style="thin">
        <color indexed="64"/>
      </bottom>
      <diagonal/>
    </border>
    <border>
      <left/>
      <right/>
      <top style="double">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9992">
    <xf numFmtId="0" fontId="0" fillId="0" borderId="0"/>
    <xf numFmtId="170" fontId="1" fillId="0" borderId="0" applyFont="0" applyFill="0" applyBorder="0" applyAlignment="0" applyProtection="0"/>
    <xf numFmtId="0" fontId="7" fillId="0" borderId="0"/>
    <xf numFmtId="0" fontId="7" fillId="0" borderId="0"/>
    <xf numFmtId="0" fontId="11" fillId="0" borderId="0">
      <alignment horizontal="left" vertical="top" wrapText="1"/>
    </xf>
    <xf numFmtId="0" fontId="12" fillId="0" borderId="0">
      <alignment horizontal="left" vertical="top" wrapText="1"/>
    </xf>
    <xf numFmtId="0" fontId="13" fillId="0" borderId="0">
      <alignment horizontal="left" vertical="top" wrapText="1"/>
    </xf>
    <xf numFmtId="0" fontId="14" fillId="9" borderId="0" applyNumberFormat="0" applyBorder="0" applyAlignment="0" applyProtection="0"/>
    <xf numFmtId="0" fontId="1" fillId="10" borderId="0" applyNumberFormat="0" applyBorder="0" applyAlignment="0" applyProtection="0"/>
    <xf numFmtId="0" fontId="14" fillId="11" borderId="0" applyNumberFormat="0" applyBorder="0" applyAlignment="0" applyProtection="0"/>
    <xf numFmtId="0" fontId="1" fillId="12" borderId="0" applyNumberFormat="0" applyBorder="0" applyAlignment="0" applyProtection="0"/>
    <xf numFmtId="0" fontId="14" fillId="13" borderId="0" applyNumberFormat="0" applyBorder="0" applyAlignment="0" applyProtection="0"/>
    <xf numFmtId="0" fontId="1" fillId="14" borderId="0" applyNumberFormat="0" applyBorder="0" applyAlignment="0" applyProtection="0"/>
    <xf numFmtId="0" fontId="14" fillId="15" borderId="0" applyNumberFormat="0" applyBorder="0" applyAlignment="0" applyProtection="0"/>
    <xf numFmtId="0" fontId="1" fillId="10" borderId="0" applyNumberFormat="0" applyBorder="0" applyAlignment="0" applyProtection="0"/>
    <xf numFmtId="0" fontId="14" fillId="16"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 fillId="20" borderId="0" applyNumberFormat="0" applyBorder="0" applyAlignment="0" applyProtection="0"/>
    <xf numFmtId="0" fontId="14" fillId="21" borderId="0" applyNumberFormat="0" applyBorder="0" applyAlignment="0" applyProtection="0"/>
    <xf numFmtId="0" fontId="1" fillId="12" borderId="0" applyNumberFormat="0" applyBorder="0" applyAlignment="0" applyProtection="0"/>
    <xf numFmtId="0" fontId="14" fillId="22" borderId="0" applyNumberFormat="0" applyBorder="0" applyAlignment="0" applyProtection="0"/>
    <xf numFmtId="0" fontId="1" fillId="14" borderId="0" applyNumberFormat="0" applyBorder="0" applyAlignment="0" applyProtection="0"/>
    <xf numFmtId="0" fontId="14" fillId="23" borderId="0" applyNumberFormat="0" applyBorder="0" applyAlignment="0" applyProtection="0"/>
    <xf numFmtId="0" fontId="1" fillId="20" borderId="0" applyNumberFormat="0" applyBorder="0" applyAlignment="0" applyProtection="0"/>
    <xf numFmtId="0" fontId="14" fillId="24" borderId="0" applyNumberFormat="0" applyBorder="0" applyAlignment="0" applyProtection="0"/>
    <xf numFmtId="0" fontId="14" fillId="7" borderId="0" applyNumberFormat="0" applyBorder="0" applyAlignment="0" applyProtection="0"/>
    <xf numFmtId="0" fontId="1" fillId="12" borderId="0" applyNumberFormat="0" applyBorder="0" applyAlignment="0" applyProtection="0"/>
    <xf numFmtId="0" fontId="15" fillId="25" borderId="0" applyNumberFormat="0" applyBorder="0" applyAlignment="0" applyProtection="0"/>
    <xf numFmtId="0" fontId="6"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6" fillId="14" borderId="0" applyNumberFormat="0" applyBorder="0" applyAlignment="0" applyProtection="0"/>
    <xf numFmtId="0" fontId="15" fillId="29" borderId="0" applyNumberFormat="0" applyBorder="0" applyAlignment="0" applyProtection="0"/>
    <xf numFmtId="0" fontId="6" fillId="2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6" fillId="12" borderId="0" applyNumberFormat="0" applyBorder="0" applyAlignment="0" applyProtection="0"/>
    <xf numFmtId="0" fontId="15" fillId="32" borderId="0" applyNumberFormat="0" applyBorder="0" applyAlignment="0" applyProtection="0"/>
    <xf numFmtId="0" fontId="6" fillId="26" borderId="0" applyNumberFormat="0" applyBorder="0" applyAlignment="0" applyProtection="0"/>
    <xf numFmtId="0" fontId="15" fillId="33" borderId="0" applyNumberFormat="0" applyBorder="0" applyAlignment="0" applyProtection="0"/>
    <xf numFmtId="0" fontId="6" fillId="34" borderId="0" applyNumberFormat="0" applyBorder="0" applyAlignment="0" applyProtection="0"/>
    <xf numFmtId="0" fontId="15" fillId="35" borderId="0" applyNumberFormat="0" applyBorder="0" applyAlignment="0" applyProtection="0"/>
    <xf numFmtId="0" fontId="6" fillId="14" borderId="0" applyNumberFormat="0" applyBorder="0" applyAlignment="0" applyProtection="0"/>
    <xf numFmtId="0" fontId="15" fillId="36" borderId="0" applyNumberFormat="0" applyBorder="0" applyAlignment="0" applyProtection="0"/>
    <xf numFmtId="0" fontId="6"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6" fillId="40" borderId="0" applyNumberFormat="0" applyBorder="0" applyAlignment="0" applyProtection="0"/>
    <xf numFmtId="0" fontId="16" fillId="0" borderId="0">
      <alignment horizontal="center" wrapText="1"/>
      <protection locked="0"/>
    </xf>
    <xf numFmtId="0" fontId="17" fillId="41" borderId="0" applyNumberFormat="0" applyBorder="0" applyAlignment="0" applyProtection="0"/>
    <xf numFmtId="0" fontId="18" fillId="2" borderId="0" applyNumberFormat="0" applyBorder="0" applyAlignment="0" applyProtection="0"/>
    <xf numFmtId="0" fontId="19" fillId="42" borderId="13" applyNumberFormat="0" applyAlignment="0" applyProtection="0"/>
    <xf numFmtId="0" fontId="4" fillId="10" borderId="2" applyNumberFormat="0" applyAlignment="0" applyProtection="0"/>
    <xf numFmtId="0" fontId="20" fillId="43" borderId="16" applyNumberFormat="0" applyAlignment="0" applyProtection="0"/>
    <xf numFmtId="0" fontId="21" fillId="0" borderId="0" applyNumberFormat="0" applyFill="0" applyBorder="0" applyAlignment="0" applyProtection="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6" fontId="7"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8" fontId="23" fillId="0" borderId="13" applyBorder="0">
      <alignment horizontal="center" vertical="center" wrapText="1"/>
    </xf>
    <xf numFmtId="41" fontId="7" fillId="0" borderId="0" applyFont="0" applyFill="0" applyBorder="0" applyAlignment="0" applyProtection="0"/>
    <xf numFmtId="0" fontId="24" fillId="0" borderId="0" applyNumberFormat="0" applyFill="0" applyBorder="0" applyAlignment="0" applyProtection="0"/>
    <xf numFmtId="0" fontId="25" fillId="44" borderId="0" applyNumberFormat="0" applyBorder="0" applyAlignment="0" applyProtection="0"/>
    <xf numFmtId="0" fontId="9" fillId="0" borderId="10" applyNumberFormat="0" applyAlignment="0" applyProtection="0">
      <alignment horizontal="left" vertical="center"/>
    </xf>
    <xf numFmtId="0" fontId="9" fillId="0" borderId="17">
      <alignment horizontal="left" vertical="center"/>
    </xf>
    <xf numFmtId="0" fontId="26" fillId="0" borderId="18" applyNumberFormat="0" applyFill="0" applyAlignment="0" applyProtection="0"/>
    <xf numFmtId="0" fontId="27" fillId="0" borderId="19" applyNumberFormat="0" applyFill="0" applyAlignment="0" applyProtection="0"/>
    <xf numFmtId="0" fontId="28" fillId="0" borderId="18" applyNumberFormat="0" applyFill="0" applyAlignment="0" applyProtection="0"/>
    <xf numFmtId="0" fontId="29" fillId="0" borderId="1" applyNumberFormat="0" applyFill="0" applyAlignment="0" applyProtection="0"/>
    <xf numFmtId="0" fontId="30" fillId="0" borderId="20" applyNumberFormat="0" applyFill="0" applyAlignment="0" applyProtection="0"/>
    <xf numFmtId="0" fontId="31" fillId="0" borderId="21" applyNumberFormat="0" applyFill="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45" borderId="13" applyNumberFormat="0" applyAlignment="0" applyProtection="0"/>
    <xf numFmtId="179" fontId="33" fillId="46" borderId="0"/>
    <xf numFmtId="0" fontId="7" fillId="0" borderId="0"/>
    <xf numFmtId="0" fontId="7" fillId="0" borderId="0"/>
    <xf numFmtId="0" fontId="34" fillId="0" borderId="22" applyNumberFormat="0" applyFill="0" applyAlignment="0" applyProtection="0"/>
    <xf numFmtId="0" fontId="35" fillId="47" borderId="0" applyNumberFormat="0" applyBorder="0" applyAlignment="0" applyProtection="0"/>
    <xf numFmtId="0" fontId="2" fillId="48" borderId="0" applyNumberFormat="0" applyBorder="0" applyAlignment="0" applyProtection="0"/>
    <xf numFmtId="180" fontId="36" fillId="0" borderId="0">
      <alignment horizontal="right"/>
    </xf>
    <xf numFmtId="181" fontId="37"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1" fillId="0" borderId="0"/>
    <xf numFmtId="0" fontId="1" fillId="0" borderId="0"/>
    <xf numFmtId="0" fontId="7"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38"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172" fontId="23" fillId="0" borderId="0"/>
    <xf numFmtId="0" fontId="7" fillId="49" borderId="13"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4" fillId="50" borderId="4" applyNumberFormat="0" applyFont="0" applyAlignment="0" applyProtection="0"/>
    <xf numFmtId="0" fontId="39" fillId="42" borderId="13" applyNumberFormat="0" applyAlignment="0" applyProtection="0"/>
    <xf numFmtId="0" fontId="3" fillId="10" borderId="3" applyNumberFormat="0" applyAlignment="0" applyProtection="0"/>
    <xf numFmtId="14" fontId="16" fillId="0" borderId="0">
      <alignment horizontal="center" wrapText="1"/>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0" fillId="0" borderId="0" applyNumberFormat="0" applyFont="0" applyFill="0" applyBorder="0" applyAlignment="0" applyProtection="0">
      <alignment horizontal="left"/>
    </xf>
    <xf numFmtId="0" fontId="41" fillId="0" borderId="0" applyNumberFormat="0" applyFont="0" applyFill="0" applyBorder="0" applyAlignment="0" applyProtection="0">
      <alignment horizontal="left"/>
    </xf>
    <xf numFmtId="0" fontId="42" fillId="0" borderId="0"/>
    <xf numFmtId="3" fontId="43" fillId="0" borderId="0">
      <alignment horizontal="right" vertical="center"/>
    </xf>
    <xf numFmtId="49" fontId="43" fillId="0" borderId="0">
      <alignment horizontal="right" vertical="center"/>
    </xf>
    <xf numFmtId="0" fontId="43" fillId="0" borderId="0">
      <alignment horizontal="right" vertical="center"/>
    </xf>
    <xf numFmtId="0" fontId="44" fillId="0" borderId="0" applyNumberFormat="0" applyFill="0" applyBorder="0" applyAlignment="0" applyProtection="0"/>
    <xf numFmtId="0" fontId="45" fillId="0" borderId="0" applyNumberFormat="0" applyFill="0" applyBorder="0" applyAlignment="0" applyProtection="0"/>
    <xf numFmtId="0" fontId="46" fillId="0" borderId="23" applyNumberFormat="0" applyFill="0" applyAlignment="0" applyProtection="0"/>
    <xf numFmtId="0" fontId="5" fillId="0" borderId="24" applyNumberFormat="0" applyFill="0" applyAlignment="0" applyProtection="0"/>
    <xf numFmtId="0" fontId="47" fillId="0" borderId="0"/>
    <xf numFmtId="0" fontId="48" fillId="0" borderId="0">
      <alignment vertical="top"/>
    </xf>
    <xf numFmtId="182" fontId="7" fillId="0" borderId="0" applyFont="0" applyFill="0" applyBorder="0" applyAlignment="0" applyProtection="0"/>
    <xf numFmtId="183" fontId="7" fillId="0" borderId="0" applyFont="0" applyFill="0" applyBorder="0" applyAlignment="0" applyProtection="0"/>
    <xf numFmtId="0" fontId="49" fillId="0" borderId="0" applyNumberFormat="0" applyFill="0" applyBorder="0" applyAlignment="0" applyProtection="0"/>
    <xf numFmtId="172" fontId="7" fillId="0" borderId="0" applyFont="0" applyFill="0" applyBorder="0" applyAlignment="0" applyProtection="0"/>
    <xf numFmtId="0" fontId="64" fillId="0" borderId="0"/>
    <xf numFmtId="172" fontId="7" fillId="0" borderId="0" applyFont="0" applyFill="0" applyBorder="0" applyAlignment="0" applyProtection="0"/>
    <xf numFmtId="0" fontId="7" fillId="0" borderId="0"/>
    <xf numFmtId="0" fontId="42" fillId="0" borderId="0"/>
    <xf numFmtId="0" fontId="7" fillId="0" borderId="0"/>
    <xf numFmtId="0" fontId="47" fillId="0" borderId="0"/>
    <xf numFmtId="0" fontId="7" fillId="0" borderId="0"/>
    <xf numFmtId="0" fontId="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76" fillId="0" borderId="0">
      <alignment vertical="top"/>
    </xf>
    <xf numFmtId="0" fontId="11" fillId="0" borderId="0">
      <alignment horizontal="left" vertical="top" wrapText="1"/>
    </xf>
    <xf numFmtId="0" fontId="42" fillId="0" borderId="0"/>
    <xf numFmtId="0" fontId="76" fillId="0" borderId="0">
      <alignment vertical="top"/>
    </xf>
    <xf numFmtId="0" fontId="76" fillId="0" borderId="0">
      <alignment vertical="top"/>
    </xf>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 fillId="57"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 fillId="61"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65"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69"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73"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 fillId="77"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58"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 fillId="62"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 fillId="66"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70"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74"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 fillId="78"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59"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6" fillId="63"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6" fillId="67"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7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5"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6" fillId="79"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6" fillId="56"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8"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6" fillId="60"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5" fillId="97"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6" fillId="64"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7"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6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5" fillId="103"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6" fillId="76"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40" fillId="0" borderId="56">
      <alignment horizontal="left"/>
    </xf>
    <xf numFmtId="0" fontId="16" fillId="0" borderId="0">
      <alignment horizontal="center" wrapText="1"/>
      <protection locked="0"/>
    </xf>
    <xf numFmtId="0" fontId="16" fillId="0" borderId="0">
      <alignment horizontal="center" wrapText="1"/>
      <protection locked="0"/>
    </xf>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58" fillId="2"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0" fontId="77" fillId="83" borderId="0" applyNumberFormat="0" applyBorder="0" applyAlignment="0" applyProtection="0"/>
    <xf numFmtId="185" fontId="78" fillId="0" borderId="57"/>
    <xf numFmtId="0" fontId="7" fillId="0" borderId="0" applyFill="0" applyBorder="0" applyAlignment="0"/>
    <xf numFmtId="164" fontId="7" fillId="0" borderId="0" applyFill="0" applyBorder="0" applyAlignment="0"/>
    <xf numFmtId="165" fontId="7" fillId="0" borderId="0" applyFill="0" applyBorder="0" applyAlignment="0"/>
    <xf numFmtId="166" fontId="7" fillId="0" borderId="0" applyFill="0" applyBorder="0" applyAlignment="0"/>
    <xf numFmtId="167"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4" fillId="54" borderId="2"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79" fillId="20" borderId="58"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61" fillId="55" borderId="50"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3" fontId="80" fillId="49" borderId="0">
      <protection locked="0"/>
    </xf>
    <xf numFmtId="0"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91" fontId="7" fillId="0" borderId="0" applyFont="0" applyFill="0" applyBorder="0" applyAlignment="0" applyProtection="0"/>
    <xf numFmtId="170" fontId="81" fillId="0" borderId="0" applyFont="0" applyFill="0" applyBorder="0" applyAlignment="0" applyProtection="0"/>
    <xf numFmtId="19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0" fontId="7"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180" fontId="14" fillId="0" borderId="0" applyFont="0" applyFill="0" applyBorder="0" applyAlignment="0" applyProtection="0"/>
    <xf numFmtId="192" fontId="7" fillId="0" borderId="0" applyFont="0" applyFill="0" applyBorder="0" applyAlignment="0" applyProtection="0"/>
    <xf numFmtId="170" fontId="14" fillId="0" borderId="0" applyFont="0" applyFill="0" applyBorder="0" applyAlignment="0" applyProtection="0"/>
    <xf numFmtId="192" fontId="7" fillId="0" borderId="0" applyFont="0" applyFill="0" applyBorder="0" applyAlignment="0" applyProtection="0"/>
    <xf numFmtId="184" fontId="7" fillId="0" borderId="0" applyFont="0" applyFill="0" applyBorder="0" applyAlignment="0" applyProtection="0"/>
    <xf numFmtId="170" fontId="14" fillId="0" borderId="0" applyFont="0" applyFill="0" applyBorder="0" applyAlignment="0" applyProtection="0"/>
    <xf numFmtId="184" fontId="7" fillId="0" borderId="0" applyFont="0" applyFill="0" applyBorder="0" applyAlignment="0" applyProtection="0"/>
    <xf numFmtId="191" fontId="7"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93"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0" fontId="14" fillId="0" borderId="0" applyFont="0" applyFill="0" applyBorder="0" applyAlignment="0" applyProtection="0"/>
    <xf numFmtId="190" fontId="14" fillId="0" borderId="0" applyFont="0" applyFill="0" applyBorder="0" applyAlignment="0" applyProtection="0"/>
    <xf numFmtId="172" fontId="14" fillId="0" borderId="0" applyFont="0" applyFill="0" applyBorder="0" applyAlignment="0" applyProtection="0"/>
    <xf numFmtId="184"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91" fontId="7" fillId="0" borderId="0" applyFont="0" applyFill="0" applyBorder="0" applyAlignment="0" applyProtection="0"/>
    <xf numFmtId="172" fontId="7" fillId="49" borderId="0">
      <protection locked="0"/>
    </xf>
    <xf numFmtId="3" fontId="7" fillId="0" borderId="0" applyFont="0" applyFill="0" applyBorder="0" applyAlignment="0" applyProtection="0"/>
    <xf numFmtId="0" fontId="78" fillId="0" borderId="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ill="0" applyBorder="0" applyAlignment="0" applyProtection="0"/>
    <xf numFmtId="0" fontId="78" fillId="0" borderId="0"/>
    <xf numFmtId="0" fontId="78" fillId="0" borderId="0"/>
    <xf numFmtId="164"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95"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47" fillId="106"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4" fontId="76" fillId="0" borderId="0" applyFill="0" applyBorder="0" applyAlignment="0"/>
    <xf numFmtId="14" fontId="76" fillId="0" borderId="0" applyFill="0" applyBorder="0" applyAlignment="0"/>
    <xf numFmtId="0" fontId="7" fillId="0" borderId="0">
      <protection locked="0"/>
    </xf>
    <xf numFmtId="197" fontId="82" fillId="0" borderId="60">
      <alignment horizontal="center"/>
    </xf>
    <xf numFmtId="40" fontId="41" fillId="0" borderId="0" applyFont="0" applyFill="0" applyBorder="0" applyAlignment="0" applyProtection="0"/>
    <xf numFmtId="0" fontId="83" fillId="0" borderId="7">
      <alignment horizontal="centerContinuous" vertical="center" wrapText="1"/>
    </xf>
    <xf numFmtId="0" fontId="46" fillId="107" borderId="0" applyNumberFormat="0" applyBorder="0" applyAlignment="0" applyProtection="0"/>
    <xf numFmtId="0" fontId="46" fillId="108" borderId="0" applyNumberFormat="0" applyBorder="0" applyAlignment="0" applyProtection="0"/>
    <xf numFmtId="0" fontId="46" fillId="109" borderId="0" applyNumberFormat="0" applyBorder="0" applyAlignment="0" applyProtection="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198" fontId="7" fillId="0" borderId="0" applyFon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63"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5" fillId="106" borderId="0" applyFont="0" applyFill="0" applyBorder="0" applyAlignment="0" applyProtection="0"/>
    <xf numFmtId="0" fontId="36" fillId="106" borderId="0" applyFont="0" applyFill="0" applyBorder="0" applyAlignment="0" applyProtection="0"/>
    <xf numFmtId="0" fontId="86" fillId="106" borderId="0" applyFont="0" applyFill="0" applyBorder="0" applyAlignment="0" applyProtection="0"/>
    <xf numFmtId="0" fontId="47" fillId="106" borderId="0" applyFont="0" applyFill="0" applyBorder="0" applyAlignment="0" applyProtection="0"/>
    <xf numFmtId="0" fontId="85" fillId="106" borderId="0" applyFont="0" applyFill="0" applyBorder="0" applyAlignment="0" applyProtection="0"/>
    <xf numFmtId="0" fontId="36" fillId="106" borderId="0" applyFont="0" applyFill="0" applyBorder="0" applyAlignment="0" applyProtection="0"/>
    <xf numFmtId="0" fontId="86" fillId="106" borderId="0" applyFont="0" applyFill="0" applyBorder="0" applyAlignment="0" applyProtection="0"/>
    <xf numFmtId="199" fontId="87" fillId="0" borderId="60"/>
    <xf numFmtId="40" fontId="88" fillId="0" borderId="56" applyBorder="0"/>
    <xf numFmtId="2" fontId="47" fillId="106"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00" fontId="40" fillId="0" borderId="0" applyFont="0" applyFill="0" applyBorder="0" applyAlignment="0" applyProtection="0"/>
    <xf numFmtId="0" fontId="78" fillId="0" borderId="0"/>
    <xf numFmtId="0" fontId="13" fillId="0" borderId="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57" fillId="51"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0" fontId="89" fillId="84"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0" fontId="9" fillId="0" borderId="17">
      <alignment horizontal="left" vertical="center"/>
    </xf>
    <xf numFmtId="0" fontId="90" fillId="0" borderId="0">
      <alignment horizontal="center" vertical="center" wrapText="1"/>
    </xf>
    <xf numFmtId="0" fontId="91" fillId="0" borderId="61"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3" fillId="0" borderId="62" applyNumberFormat="0" applyFill="0" applyAlignment="0" applyProtection="0"/>
    <xf numFmtId="0" fontId="93" fillId="0" borderId="62" applyNumberFormat="0" applyFill="0" applyAlignment="0" applyProtection="0"/>
    <xf numFmtId="0" fontId="54" fillId="0" borderId="47" applyNumberForma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2"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4" fillId="0" borderId="63" applyNumberFormat="0" applyFill="0" applyAlignment="0" applyProtection="0"/>
    <xf numFmtId="0" fontId="94" fillId="0" borderId="63" applyNumberFormat="0" applyFill="0" applyAlignment="0" applyProtection="0"/>
    <xf numFmtId="0" fontId="55" fillId="0" borderId="1" applyNumberForma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56" fillId="0" borderId="48"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64" applyNumberFormat="0" applyFill="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56"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5" fillId="0" borderId="0" applyNumberFormat="0" applyFill="0" applyBorder="0" applyAlignment="0" applyProtection="0"/>
    <xf numFmtId="0" fontId="92" fillId="106" borderId="0" applyFont="0" applyFill="0" applyBorder="0" applyAlignment="0" applyProtection="0"/>
    <xf numFmtId="0" fontId="9" fillId="106" borderId="0" applyFont="0" applyFill="0" applyBorder="0" applyAlignment="0" applyProtection="0"/>
    <xf numFmtId="2" fontId="96" fillId="1" borderId="45">
      <alignment horizontal="left"/>
      <protection locked="0"/>
    </xf>
    <xf numFmtId="0" fontId="47" fillId="0" borderId="0"/>
    <xf numFmtId="2" fontId="97" fillId="0" borderId="13">
      <alignment horizontal="center" vertical="center"/>
    </xf>
    <xf numFmtId="0" fontId="98"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0" fontId="99" fillId="0" borderId="0" applyNumberFormat="0" applyFill="0" applyBorder="0" applyAlignment="0" applyProtection="0">
      <alignment vertical="top"/>
      <protection locked="0"/>
    </xf>
    <xf numFmtId="0" fontId="100" fillId="0" borderId="0" applyNumberFormat="0" applyFill="0" applyBorder="0" applyAlignment="0" applyProtection="0"/>
    <xf numFmtId="10" fontId="36" fillId="49" borderId="13" applyNumberFormat="0" applyBorder="0" applyAlignment="0" applyProtection="0"/>
    <xf numFmtId="10" fontId="36" fillId="49" borderId="13" applyNumberFormat="0" applyBorder="0" applyAlignment="0" applyProtection="0"/>
    <xf numFmtId="10" fontId="36" fillId="49" borderId="13" applyNumberFormat="0" applyBorder="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59" fillId="53" borderId="2"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01" fillId="12" borderId="58" applyNumberFormat="0" applyAlignment="0" applyProtection="0"/>
    <xf numFmtId="0" fontId="11" fillId="0" borderId="0" applyNumberFormat="0" applyFont="0" applyFill="0" applyBorder="0" applyAlignment="0"/>
    <xf numFmtId="0" fontId="102" fillId="0" borderId="0" applyNumberFormat="0" applyFont="0" applyFill="0" applyBorder="0" applyAlignment="0"/>
    <xf numFmtId="201" fontId="103" fillId="0" borderId="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60" fillId="0" borderId="49"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0" fontId="104" fillId="0" borderId="65" applyNumberFormat="0" applyFill="0" applyAlignment="0" applyProtection="0"/>
    <xf numFmtId="38" fontId="41" fillId="0" borderId="56"/>
    <xf numFmtId="168" fontId="7" fillId="0" borderId="0" applyFont="0" applyFill="0" applyBorder="0" applyAlignment="0" applyProtection="0"/>
    <xf numFmtId="170" fontId="7" fillId="0" borderId="0" applyFont="0" applyFill="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2" fillId="52"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0" fontId="105" fillId="50" borderId="0" applyNumberFormat="0" applyBorder="0" applyAlignment="0" applyProtection="0"/>
    <xf numFmtId="180" fontId="36" fillId="0" borderId="0">
      <alignment horizontal="right"/>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8"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2" fontId="3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8" fillId="0" borderId="0"/>
    <xf numFmtId="0" fontId="76" fillId="0" borderId="0"/>
    <xf numFmtId="0" fontId="8" fillId="0" borderId="0"/>
    <xf numFmtId="0" fontId="8" fillId="0" borderId="0"/>
    <xf numFmtId="0" fontId="8" fillId="0" borderId="0"/>
    <xf numFmtId="0" fontId="1" fillId="0" borderId="0"/>
    <xf numFmtId="0" fontId="14" fillId="0" borderId="0"/>
    <xf numFmtId="0" fontId="14" fillId="0" borderId="0"/>
    <xf numFmtId="0" fontId="14" fillId="0" borderId="0"/>
    <xf numFmtId="202" fontId="33" fillId="0" borderId="0"/>
    <xf numFmtId="0" fontId="7"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76" fillId="0" borderId="0"/>
    <xf numFmtId="0" fontId="76" fillId="0" borderId="0"/>
    <xf numFmtId="0" fontId="1" fillId="0" borderId="0"/>
    <xf numFmtId="0" fontId="1" fillId="0" borderId="0"/>
    <xf numFmtId="0" fontId="7" fillId="0" borderId="0"/>
    <xf numFmtId="0" fontId="76" fillId="0" borderId="0"/>
    <xf numFmtId="0" fontId="76"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76" fillId="0" borderId="0"/>
    <xf numFmtId="0" fontId="14" fillId="0" borderId="0"/>
    <xf numFmtId="0" fontId="14" fillId="0" borderId="0"/>
    <xf numFmtId="0" fontId="14" fillId="0" borderId="0"/>
    <xf numFmtId="0" fontId="1" fillId="0" borderId="0"/>
    <xf numFmtId="0" fontId="8" fillId="0" borderId="0"/>
    <xf numFmtId="0" fontId="76" fillId="0" borderId="0"/>
    <xf numFmtId="0" fontId="8" fillId="0" borderId="0"/>
    <xf numFmtId="0" fontId="8" fillId="0" borderId="0"/>
    <xf numFmtId="0" fontId="7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7" fillId="0" borderId="0"/>
    <xf numFmtId="0" fontId="11" fillId="0" borderId="0"/>
    <xf numFmtId="0" fontId="11" fillId="0" borderId="0"/>
    <xf numFmtId="0" fontId="1" fillId="0" borderId="0"/>
    <xf numFmtId="0" fontId="1" fillId="0" borderId="0"/>
    <xf numFmtId="0" fontId="76" fillId="0" borderId="0"/>
    <xf numFmtId="0" fontId="14" fillId="0" borderId="0"/>
    <xf numFmtId="0" fontId="14" fillId="0" borderId="0"/>
    <xf numFmtId="0" fontId="1" fillId="0" borderId="0"/>
    <xf numFmtId="0" fontId="14" fillId="0" borderId="0"/>
    <xf numFmtId="0" fontId="14" fillId="0" borderId="0"/>
    <xf numFmtId="0" fontId="14" fillId="0" borderId="0"/>
    <xf numFmtId="0" fontId="1" fillId="0" borderId="0"/>
    <xf numFmtId="0" fontId="14" fillId="0" borderId="0"/>
    <xf numFmtId="0" fontId="14" fillId="0" borderId="0"/>
    <xf numFmtId="0" fontId="1" fillId="0" borderId="0"/>
    <xf numFmtId="0" fontId="14" fillId="0" borderId="0"/>
    <xf numFmtId="0" fontId="14" fillId="0" borderId="0"/>
    <xf numFmtId="0" fontId="14" fillId="0" borderId="0"/>
    <xf numFmtId="0" fontId="14" fillId="0" borderId="0"/>
    <xf numFmtId="0" fontId="76" fillId="0" borderId="0"/>
    <xf numFmtId="0" fontId="14"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6" fillId="0" borderId="0"/>
    <xf numFmtId="0" fontId="76" fillId="0" borderId="0"/>
    <xf numFmtId="0" fontId="1" fillId="0" borderId="0"/>
    <xf numFmtId="0" fontId="1" fillId="0" borderId="0"/>
    <xf numFmtId="0" fontId="76" fillId="0" borderId="0"/>
    <xf numFmtId="0" fontId="1" fillId="0" borderId="0"/>
    <xf numFmtId="0" fontId="14" fillId="0" borderId="0"/>
    <xf numFmtId="0" fontId="14"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 fillId="0" borderId="0"/>
    <xf numFmtId="0" fontId="1"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 fillId="0" borderId="0"/>
    <xf numFmtId="0" fontId="14" fillId="0" borderId="0"/>
    <xf numFmtId="0" fontId="14" fillId="0" borderId="0"/>
    <xf numFmtId="0" fontId="76" fillId="0" borderId="0"/>
    <xf numFmtId="0" fontId="76" fillId="0" borderId="0"/>
    <xf numFmtId="0" fontId="76"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6" fillId="0" borderId="0"/>
    <xf numFmtId="0" fontId="76"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76" fillId="0" borderId="0"/>
    <xf numFmtId="0" fontId="76" fillId="0" borderId="0"/>
    <xf numFmtId="0" fontId="7" fillId="0" borderId="0"/>
    <xf numFmtId="0" fontId="7" fillId="0" borderId="0"/>
    <xf numFmtId="0" fontId="7" fillId="0" borderId="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08" fillId="0" borderId="57">
      <alignment horizontal="left"/>
    </xf>
    <xf numFmtId="0" fontId="109" fillId="0" borderId="0"/>
    <xf numFmtId="203" fontId="40" fillId="0" borderId="0">
      <alignment horizontal="left"/>
    </xf>
    <xf numFmtId="3" fontId="110" fillId="0" borderId="0">
      <alignment vertical="top"/>
    </xf>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3" fillId="54" borderId="3"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0" fontId="111" fillId="20" borderId="67" applyNumberFormat="0" applyAlignment="0" applyProtection="0"/>
    <xf numFmtId="14" fontId="16" fillId="0" borderId="0">
      <alignment horizontal="center" wrapText="1"/>
      <protection locked="0"/>
    </xf>
    <xf numFmtId="14" fontId="16" fillId="0" borderId="0">
      <alignment horizontal="center" wrapText="1"/>
      <protection locked="0"/>
    </xf>
    <xf numFmtId="167" fontId="7" fillId="0" borderId="0" applyFont="0" applyFill="0" applyBorder="0" applyAlignment="0" applyProtection="0"/>
    <xf numFmtId="0" fontId="7" fillId="0" borderId="0" applyFont="0" applyFill="0" applyBorder="0" applyAlignment="0" applyProtection="0"/>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204" fontId="87" fillId="0" borderId="60"/>
    <xf numFmtId="4" fontId="87" fillId="0" borderId="68"/>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205" fontId="16"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7" fontId="7" fillId="0" borderId="0"/>
    <xf numFmtId="206" fontId="7" fillId="0" borderId="0"/>
    <xf numFmtId="206" fontId="7" fillId="0" borderId="0"/>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55">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55">
      <protection locked="0"/>
    </xf>
    <xf numFmtId="0" fontId="112" fillId="0" borderId="55">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0" fontId="112"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3" fontId="41" fillId="1" borderId="45" applyFill="0" applyBorder="0" applyAlignment="0" applyProtection="0"/>
    <xf numFmtId="0" fontId="113" fillId="0" borderId="0" applyNumberFormat="0" applyFill="0" applyBorder="0" applyAlignment="0" applyProtection="0"/>
    <xf numFmtId="0" fontId="87" fillId="0" borderId="60"/>
    <xf numFmtId="0" fontId="41" fillId="0" borderId="0"/>
    <xf numFmtId="199" fontId="114" fillId="0" borderId="60"/>
    <xf numFmtId="49" fontId="76" fillId="0" borderId="0" applyFill="0" applyBorder="0" applyAlignment="0"/>
    <xf numFmtId="49" fontId="76" fillId="0" borderId="0" applyFill="0" applyBorder="0" applyAlignment="0"/>
    <xf numFmtId="0" fontId="7" fillId="0" borderId="0" applyFill="0" applyBorder="0" applyAlignment="0"/>
    <xf numFmtId="0" fontId="7" fillId="0" borderId="0" applyFill="0" applyBorder="0" applyAlignment="0"/>
    <xf numFmtId="0" fontId="40" fillId="0" borderId="56"/>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208" fontId="116" fillId="0" borderId="0" applyBorder="0">
      <alignment horizontal="centerContinuous" wrapText="1"/>
    </xf>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46" fillId="0" borderId="70" applyNumberFormat="0" applyFill="0" applyAlignment="0" applyProtection="0"/>
    <xf numFmtId="0" fontId="46" fillId="0" borderId="70" applyNumberFormat="0" applyFill="0" applyAlignment="0" applyProtection="0"/>
    <xf numFmtId="0" fontId="5" fillId="0" borderId="51" applyNumberFormat="0" applyFill="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203" fontId="40" fillId="0" borderId="0">
      <alignment horizontal="left"/>
    </xf>
    <xf numFmtId="0" fontId="108" fillId="0" borderId="56">
      <alignment horizontal="left"/>
    </xf>
    <xf numFmtId="0" fontId="12" fillId="0" borderId="22"/>
    <xf numFmtId="194" fontId="7" fillId="0" borderId="0" applyFont="0" applyFill="0" applyBorder="0" applyAlignment="0" applyProtection="0"/>
    <xf numFmtId="209" fontId="7"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62"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17" fillId="0" borderId="0"/>
    <xf numFmtId="210" fontId="36" fillId="0" borderId="0" applyFont="0" applyFill="0" applyBorder="0" applyAlignment="0" applyProtection="0"/>
    <xf numFmtId="191" fontId="36" fillId="0" borderId="0" applyFont="0" applyFill="0" applyBorder="0" applyAlignment="0" applyProtection="0"/>
    <xf numFmtId="194" fontId="36" fillId="0" borderId="0" applyFont="0" applyFill="0" applyBorder="0" applyAlignment="0" applyProtection="0"/>
    <xf numFmtId="209" fontId="36" fillId="0" borderId="0" applyFont="0" applyFill="0" applyBorder="0" applyAlignment="0" applyProtection="0"/>
    <xf numFmtId="0" fontId="118"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122" fillId="0" borderId="0" applyNumberFormat="0" applyFill="0" applyBorder="0" applyAlignment="0" applyProtection="0"/>
    <xf numFmtId="9" fontId="7" fillId="0" borderId="0" applyFont="0" applyFill="0" applyBorder="0" applyAlignment="0" applyProtection="0"/>
  </cellStyleXfs>
  <cellXfs count="301">
    <xf numFmtId="0" fontId="0" fillId="0" borderId="0" xfId="0"/>
    <xf numFmtId="0" fontId="9" fillId="4" borderId="0" xfId="327" applyFont="1" applyFill="1" applyBorder="1" applyAlignment="1" applyProtection="1">
      <alignment vertical="center"/>
    </xf>
    <xf numFmtId="0" fontId="9" fillId="4" borderId="0" xfId="327" applyFont="1" applyFill="1" applyBorder="1" applyAlignment="1" applyProtection="1">
      <alignment horizontal="left" vertical="center"/>
    </xf>
    <xf numFmtId="0" fontId="65" fillId="4" borderId="0" xfId="327" applyFont="1" applyFill="1" applyBorder="1" applyAlignment="1" applyProtection="1">
      <alignment vertical="center"/>
    </xf>
    <xf numFmtId="10" fontId="65" fillId="4" borderId="0" xfId="327" applyNumberFormat="1" applyFont="1" applyFill="1" applyBorder="1" applyAlignment="1" applyProtection="1">
      <alignment vertical="center"/>
    </xf>
    <xf numFmtId="0" fontId="47" fillId="4" borderId="0" xfId="327" applyFont="1" applyFill="1" applyBorder="1" applyAlignment="1" applyProtection="1">
      <alignment vertical="center"/>
    </xf>
    <xf numFmtId="1" fontId="51" fillId="4" borderId="0" xfId="327" applyNumberFormat="1" applyFont="1" applyFill="1" applyBorder="1" applyAlignment="1" applyProtection="1">
      <alignment horizontal="left" vertical="center"/>
    </xf>
    <xf numFmtId="0" fontId="51" fillId="4" borderId="0" xfId="327" applyFont="1" applyFill="1" applyBorder="1" applyAlignment="1" applyProtection="1">
      <alignment vertical="center" wrapText="1"/>
    </xf>
    <xf numFmtId="0" fontId="68" fillId="4" borderId="0" xfId="327" applyFont="1" applyFill="1" applyBorder="1" applyAlignment="1" applyProtection="1">
      <alignment vertical="top" wrapText="1"/>
    </xf>
    <xf numFmtId="1" fontId="51" fillId="4" borderId="0" xfId="327" applyNumberFormat="1" applyFont="1" applyFill="1" applyBorder="1" applyAlignment="1" applyProtection="1">
      <alignment horizontal="center" vertical="center" wrapText="1"/>
    </xf>
    <xf numFmtId="1" fontId="51" fillId="4" borderId="35" xfId="327" applyNumberFormat="1" applyFont="1" applyFill="1" applyBorder="1" applyAlignment="1" applyProtection="1">
      <alignment horizontal="center" vertical="center"/>
    </xf>
    <xf numFmtId="1" fontId="66" fillId="4" borderId="0" xfId="327" applyNumberFormat="1" applyFont="1" applyFill="1" applyBorder="1" applyAlignment="1" applyProtection="1">
      <alignment horizontal="center" vertical="center"/>
    </xf>
    <xf numFmtId="0" fontId="51" fillId="4" borderId="20" xfId="327" applyFont="1" applyFill="1" applyBorder="1" applyAlignment="1" applyProtection="1">
      <alignment horizontal="center" vertical="center" wrapText="1"/>
    </xf>
    <xf numFmtId="0" fontId="74" fillId="4" borderId="0" xfId="327" applyFont="1" applyFill="1" applyBorder="1" applyAlignment="1" applyProtection="1">
      <alignment horizontal="right" vertical="center"/>
    </xf>
    <xf numFmtId="184" fontId="52" fillId="4" borderId="22" xfId="1879" applyNumberFormat="1" applyFont="1" applyFill="1" applyBorder="1" applyAlignment="1" applyProtection="1">
      <alignment vertical="center" wrapText="1"/>
    </xf>
    <xf numFmtId="0" fontId="69" fillId="81" borderId="29" xfId="327" applyFont="1" applyFill="1" applyBorder="1" applyAlignment="1" applyProtection="1">
      <alignment horizontal="center" vertical="center" wrapText="1"/>
    </xf>
    <xf numFmtId="184" fontId="69" fillId="81" borderId="29" xfId="1879" applyNumberFormat="1" applyFont="1" applyFill="1" applyBorder="1" applyAlignment="1" applyProtection="1">
      <alignment horizontal="center" vertical="center" wrapText="1"/>
    </xf>
    <xf numFmtId="184" fontId="69" fillId="81" borderId="30" xfId="1879" applyNumberFormat="1" applyFont="1" applyFill="1" applyBorder="1" applyAlignment="1" applyProtection="1">
      <alignment horizontal="center" vertical="center" wrapText="1"/>
    </xf>
    <xf numFmtId="184" fontId="52" fillId="4" borderId="0" xfId="1879" applyNumberFormat="1" applyFont="1" applyFill="1" applyBorder="1" applyAlignment="1" applyProtection="1">
      <alignment vertical="center" wrapText="1"/>
    </xf>
    <xf numFmtId="170" fontId="75" fillId="111" borderId="11" xfId="1" applyFont="1" applyFill="1" applyBorder="1" applyAlignment="1" applyProtection="1">
      <alignment horizontal="center" vertical="center" wrapText="1"/>
    </xf>
    <xf numFmtId="170" fontId="52" fillId="4" borderId="11" xfId="1" applyFont="1" applyFill="1" applyBorder="1" applyAlignment="1" applyProtection="1">
      <alignment horizontal="center" vertical="center" wrapText="1"/>
    </xf>
    <xf numFmtId="1" fontId="66" fillId="4" borderId="0" xfId="327" applyNumberFormat="1" applyFont="1" applyFill="1" applyBorder="1" applyAlignment="1" applyProtection="1">
      <alignment horizontal="left" vertical="center"/>
    </xf>
    <xf numFmtId="1" fontId="71" fillId="4" borderId="0" xfId="327" applyNumberFormat="1" applyFont="1" applyFill="1" applyBorder="1" applyAlignment="1" applyProtection="1">
      <alignment horizontal="center" vertical="center" wrapText="1"/>
    </xf>
    <xf numFmtId="180" fontId="71" fillId="4" borderId="0" xfId="327" applyNumberFormat="1" applyFont="1" applyFill="1" applyBorder="1" applyAlignment="1" applyProtection="1">
      <alignment horizontal="center" vertical="center" wrapText="1"/>
    </xf>
    <xf numFmtId="184" fontId="74" fillId="4" borderId="0" xfId="1879" applyNumberFormat="1" applyFont="1" applyFill="1" applyBorder="1" applyAlignment="1" applyProtection="1">
      <alignment horizontal="center" vertical="center"/>
    </xf>
    <xf numFmtId="184" fontId="74" fillId="4" borderId="0" xfId="1879" applyNumberFormat="1" applyFont="1" applyFill="1" applyBorder="1" applyAlignment="1" applyProtection="1">
      <alignment horizontal="left" vertical="center" wrapText="1"/>
    </xf>
    <xf numFmtId="0" fontId="74" fillId="4" borderId="0" xfId="327" applyFont="1" applyFill="1" applyBorder="1" applyAlignment="1" applyProtection="1">
      <alignment horizontal="left" vertical="center" wrapText="1"/>
    </xf>
    <xf numFmtId="1" fontId="51" fillId="4" borderId="0" xfId="327" applyNumberFormat="1" applyFont="1" applyFill="1" applyBorder="1" applyAlignment="1" applyProtection="1">
      <alignment vertical="center" wrapText="1"/>
    </xf>
    <xf numFmtId="0" fontId="51" fillId="4" borderId="0" xfId="327" applyFont="1" applyFill="1" applyBorder="1" applyAlignment="1" applyProtection="1">
      <alignment vertical="top" wrapText="1"/>
    </xf>
    <xf numFmtId="0" fontId="70" fillId="4" borderId="0" xfId="327" applyFont="1" applyFill="1" applyBorder="1" applyAlignment="1" applyProtection="1">
      <alignment vertical="top" wrapText="1"/>
    </xf>
    <xf numFmtId="0" fontId="73" fillId="4" borderId="0" xfId="327" applyFont="1" applyFill="1" applyBorder="1" applyAlignment="1" applyProtection="1">
      <alignment vertical="top" wrapText="1"/>
    </xf>
    <xf numFmtId="184" fontId="68" fillId="4" borderId="0" xfId="1879" applyNumberFormat="1" applyFont="1" applyFill="1" applyBorder="1" applyAlignment="1" applyProtection="1">
      <alignment vertical="top" wrapText="1"/>
    </xf>
    <xf numFmtId="0" fontId="69" fillId="113" borderId="11" xfId="327" applyFont="1" applyFill="1" applyBorder="1" applyAlignment="1" applyProtection="1">
      <alignment horizontal="center" vertical="center" wrapText="1"/>
      <protection locked="0"/>
    </xf>
    <xf numFmtId="170" fontId="69" fillId="28" borderId="11" xfId="1" applyFont="1" applyFill="1" applyBorder="1" applyAlignment="1" applyProtection="1">
      <alignment horizontal="center" vertical="center" wrapText="1"/>
      <protection locked="0"/>
    </xf>
    <xf numFmtId="170" fontId="69" fillId="28" borderId="13" xfId="1" applyFont="1" applyFill="1" applyBorder="1" applyAlignment="1" applyProtection="1">
      <alignment horizontal="center" vertical="center" wrapText="1"/>
      <protection locked="0"/>
    </xf>
    <xf numFmtId="170" fontId="75" fillId="111" borderId="26" xfId="1" applyFont="1" applyFill="1" applyBorder="1" applyAlignment="1" applyProtection="1">
      <alignment horizontal="center" vertical="center" wrapText="1"/>
    </xf>
    <xf numFmtId="0" fontId="69" fillId="113" borderId="26" xfId="327" applyFont="1" applyFill="1" applyBorder="1" applyAlignment="1" applyProtection="1">
      <alignment horizontal="center" vertical="center" wrapText="1"/>
      <protection locked="0"/>
    </xf>
    <xf numFmtId="0" fontId="69" fillId="113" borderId="71" xfId="327" applyFont="1" applyFill="1" applyBorder="1" applyAlignment="1" applyProtection="1">
      <alignment horizontal="center" vertical="center" wrapText="1"/>
      <protection locked="0"/>
    </xf>
    <xf numFmtId="170" fontId="69" fillId="28" borderId="40" xfId="1" applyFont="1" applyFill="1" applyBorder="1" applyAlignment="1" applyProtection="1">
      <alignment horizontal="center" vertical="center" wrapText="1"/>
      <protection locked="0"/>
    </xf>
    <xf numFmtId="170" fontId="69" fillId="28" borderId="41" xfId="1" applyFont="1" applyFill="1" applyBorder="1" applyAlignment="1" applyProtection="1">
      <alignment horizontal="center" vertical="center" wrapText="1"/>
      <protection locked="0"/>
    </xf>
    <xf numFmtId="170" fontId="69" fillId="28" borderId="74" xfId="1" applyFont="1" applyFill="1" applyBorder="1" applyAlignment="1" applyProtection="1">
      <alignment horizontal="center" vertical="center" wrapText="1"/>
      <protection locked="0"/>
    </xf>
    <xf numFmtId="170" fontId="69" fillId="113" borderId="40" xfId="1" applyFont="1" applyFill="1" applyBorder="1" applyAlignment="1" applyProtection="1">
      <alignment horizontal="center" vertical="center" wrapText="1"/>
      <protection locked="0"/>
    </xf>
    <xf numFmtId="170" fontId="75" fillId="111" borderId="13" xfId="1" applyFont="1" applyFill="1" applyBorder="1" applyAlignment="1" applyProtection="1">
      <alignment horizontal="center" vertical="center" wrapText="1"/>
    </xf>
    <xf numFmtId="170" fontId="69" fillId="113" borderId="41" xfId="1" applyFont="1" applyFill="1" applyBorder="1" applyAlignment="1" applyProtection="1">
      <alignment horizontal="center" vertical="center" wrapText="1"/>
      <protection locked="0"/>
    </xf>
    <xf numFmtId="170" fontId="69" fillId="28" borderId="26" xfId="1" applyFont="1" applyFill="1" applyBorder="1" applyAlignment="1" applyProtection="1">
      <alignment horizontal="center" vertical="center" wrapText="1"/>
      <protection locked="0"/>
    </xf>
    <xf numFmtId="170" fontId="69" fillId="28" borderId="42" xfId="1" applyFont="1" applyFill="1" applyBorder="1" applyAlignment="1" applyProtection="1">
      <alignment horizontal="center" vertical="center" wrapText="1"/>
      <protection locked="0"/>
    </xf>
    <xf numFmtId="170" fontId="52" fillId="4" borderId="26" xfId="1" applyFont="1" applyFill="1" applyBorder="1" applyAlignment="1" applyProtection="1">
      <alignment horizontal="center" vertical="center" wrapText="1"/>
    </xf>
    <xf numFmtId="0" fontId="119" fillId="4" borderId="0" xfId="0" applyFont="1" applyFill="1" applyProtection="1"/>
    <xf numFmtId="0" fontId="120" fillId="4" borderId="0" xfId="0" applyFont="1" applyFill="1" applyProtection="1"/>
    <xf numFmtId="0" fontId="47" fillId="4" borderId="0" xfId="327" applyFont="1" applyFill="1" applyAlignment="1" applyProtection="1">
      <alignment vertical="center"/>
    </xf>
    <xf numFmtId="0" fontId="52" fillId="4" borderId="0" xfId="0" applyFont="1" applyFill="1" applyBorder="1" applyAlignment="1" applyProtection="1"/>
    <xf numFmtId="0" fontId="53" fillId="4" borderId="0" xfId="0" applyFont="1" applyFill="1" applyProtection="1"/>
    <xf numFmtId="0" fontId="52" fillId="4" borderId="0" xfId="0" applyFont="1" applyFill="1" applyProtection="1"/>
    <xf numFmtId="0" fontId="50" fillId="4" borderId="0" xfId="0" applyFont="1" applyFill="1" applyProtection="1"/>
    <xf numFmtId="0" fontId="7" fillId="4" borderId="0" xfId="327" applyFont="1" applyFill="1" applyBorder="1" applyAlignment="1" applyProtection="1">
      <alignment vertical="center"/>
    </xf>
    <xf numFmtId="0" fontId="7" fillId="4" borderId="0" xfId="327" applyFont="1" applyFill="1" applyBorder="1" applyAlignment="1" applyProtection="1">
      <alignment vertical="center" wrapText="1"/>
    </xf>
    <xf numFmtId="0" fontId="51" fillId="4" borderId="0" xfId="327" applyFont="1" applyFill="1" applyBorder="1" applyAlignment="1" applyProtection="1">
      <alignment vertical="center"/>
    </xf>
    <xf numFmtId="0" fontId="69" fillId="4" borderId="0" xfId="327" applyFont="1" applyFill="1" applyBorder="1" applyAlignment="1" applyProtection="1">
      <alignment horizontal="center" vertical="center"/>
    </xf>
    <xf numFmtId="0" fontId="69" fillId="81" borderId="7" xfId="327" applyFont="1" applyFill="1" applyBorder="1" applyAlignment="1" applyProtection="1">
      <alignment horizontal="center" vertical="center"/>
    </xf>
    <xf numFmtId="0" fontId="69" fillId="112" borderId="40" xfId="327" applyFont="1" applyFill="1" applyBorder="1" applyAlignment="1" applyProtection="1">
      <alignment horizontal="center" vertical="center" wrapText="1"/>
    </xf>
    <xf numFmtId="170" fontId="69" fillId="112" borderId="43" xfId="1" applyFont="1" applyFill="1" applyBorder="1" applyAlignment="1" applyProtection="1">
      <alignment horizontal="center" vertical="center" wrapText="1"/>
    </xf>
    <xf numFmtId="170" fontId="51" fillId="111" borderId="11" xfId="1" applyFont="1" applyFill="1" applyBorder="1" applyAlignment="1" applyProtection="1">
      <alignment horizontal="center" vertical="center" wrapText="1"/>
    </xf>
    <xf numFmtId="170" fontId="69" fillId="111" borderId="39" xfId="1" applyFont="1" applyFill="1" applyBorder="1" applyAlignment="1" applyProtection="1">
      <alignment horizontal="center" vertical="center"/>
    </xf>
    <xf numFmtId="170" fontId="51" fillId="111" borderId="13" xfId="1" applyFont="1" applyFill="1" applyBorder="1" applyAlignment="1" applyProtection="1">
      <alignment horizontal="center" vertical="center" wrapText="1"/>
    </xf>
    <xf numFmtId="170" fontId="69" fillId="111" borderId="14" xfId="1" applyFont="1" applyFill="1" applyBorder="1" applyAlignment="1" applyProtection="1">
      <alignment horizontal="center" vertical="center"/>
    </xf>
    <xf numFmtId="170" fontId="69" fillId="5" borderId="45" xfId="1" applyFont="1" applyFill="1" applyBorder="1" applyAlignment="1" applyProtection="1">
      <alignment horizontal="center" vertical="center" wrapText="1"/>
    </xf>
    <xf numFmtId="170" fontId="51" fillId="4" borderId="13" xfId="1" applyFont="1" applyFill="1" applyBorder="1" applyAlignment="1" applyProtection="1">
      <alignment horizontal="center" vertical="center" wrapText="1"/>
    </xf>
    <xf numFmtId="170" fontId="69" fillId="5" borderId="42" xfId="1" applyFont="1" applyFill="1" applyBorder="1" applyAlignment="1" applyProtection="1">
      <alignment horizontal="center" vertical="center" wrapText="1"/>
    </xf>
    <xf numFmtId="170" fontId="69" fillId="5" borderId="44" xfId="1" applyFont="1" applyFill="1" applyBorder="1" applyAlignment="1" applyProtection="1">
      <alignment horizontal="center" vertical="center" wrapText="1"/>
    </xf>
    <xf numFmtId="170" fontId="51" fillId="4" borderId="26" xfId="1" applyFont="1" applyFill="1" applyBorder="1" applyAlignment="1" applyProtection="1">
      <alignment horizontal="center" vertical="center" wrapText="1"/>
    </xf>
    <xf numFmtId="170" fontId="69" fillId="111" borderId="27" xfId="1" applyFont="1" applyFill="1" applyBorder="1" applyAlignment="1" applyProtection="1">
      <alignment horizontal="center" vertical="center"/>
    </xf>
    <xf numFmtId="170" fontId="69" fillId="5" borderId="40" xfId="1" applyFont="1" applyFill="1" applyBorder="1" applyAlignment="1" applyProtection="1">
      <alignment horizontal="center" vertical="center" wrapText="1"/>
    </xf>
    <xf numFmtId="170" fontId="69" fillId="5" borderId="43" xfId="1" applyFont="1" applyFill="1" applyBorder="1" applyAlignment="1" applyProtection="1">
      <alignment horizontal="center" vertical="center" wrapText="1"/>
    </xf>
    <xf numFmtId="170" fontId="51" fillId="4" borderId="11" xfId="1" applyFont="1" applyFill="1" applyBorder="1" applyAlignment="1" applyProtection="1">
      <alignment horizontal="center" vertical="center" wrapText="1"/>
    </xf>
    <xf numFmtId="0" fontId="69" fillId="112" borderId="86" xfId="327" applyFont="1" applyFill="1" applyBorder="1" applyAlignment="1" applyProtection="1">
      <alignment horizontal="center" vertical="center" wrapText="1"/>
    </xf>
    <xf numFmtId="170" fontId="69" fillId="112" borderId="44" xfId="1" applyFont="1" applyFill="1" applyBorder="1" applyAlignment="1" applyProtection="1">
      <alignment horizontal="center" vertical="center" wrapText="1"/>
    </xf>
    <xf numFmtId="170" fontId="69" fillId="5" borderId="86" xfId="1" applyFont="1" applyFill="1" applyBorder="1" applyAlignment="1" applyProtection="1">
      <alignment horizontal="center" vertical="center" wrapText="1"/>
    </xf>
    <xf numFmtId="170" fontId="69" fillId="5" borderId="87" xfId="1" applyFont="1" applyFill="1" applyBorder="1" applyAlignment="1" applyProtection="1">
      <alignment horizontal="center" vertical="center" wrapText="1"/>
    </xf>
    <xf numFmtId="0" fontId="69" fillId="112" borderId="85" xfId="327" applyFont="1" applyFill="1" applyBorder="1" applyAlignment="1" applyProtection="1">
      <alignment horizontal="center" vertical="center" wrapText="1"/>
    </xf>
    <xf numFmtId="170" fontId="69" fillId="112" borderId="75" xfId="1" applyFont="1" applyFill="1" applyBorder="1" applyAlignment="1" applyProtection="1">
      <alignment horizontal="center" vertical="center" wrapText="1"/>
    </xf>
    <xf numFmtId="0" fontId="51" fillId="4" borderId="0" xfId="327" applyFont="1" applyFill="1" applyBorder="1" applyAlignment="1" applyProtection="1">
      <alignment horizontal="center" vertical="center"/>
    </xf>
    <xf numFmtId="0" fontId="69" fillId="4" borderId="0" xfId="327" applyFont="1" applyFill="1" applyBorder="1" applyAlignment="1" applyProtection="1">
      <alignment horizontal="left" vertical="center"/>
    </xf>
    <xf numFmtId="0" fontId="69" fillId="4" borderId="0" xfId="327" applyFont="1" applyFill="1" applyBorder="1" applyAlignment="1" applyProtection="1">
      <alignment horizontal="center" vertical="center" wrapText="1"/>
    </xf>
    <xf numFmtId="184" fontId="51" fillId="4" borderId="0" xfId="1879" applyNumberFormat="1" applyFont="1" applyFill="1" applyBorder="1" applyAlignment="1" applyProtection="1">
      <alignment horizontal="center" vertical="center" wrapText="1"/>
    </xf>
    <xf numFmtId="0" fontId="51" fillId="4" borderId="0" xfId="327" applyFont="1" applyFill="1" applyBorder="1" applyAlignment="1" applyProtection="1">
      <alignment horizontal="left" vertical="center"/>
    </xf>
    <xf numFmtId="185" fontId="51" fillId="4" borderId="91" xfId="327" applyNumberFormat="1" applyFont="1" applyFill="1" applyBorder="1" applyAlignment="1" applyProtection="1">
      <alignment horizontal="center"/>
    </xf>
    <xf numFmtId="170" fontId="69" fillId="4" borderId="23" xfId="1" applyFont="1" applyFill="1" applyBorder="1" applyAlignment="1" applyProtection="1">
      <alignment horizontal="center" vertical="center"/>
    </xf>
    <xf numFmtId="1" fontId="51" fillId="4" borderId="0" xfId="327" applyNumberFormat="1" applyFont="1" applyFill="1" applyAlignment="1" applyProtection="1">
      <alignment horizontal="center" vertical="center"/>
    </xf>
    <xf numFmtId="0" fontId="51" fillId="4" borderId="0" xfId="327" applyFont="1" applyFill="1" applyAlignment="1" applyProtection="1">
      <alignment horizontal="center" vertical="center" wrapText="1"/>
    </xf>
    <xf numFmtId="0" fontId="51" fillId="4" borderId="0" xfId="327" applyFont="1" applyFill="1" applyAlignment="1" applyProtection="1">
      <alignment vertical="center" wrapText="1"/>
    </xf>
    <xf numFmtId="0" fontId="74" fillId="4" borderId="0" xfId="327" applyFont="1" applyFill="1" applyAlignment="1" applyProtection="1">
      <alignment horizontal="right" vertical="center"/>
    </xf>
    <xf numFmtId="184" fontId="74" fillId="4" borderId="0" xfId="1879" applyNumberFormat="1" applyFont="1" applyFill="1" applyAlignment="1" applyProtection="1">
      <alignment horizontal="center" vertical="center"/>
    </xf>
    <xf numFmtId="0" fontId="74" fillId="4" borderId="0" xfId="327" applyFont="1" applyFill="1" applyAlignment="1" applyProtection="1">
      <alignment horizontal="center" vertical="center"/>
    </xf>
    <xf numFmtId="0" fontId="67" fillId="4" borderId="0" xfId="327" applyFont="1" applyFill="1" applyAlignment="1" applyProtection="1">
      <alignment horizontal="left" vertical="center"/>
    </xf>
    <xf numFmtId="0" fontId="67" fillId="4" borderId="0" xfId="327" applyFont="1" applyFill="1" applyBorder="1" applyAlignment="1" applyProtection="1">
      <alignment horizontal="left" vertical="center"/>
    </xf>
    <xf numFmtId="0" fontId="7" fillId="4" borderId="0" xfId="327" applyFont="1" applyFill="1" applyAlignment="1" applyProtection="1">
      <alignment horizontal="center" vertical="center" wrapText="1"/>
    </xf>
    <xf numFmtId="0" fontId="7" fillId="4" borderId="0" xfId="327" applyFont="1" applyFill="1" applyAlignment="1" applyProtection="1">
      <alignment vertical="center" wrapText="1"/>
    </xf>
    <xf numFmtId="0" fontId="67" fillId="4" borderId="0" xfId="327" applyFont="1" applyFill="1" applyAlignment="1" applyProtection="1">
      <alignment horizontal="right" vertical="center"/>
    </xf>
    <xf numFmtId="184" fontId="67" fillId="4" borderId="0" xfId="1879" applyNumberFormat="1" applyFont="1" applyFill="1" applyAlignment="1" applyProtection="1">
      <alignment horizontal="center" vertical="center"/>
    </xf>
    <xf numFmtId="0" fontId="67" fillId="4" borderId="0" xfId="327" applyFont="1" applyFill="1" applyAlignment="1" applyProtection="1">
      <alignment horizontal="center" vertical="center"/>
    </xf>
    <xf numFmtId="0" fontId="69" fillId="81" borderId="7" xfId="327" applyFont="1" applyFill="1" applyBorder="1" applyAlignment="1" applyProtection="1">
      <alignment horizontal="center" vertical="center" wrapText="1"/>
    </xf>
    <xf numFmtId="185" fontId="51" fillId="4" borderId="0" xfId="327" applyNumberFormat="1" applyFont="1" applyFill="1" applyBorder="1" applyAlignment="1" applyProtection="1">
      <alignment horizontal="center"/>
    </xf>
    <xf numFmtId="170" fontId="69" fillId="4" borderId="0" xfId="1" applyFont="1" applyFill="1" applyBorder="1" applyAlignment="1" applyProtection="1">
      <alignment horizontal="center" vertical="center"/>
    </xf>
    <xf numFmtId="0" fontId="68" fillId="4" borderId="0" xfId="327" applyNumberFormat="1" applyFont="1" applyFill="1" applyBorder="1" applyAlignment="1" applyProtection="1">
      <alignment horizontal="center" vertical="center" wrapText="1"/>
    </xf>
    <xf numFmtId="0" fontId="74" fillId="4" borderId="0" xfId="327" applyFont="1" applyFill="1" applyBorder="1" applyAlignment="1" applyProtection="1">
      <alignment horizontal="center" vertical="center"/>
    </xf>
    <xf numFmtId="170" fontId="69" fillId="28" borderId="86" xfId="1" applyFont="1" applyFill="1" applyBorder="1" applyAlignment="1" applyProtection="1">
      <alignment horizontal="center" vertical="center" wrapText="1"/>
      <protection locked="0"/>
    </xf>
    <xf numFmtId="170" fontId="69" fillId="28" borderId="88" xfId="1" applyFont="1" applyFill="1" applyBorder="1" applyAlignment="1" applyProtection="1">
      <alignment horizontal="center" vertical="center" wrapText="1"/>
      <protection locked="0"/>
    </xf>
    <xf numFmtId="170" fontId="69" fillId="111" borderId="43" xfId="1" applyFont="1" applyFill="1" applyBorder="1" applyAlignment="1" applyProtection="1">
      <alignment horizontal="center" vertical="center"/>
    </xf>
    <xf numFmtId="170" fontId="69" fillId="111" borderId="45" xfId="1" applyFont="1" applyFill="1" applyBorder="1" applyAlignment="1" applyProtection="1">
      <alignment horizontal="center" vertical="center"/>
    </xf>
    <xf numFmtId="170" fontId="69" fillId="111" borderId="44" xfId="1" applyFont="1" applyFill="1" applyBorder="1" applyAlignment="1" applyProtection="1">
      <alignment horizontal="center" vertical="center"/>
    </xf>
    <xf numFmtId="0" fontId="7" fillId="4" borderId="0" xfId="3" applyFont="1" applyFill="1"/>
    <xf numFmtId="0" fontId="66" fillId="4" borderId="0" xfId="3559" applyFont="1" applyFill="1" applyAlignment="1">
      <alignment horizontal="left" vertical="center"/>
    </xf>
    <xf numFmtId="0" fontId="7" fillId="4" borderId="0" xfId="3559" applyFont="1" applyFill="1" applyAlignment="1">
      <alignment horizontal="left" vertical="top"/>
    </xf>
    <xf numFmtId="0" fontId="7" fillId="4" borderId="0" xfId="3559" applyFont="1" applyFill="1" applyAlignment="1">
      <alignment vertical="center"/>
    </xf>
    <xf numFmtId="0" fontId="7" fillId="4" borderId="0" xfId="3559" applyFill="1" applyAlignment="1">
      <alignment vertical="center"/>
    </xf>
    <xf numFmtId="0" fontId="7" fillId="4" borderId="0" xfId="3559" applyFill="1" applyAlignment="1">
      <alignment vertical="center" wrapText="1" shrinkToFit="1"/>
    </xf>
    <xf numFmtId="0" fontId="0" fillId="4" borderId="0" xfId="0" applyFill="1"/>
    <xf numFmtId="0" fontId="9" fillId="4" borderId="0" xfId="329" quotePrefix="1" applyFont="1" applyFill="1" applyAlignment="1">
      <alignment horizontal="left"/>
    </xf>
    <xf numFmtId="0" fontId="7" fillId="4" borderId="0" xfId="3559" applyFill="1"/>
    <xf numFmtId="1" fontId="66" fillId="4" borderId="0" xfId="3559" applyNumberFormat="1" applyFont="1" applyFill="1" applyAlignment="1">
      <alignment vertical="center"/>
    </xf>
    <xf numFmtId="0" fontId="9" fillId="4" borderId="40" xfId="329" quotePrefix="1" applyFont="1" applyFill="1" applyBorder="1" applyAlignment="1">
      <alignment horizontal="left" vertical="center"/>
    </xf>
    <xf numFmtId="0" fontId="9" fillId="4" borderId="0" xfId="329" quotePrefix="1" applyFont="1" applyFill="1" applyAlignment="1">
      <alignment horizontal="center" vertical="top"/>
    </xf>
    <xf numFmtId="0" fontId="9" fillId="4" borderId="0" xfId="329" quotePrefix="1" applyFont="1" applyFill="1" applyBorder="1" applyAlignment="1">
      <alignment horizontal="center" vertical="top"/>
    </xf>
    <xf numFmtId="0" fontId="9" fillId="4" borderId="0" xfId="329" quotePrefix="1" applyFont="1" applyFill="1" applyAlignment="1">
      <alignment horizontal="left" vertical="top"/>
    </xf>
    <xf numFmtId="0" fontId="9" fillId="4" borderId="41" xfId="329" quotePrefix="1" applyFont="1" applyFill="1" applyBorder="1" applyAlignment="1">
      <alignment horizontal="left" vertical="center"/>
    </xf>
    <xf numFmtId="190" fontId="47" fillId="4" borderId="0" xfId="329" applyNumberFormat="1" applyFont="1" applyFill="1" applyBorder="1" applyAlignment="1"/>
    <xf numFmtId="0" fontId="47" fillId="4" borderId="0" xfId="329" applyFont="1" applyFill="1" applyAlignment="1"/>
    <xf numFmtId="0" fontId="7" fillId="4" borderId="0" xfId="329" applyFont="1" applyFill="1" applyAlignment="1"/>
    <xf numFmtId="0" fontId="121" fillId="4" borderId="0" xfId="329" applyFont="1" applyFill="1" applyBorder="1" applyAlignment="1">
      <alignment vertical="center" wrapText="1"/>
    </xf>
    <xf numFmtId="0" fontId="7" fillId="4" borderId="0" xfId="329" applyFill="1" applyAlignment="1">
      <alignment vertical="center" wrapText="1"/>
    </xf>
    <xf numFmtId="0" fontId="124" fillId="4" borderId="0" xfId="329" quotePrefix="1" applyFont="1" applyFill="1" applyAlignment="1">
      <alignment vertical="center"/>
    </xf>
    <xf numFmtId="0" fontId="10" fillId="6" borderId="25" xfId="3" applyFont="1" applyFill="1" applyBorder="1" applyAlignment="1">
      <alignment horizontal="center" vertical="center"/>
    </xf>
    <xf numFmtId="0" fontId="10" fillId="6" borderId="11" xfId="3" quotePrefix="1" applyFont="1" applyFill="1" applyBorder="1" applyAlignment="1">
      <alignment horizontal="center" vertical="center"/>
    </xf>
    <xf numFmtId="0" fontId="10" fillId="6" borderId="11" xfId="3" applyFont="1" applyFill="1" applyBorder="1" applyAlignment="1">
      <alignment horizontal="center" vertical="center"/>
    </xf>
    <xf numFmtId="2" fontId="10" fillId="6" borderId="11" xfId="3" quotePrefix="1" applyNumberFormat="1" applyFont="1" applyFill="1" applyBorder="1" applyAlignment="1">
      <alignment horizontal="center" vertical="center" wrapText="1"/>
    </xf>
    <xf numFmtId="0" fontId="10" fillId="6" borderId="9" xfId="3" quotePrefix="1" applyFont="1" applyFill="1" applyBorder="1" applyAlignment="1">
      <alignment horizontal="center" vertical="center"/>
    </xf>
    <xf numFmtId="0" fontId="10" fillId="5" borderId="12" xfId="3" applyFont="1" applyFill="1" applyBorder="1" applyAlignment="1"/>
    <xf numFmtId="3" fontId="7" fillId="4" borderId="13" xfId="329" applyNumberFormat="1" applyFont="1" applyFill="1" applyBorder="1" applyAlignment="1">
      <alignment horizontal="left" vertical="top"/>
    </xf>
    <xf numFmtId="3" fontId="7" fillId="4" borderId="14" xfId="329" applyNumberFormat="1" applyFont="1" applyFill="1" applyBorder="1" applyAlignment="1">
      <alignment horizontal="center" vertical="center"/>
    </xf>
    <xf numFmtId="173" fontId="7" fillId="28" borderId="13" xfId="3" applyNumberFormat="1" applyFont="1" applyFill="1" applyBorder="1" applyAlignment="1" applyProtection="1">
      <alignment horizontal="center"/>
      <protection locked="0"/>
    </xf>
    <xf numFmtId="174" fontId="7" fillId="28" borderId="13" xfId="3" applyNumberFormat="1" applyFont="1" applyFill="1" applyBorder="1" applyAlignment="1" applyProtection="1">
      <alignment horizontal="center"/>
      <protection locked="0"/>
    </xf>
    <xf numFmtId="0" fontId="7" fillId="28" borderId="14" xfId="3" applyFont="1" applyFill="1" applyBorder="1" applyAlignment="1" applyProtection="1">
      <protection locked="0"/>
    </xf>
    <xf numFmtId="0" fontId="10" fillId="5" borderId="54" xfId="3" applyFont="1" applyFill="1" applyBorder="1" applyAlignment="1"/>
    <xf numFmtId="173" fontId="7" fillId="28" borderId="71" xfId="3" applyNumberFormat="1" applyFont="1" applyFill="1" applyBorder="1" applyAlignment="1" applyProtection="1">
      <alignment horizontal="center"/>
      <protection locked="0"/>
    </xf>
    <xf numFmtId="0" fontId="10" fillId="5" borderId="15" xfId="3" applyFont="1" applyFill="1" applyBorder="1" applyAlignment="1"/>
    <xf numFmtId="0" fontId="7" fillId="5" borderId="26" xfId="3" applyFont="1" applyFill="1" applyBorder="1" applyAlignment="1"/>
    <xf numFmtId="10" fontId="7" fillId="5" borderId="27" xfId="3" applyNumberFormat="1" applyFont="1" applyFill="1" applyBorder="1" applyAlignment="1">
      <alignment horizontal="center"/>
    </xf>
    <xf numFmtId="173" fontId="7" fillId="5" borderId="26" xfId="3" applyNumberFormat="1" applyFont="1" applyFill="1" applyBorder="1" applyAlignment="1">
      <alignment horizontal="center"/>
    </xf>
    <xf numFmtId="174" fontId="7" fillId="8" borderId="26" xfId="3" applyNumberFormat="1" applyFont="1" applyFill="1" applyBorder="1" applyAlignment="1">
      <alignment horizontal="center"/>
    </xf>
    <xf numFmtId="0" fontId="7" fillId="8" borderId="27" xfId="3" applyFont="1" applyFill="1" applyBorder="1" applyAlignment="1"/>
    <xf numFmtId="0" fontId="50" fillId="4" borderId="33" xfId="0" applyFont="1" applyFill="1" applyBorder="1"/>
    <xf numFmtId="0" fontId="50" fillId="4" borderId="34" xfId="0" applyFont="1" applyFill="1" applyBorder="1"/>
    <xf numFmtId="0" fontId="50" fillId="4" borderId="30" xfId="0" applyFont="1" applyFill="1" applyBorder="1"/>
    <xf numFmtId="0" fontId="50" fillId="4" borderId="0" xfId="0" applyFont="1" applyFill="1" applyBorder="1"/>
    <xf numFmtId="0" fontId="7" fillId="4" borderId="0" xfId="327" applyFont="1" applyFill="1" applyBorder="1" applyAlignment="1">
      <alignment vertical="center"/>
    </xf>
    <xf numFmtId="0" fontId="52" fillId="4" borderId="37" xfId="0" applyFont="1" applyFill="1" applyBorder="1" applyAlignment="1">
      <alignment horizontal="left" vertical="center" indent="4"/>
    </xf>
    <xf numFmtId="0" fontId="50" fillId="4" borderId="38" xfId="0" applyFont="1" applyFill="1" applyBorder="1"/>
    <xf numFmtId="0" fontId="50" fillId="28" borderId="37" xfId="0" applyFont="1" applyFill="1" applyBorder="1" applyAlignment="1">
      <alignment horizontal="left" indent="4"/>
    </xf>
    <xf numFmtId="0" fontId="50" fillId="28" borderId="0" xfId="0" applyFont="1" applyFill="1" applyBorder="1"/>
    <xf numFmtId="0" fontId="50" fillId="4" borderId="37" xfId="0" applyFont="1" applyFill="1" applyBorder="1" applyAlignment="1">
      <alignment horizontal="left" indent="4"/>
    </xf>
    <xf numFmtId="0" fontId="7" fillId="4" borderId="0" xfId="327" applyFont="1" applyFill="1" applyBorder="1" applyAlignment="1">
      <alignment vertical="center" wrapText="1"/>
    </xf>
    <xf numFmtId="0" fontId="52" fillId="27" borderId="37" xfId="0" applyFont="1" applyFill="1" applyBorder="1" applyAlignment="1">
      <alignment horizontal="left" indent="4"/>
    </xf>
    <xf numFmtId="0" fontId="50" fillId="27" borderId="0" xfId="0" applyFont="1" applyFill="1" applyBorder="1"/>
    <xf numFmtId="1" fontId="51" fillId="4" borderId="0" xfId="327" applyNumberFormat="1" applyFont="1" applyFill="1" applyBorder="1" applyAlignment="1">
      <alignment horizontal="center" vertical="center"/>
    </xf>
    <xf numFmtId="0" fontId="7" fillId="4" borderId="0" xfId="327" applyFont="1" applyFill="1" applyBorder="1" applyAlignment="1">
      <alignment horizontal="left" vertical="center" wrapText="1"/>
    </xf>
    <xf numFmtId="0" fontId="72" fillId="4" borderId="0" xfId="327" applyFont="1" applyFill="1" applyBorder="1" applyAlignment="1">
      <alignment horizontal="left" vertical="center" wrapText="1"/>
    </xf>
    <xf numFmtId="0" fontId="125" fillId="4" borderId="37" xfId="0" applyFont="1" applyFill="1" applyBorder="1" applyAlignment="1">
      <alignment horizontal="left" indent="4"/>
    </xf>
    <xf numFmtId="0" fontId="52" fillId="4" borderId="37" xfId="0" applyFont="1" applyFill="1" applyBorder="1" applyAlignment="1">
      <alignment horizontal="left" indent="4"/>
    </xf>
    <xf numFmtId="0" fontId="50" fillId="4" borderId="35" xfId="0" applyFont="1" applyFill="1" applyBorder="1"/>
    <xf numFmtId="0" fontId="50" fillId="4" borderId="20" xfId="0" applyFont="1" applyFill="1" applyBorder="1"/>
    <xf numFmtId="0" fontId="50" fillId="4" borderId="36" xfId="0" applyFont="1" applyFill="1" applyBorder="1"/>
    <xf numFmtId="0" fontId="69" fillId="112" borderId="42" xfId="327" applyFont="1" applyFill="1" applyBorder="1" applyAlignment="1" applyProtection="1">
      <alignment horizontal="center" vertical="center" wrapText="1"/>
    </xf>
    <xf numFmtId="0" fontId="51" fillId="4" borderId="0" xfId="1879" applyNumberFormat="1" applyFont="1" applyFill="1" applyBorder="1" applyAlignment="1" applyProtection="1">
      <alignment horizontal="left" vertical="top" wrapText="1"/>
      <protection locked="0"/>
    </xf>
    <xf numFmtId="1" fontId="51" fillId="4" borderId="0" xfId="327" applyNumberFormat="1" applyFont="1" applyFill="1" applyBorder="1" applyAlignment="1" applyProtection="1">
      <alignment horizontal="center" vertical="center"/>
    </xf>
    <xf numFmtId="0" fontId="51" fillId="4" borderId="29" xfId="327" applyFont="1" applyFill="1" applyBorder="1" applyAlignment="1" applyProtection="1">
      <alignment horizontal="center" vertical="center" wrapText="1"/>
    </xf>
    <xf numFmtId="0" fontId="51" fillId="4" borderId="89" xfId="327" applyFont="1" applyFill="1" applyBorder="1" applyAlignment="1" applyProtection="1">
      <alignment horizontal="center" vertical="center"/>
    </xf>
    <xf numFmtId="0" fontId="51" fillId="4" borderId="28" xfId="327" applyFont="1" applyFill="1" applyBorder="1" applyAlignment="1" applyProtection="1">
      <alignment horizontal="center" vertical="center"/>
    </xf>
    <xf numFmtId="0" fontId="68" fillId="81" borderId="92" xfId="327" applyFont="1" applyFill="1" applyBorder="1" applyAlignment="1" applyProtection="1">
      <alignment horizontal="center" vertical="center"/>
    </xf>
    <xf numFmtId="0" fontId="68" fillId="81" borderId="93" xfId="327" applyFont="1" applyFill="1" applyBorder="1" applyAlignment="1" applyProtection="1">
      <alignment horizontal="center" vertical="center"/>
    </xf>
    <xf numFmtId="0" fontId="51" fillId="4" borderId="28" xfId="327" applyFont="1" applyFill="1" applyBorder="1" applyAlignment="1" applyProtection="1">
      <alignment horizontal="center" vertical="center" wrapText="1"/>
    </xf>
    <xf numFmtId="0" fontId="69" fillId="82" borderId="34" xfId="327" applyFont="1" applyFill="1" applyBorder="1" applyAlignment="1" applyProtection="1">
      <alignment horizontal="center" vertical="center" wrapText="1"/>
    </xf>
    <xf numFmtId="0" fontId="69" fillId="82" borderId="20" xfId="327" applyFont="1" applyFill="1" applyBorder="1" applyAlignment="1" applyProtection="1">
      <alignment horizontal="center" vertical="center" wrapText="1"/>
    </xf>
    <xf numFmtId="0" fontId="68" fillId="81" borderId="54" xfId="327" applyFont="1" applyFill="1" applyBorder="1" applyAlignment="1" applyProtection="1">
      <alignment horizontal="center" vertical="center" wrapText="1"/>
    </xf>
    <xf numFmtId="0" fontId="68" fillId="81" borderId="35" xfId="327" applyFont="1" applyFill="1" applyBorder="1" applyAlignment="1" applyProtection="1">
      <alignment horizontal="center" vertical="center" wrapText="1"/>
    </xf>
    <xf numFmtId="0" fontId="68" fillId="81" borderId="90" xfId="327" applyFont="1" applyFill="1" applyBorder="1" applyAlignment="1" applyProtection="1">
      <alignment horizontal="center" vertical="center" wrapText="1"/>
    </xf>
    <xf numFmtId="0" fontId="68" fillId="81" borderId="6" xfId="327" applyFont="1" applyFill="1" applyBorder="1" applyAlignment="1" applyProtection="1">
      <alignment horizontal="center" vertical="center"/>
    </xf>
    <xf numFmtId="0" fontId="68" fillId="81" borderId="32" xfId="327" applyFont="1" applyFill="1" applyBorder="1" applyAlignment="1" applyProtection="1">
      <alignment horizontal="center" vertical="center"/>
    </xf>
    <xf numFmtId="0" fontId="68" fillId="81" borderId="46" xfId="327" applyFont="1" applyFill="1" applyBorder="1" applyAlignment="1" applyProtection="1">
      <alignment horizontal="center" vertical="center"/>
    </xf>
    <xf numFmtId="0" fontId="68" fillId="81" borderId="33" xfId="327" applyFont="1" applyFill="1" applyBorder="1" applyAlignment="1" applyProtection="1">
      <alignment horizontal="center" vertical="center" wrapText="1"/>
    </xf>
    <xf numFmtId="0" fontId="51" fillId="28" borderId="33" xfId="1879" applyNumberFormat="1" applyFont="1" applyFill="1" applyBorder="1" applyAlignment="1" applyProtection="1">
      <alignment horizontal="left" vertical="top" wrapText="1"/>
      <protection locked="0"/>
    </xf>
    <xf numFmtId="0" fontId="51" fillId="28" borderId="34" xfId="1879" applyNumberFormat="1" applyFont="1" applyFill="1" applyBorder="1" applyAlignment="1" applyProtection="1">
      <alignment horizontal="left" vertical="top" wrapText="1"/>
      <protection locked="0"/>
    </xf>
    <xf numFmtId="0" fontId="51" fillId="28" borderId="30" xfId="1879" applyNumberFormat="1" applyFont="1" applyFill="1" applyBorder="1" applyAlignment="1" applyProtection="1">
      <alignment horizontal="left" vertical="top" wrapText="1"/>
      <protection locked="0"/>
    </xf>
    <xf numFmtId="0" fontId="51" fillId="28" borderId="37" xfId="1879" applyNumberFormat="1" applyFont="1" applyFill="1" applyBorder="1" applyAlignment="1" applyProtection="1">
      <alignment horizontal="left" vertical="top" wrapText="1"/>
      <protection locked="0"/>
    </xf>
    <xf numFmtId="0" fontId="51" fillId="28" borderId="0" xfId="1879" applyNumberFormat="1" applyFont="1" applyFill="1" applyBorder="1" applyAlignment="1" applyProtection="1">
      <alignment horizontal="left" vertical="top" wrapText="1"/>
      <protection locked="0"/>
    </xf>
    <xf numFmtId="0" fontId="51" fillId="28" borderId="38" xfId="1879" applyNumberFormat="1" applyFont="1" applyFill="1" applyBorder="1" applyAlignment="1" applyProtection="1">
      <alignment horizontal="left" vertical="top" wrapText="1"/>
      <protection locked="0"/>
    </xf>
    <xf numFmtId="0" fontId="51" fillId="28" borderId="35" xfId="1879" applyNumberFormat="1" applyFont="1" applyFill="1" applyBorder="1" applyAlignment="1" applyProtection="1">
      <alignment horizontal="left" vertical="top" wrapText="1"/>
      <protection locked="0"/>
    </xf>
    <xf numFmtId="0" fontId="51" fillId="28" borderId="20" xfId="1879" applyNumberFormat="1" applyFont="1" applyFill="1" applyBorder="1" applyAlignment="1" applyProtection="1">
      <alignment horizontal="left" vertical="top" wrapText="1"/>
      <protection locked="0"/>
    </xf>
    <xf numFmtId="0" fontId="51" fillId="28" borderId="36" xfId="1879" applyNumberFormat="1" applyFont="1" applyFill="1" applyBorder="1" applyAlignment="1" applyProtection="1">
      <alignment horizontal="left" vertical="top" wrapText="1"/>
      <protection locked="0"/>
    </xf>
    <xf numFmtId="0" fontId="74" fillId="4" borderId="0" xfId="327" applyFont="1" applyFill="1" applyBorder="1" applyAlignment="1" applyProtection="1">
      <alignment horizontal="center" vertical="center"/>
    </xf>
    <xf numFmtId="0" fontId="69" fillId="81" borderId="33" xfId="327" applyFont="1" applyFill="1" applyBorder="1" applyAlignment="1" applyProtection="1">
      <alignment horizontal="center" vertical="center" wrapText="1"/>
    </xf>
    <xf numFmtId="0" fontId="69" fillId="81" borderId="34" xfId="327" applyFont="1" applyFill="1" applyBorder="1" applyAlignment="1" applyProtection="1">
      <alignment horizontal="center" vertical="center" wrapText="1"/>
    </xf>
    <xf numFmtId="0" fontId="69" fillId="4" borderId="52" xfId="327" applyFont="1" applyFill="1" applyBorder="1" applyAlignment="1" applyProtection="1">
      <alignment horizontal="center" vertical="center" wrapText="1"/>
    </xf>
    <xf numFmtId="0" fontId="69" fillId="4" borderId="17" xfId="327" applyFont="1" applyFill="1" applyBorder="1" applyAlignment="1" applyProtection="1">
      <alignment horizontal="center" vertical="center" wrapText="1"/>
    </xf>
    <xf numFmtId="0" fontId="51" fillId="4" borderId="6" xfId="327" applyFont="1" applyFill="1" applyBorder="1" applyAlignment="1" applyProtection="1">
      <alignment horizontal="left" vertical="center" wrapText="1"/>
    </xf>
    <xf numFmtId="0" fontId="51" fillId="4" borderId="31" xfId="327" applyFont="1" applyFill="1" applyBorder="1" applyAlignment="1" applyProtection="1">
      <alignment horizontal="left" vertical="center" wrapText="1"/>
    </xf>
    <xf numFmtId="0" fontId="51" fillId="4" borderId="31" xfId="327" applyFont="1" applyFill="1" applyBorder="1" applyAlignment="1" applyProtection="1">
      <alignment horizontal="left" vertical="center"/>
    </xf>
    <xf numFmtId="0" fontId="51" fillId="4" borderId="32" xfId="327" applyFont="1" applyFill="1" applyBorder="1" applyAlignment="1" applyProtection="1">
      <alignment horizontal="left" vertical="center"/>
    </xf>
    <xf numFmtId="0" fontId="51" fillId="4" borderId="6" xfId="327" applyFont="1" applyFill="1" applyBorder="1" applyAlignment="1" applyProtection="1">
      <alignment horizontal="left" vertical="center"/>
    </xf>
    <xf numFmtId="0" fontId="51" fillId="4" borderId="46" xfId="327" applyFont="1" applyFill="1" applyBorder="1" applyAlignment="1" applyProtection="1">
      <alignment horizontal="left" vertical="center"/>
    </xf>
    <xf numFmtId="0" fontId="69" fillId="82" borderId="29" xfId="327" applyFont="1" applyFill="1" applyBorder="1" applyAlignment="1" applyProtection="1">
      <alignment horizontal="center" vertical="center" wrapText="1"/>
    </xf>
    <xf numFmtId="0" fontId="69" fillId="82" borderId="89" xfId="327" applyFont="1" applyFill="1" applyBorder="1" applyAlignment="1" applyProtection="1">
      <alignment horizontal="center" vertical="center" wrapText="1"/>
    </xf>
    <xf numFmtId="0" fontId="69" fillId="80" borderId="46" xfId="327" applyFont="1" applyFill="1" applyBorder="1" applyAlignment="1" applyProtection="1">
      <alignment horizontal="center" vertical="center" wrapText="1"/>
    </xf>
    <xf numFmtId="0" fontId="69" fillId="80" borderId="28" xfId="327" applyFont="1" applyFill="1" applyBorder="1" applyAlignment="1" applyProtection="1">
      <alignment horizontal="center" vertical="center" wrapText="1"/>
    </xf>
    <xf numFmtId="0" fontId="69" fillId="80" borderId="29" xfId="327" applyFont="1" applyFill="1" applyBorder="1" applyAlignment="1" applyProtection="1">
      <alignment horizontal="center" vertical="center" wrapText="1"/>
    </xf>
    <xf numFmtId="0" fontId="69" fillId="80" borderId="76" xfId="327" applyFont="1" applyFill="1" applyBorder="1" applyAlignment="1" applyProtection="1">
      <alignment horizontal="center" vertical="center" wrapText="1"/>
    </xf>
    <xf numFmtId="0" fontId="69" fillId="4" borderId="30" xfId="327" applyFont="1" applyFill="1" applyBorder="1" applyAlignment="1" applyProtection="1">
      <alignment horizontal="center" vertical="center" wrapText="1"/>
    </xf>
    <xf numFmtId="0" fontId="69" fillId="4" borderId="38" xfId="327" applyFont="1" applyFill="1" applyBorder="1" applyAlignment="1" applyProtection="1">
      <alignment horizontal="center" vertical="center" wrapText="1"/>
    </xf>
    <xf numFmtId="0" fontId="51" fillId="4" borderId="34" xfId="327" applyFont="1" applyFill="1" applyBorder="1" applyAlignment="1" applyProtection="1">
      <alignment horizontal="center" vertical="center" wrapText="1"/>
    </xf>
    <xf numFmtId="0" fontId="51" fillId="4" borderId="20" xfId="327" applyFont="1" applyFill="1" applyBorder="1" applyAlignment="1" applyProtection="1">
      <alignment horizontal="center" vertical="center" wrapText="1"/>
    </xf>
    <xf numFmtId="0" fontId="51" fillId="4" borderId="29" xfId="327" applyFont="1" applyFill="1" applyBorder="1" applyAlignment="1" applyProtection="1">
      <alignment horizontal="center" vertical="center"/>
    </xf>
    <xf numFmtId="0" fontId="52" fillId="22" borderId="5" xfId="0" applyFont="1" applyFill="1" applyBorder="1" applyAlignment="1" applyProtection="1">
      <alignment horizontal="center"/>
      <protection locked="0"/>
    </xf>
    <xf numFmtId="0" fontId="52" fillId="22" borderId="10" xfId="0" applyFont="1" applyFill="1" applyBorder="1" applyAlignment="1" applyProtection="1">
      <alignment horizontal="center"/>
      <protection locked="0"/>
    </xf>
    <xf numFmtId="0" fontId="52" fillId="22" borderId="8" xfId="0" applyFont="1" applyFill="1" applyBorder="1" applyAlignment="1" applyProtection="1">
      <alignment horizontal="center"/>
      <protection locked="0"/>
    </xf>
    <xf numFmtId="0" fontId="68" fillId="4" borderId="5" xfId="327" applyNumberFormat="1" applyFont="1" applyFill="1" applyBorder="1" applyAlignment="1" applyProtection="1">
      <alignment horizontal="center" vertical="center" wrapText="1"/>
    </xf>
    <xf numFmtId="0" fontId="68" fillId="4" borderId="10" xfId="327" applyNumberFormat="1" applyFont="1" applyFill="1" applyBorder="1" applyAlignment="1" applyProtection="1">
      <alignment horizontal="center" vertical="center" wrapText="1"/>
    </xf>
    <xf numFmtId="0" fontId="68" fillId="4" borderId="8" xfId="327" applyNumberFormat="1" applyFont="1" applyFill="1" applyBorder="1" applyAlignment="1" applyProtection="1">
      <alignment horizontal="center" vertical="center" wrapText="1"/>
    </xf>
    <xf numFmtId="0" fontId="51" fillId="4" borderId="6" xfId="327" applyFont="1" applyFill="1" applyBorder="1" applyAlignment="1" applyProtection="1">
      <alignment horizontal="center" vertical="center"/>
    </xf>
    <xf numFmtId="0" fontId="51" fillId="4" borderId="32" xfId="327" applyFont="1" applyFill="1" applyBorder="1" applyAlignment="1" applyProtection="1">
      <alignment horizontal="center" vertical="center"/>
    </xf>
    <xf numFmtId="0" fontId="51" fillId="4" borderId="52" xfId="327" applyFont="1" applyFill="1" applyBorder="1" applyAlignment="1" applyProtection="1">
      <alignment horizontal="center" vertical="center" wrapText="1"/>
    </xf>
    <xf numFmtId="0" fontId="51" fillId="4" borderId="53" xfId="327" applyFont="1" applyFill="1" applyBorder="1" applyAlignment="1" applyProtection="1">
      <alignment horizontal="center" vertical="center" wrapText="1"/>
    </xf>
    <xf numFmtId="0" fontId="51" fillId="4" borderId="31" xfId="327" applyFont="1" applyFill="1" applyBorder="1" applyAlignment="1" applyProtection="1">
      <alignment horizontal="center" vertical="center"/>
    </xf>
    <xf numFmtId="0" fontId="51" fillId="4" borderId="46" xfId="327" applyFont="1" applyFill="1" applyBorder="1" applyAlignment="1" applyProtection="1">
      <alignment horizontal="left" vertical="center" wrapText="1"/>
    </xf>
    <xf numFmtId="0" fontId="51" fillId="4" borderId="76" xfId="327" applyFont="1" applyFill="1" applyBorder="1" applyAlignment="1" applyProtection="1">
      <alignment horizontal="left" vertical="center" wrapText="1"/>
    </xf>
    <xf numFmtId="0" fontId="9" fillId="114" borderId="5" xfId="327" applyFont="1" applyFill="1" applyBorder="1" applyAlignment="1" applyProtection="1">
      <alignment horizontal="center" vertical="center" wrapText="1"/>
    </xf>
    <xf numFmtId="0" fontId="9" fillId="114" borderId="10" xfId="327" applyFont="1" applyFill="1" applyBorder="1" applyAlignment="1" applyProtection="1">
      <alignment horizontal="center" vertical="center" wrapText="1"/>
    </xf>
    <xf numFmtId="0" fontId="9" fillId="114" borderId="8" xfId="327" applyFont="1" applyFill="1" applyBorder="1" applyAlignment="1" applyProtection="1">
      <alignment horizontal="center" vertical="center" wrapText="1"/>
    </xf>
    <xf numFmtId="0" fontId="69" fillId="28" borderId="29" xfId="327" applyFont="1" applyFill="1" applyBorder="1" applyAlignment="1" applyProtection="1">
      <alignment horizontal="left" vertical="top"/>
      <protection locked="0"/>
    </xf>
    <xf numFmtId="0" fontId="69" fillId="28" borderId="28" xfId="327" applyFont="1" applyFill="1" applyBorder="1" applyAlignment="1" applyProtection="1">
      <alignment horizontal="left" vertical="top"/>
      <protection locked="0"/>
    </xf>
    <xf numFmtId="0" fontId="68" fillId="116" borderId="33" xfId="327" applyFont="1" applyFill="1" applyBorder="1" applyAlignment="1" applyProtection="1">
      <alignment horizontal="center" vertical="center" wrapText="1"/>
    </xf>
    <xf numFmtId="0" fontId="68" fillId="116" borderId="34" xfId="327" applyFont="1" applyFill="1" applyBorder="1" applyAlignment="1" applyProtection="1">
      <alignment horizontal="center" vertical="center" wrapText="1"/>
    </xf>
    <xf numFmtId="0" fontId="68" fillId="116" borderId="30" xfId="327" applyFont="1" applyFill="1" applyBorder="1" applyAlignment="1" applyProtection="1">
      <alignment horizontal="center" vertical="center" wrapText="1"/>
    </xf>
    <xf numFmtId="0" fontId="68" fillId="116" borderId="37" xfId="327" applyFont="1" applyFill="1" applyBorder="1" applyAlignment="1" applyProtection="1">
      <alignment horizontal="center" vertical="center" wrapText="1"/>
    </xf>
    <xf numFmtId="0" fontId="68" fillId="116" borderId="0" xfId="327" applyFont="1" applyFill="1" applyBorder="1" applyAlignment="1" applyProtection="1">
      <alignment horizontal="center" vertical="center" wrapText="1"/>
    </xf>
    <xf numFmtId="0" fontId="68" fillId="116" borderId="38" xfId="327" applyFont="1" applyFill="1" applyBorder="1" applyAlignment="1" applyProtection="1">
      <alignment horizontal="center" vertical="center" wrapText="1"/>
    </xf>
    <xf numFmtId="0" fontId="68" fillId="116" borderId="35" xfId="327" applyFont="1" applyFill="1" applyBorder="1" applyAlignment="1" applyProtection="1">
      <alignment horizontal="center" vertical="center" wrapText="1"/>
    </xf>
    <xf numFmtId="0" fontId="68" fillId="116" borderId="20" xfId="327" applyFont="1" applyFill="1" applyBorder="1" applyAlignment="1" applyProtection="1">
      <alignment horizontal="center" vertical="center" wrapText="1"/>
    </xf>
    <xf numFmtId="0" fontId="68" fillId="116" borderId="36" xfId="327" applyFont="1" applyFill="1" applyBorder="1" applyAlignment="1" applyProtection="1">
      <alignment horizontal="center" vertical="center" wrapText="1"/>
    </xf>
    <xf numFmtId="0" fontId="68" fillId="117" borderId="34" xfId="327" applyFont="1" applyFill="1" applyBorder="1" applyAlignment="1" applyProtection="1">
      <alignment horizontal="center" vertical="center"/>
    </xf>
    <xf numFmtId="0" fontId="68" fillId="117" borderId="30" xfId="327" applyFont="1" applyFill="1" applyBorder="1" applyAlignment="1" applyProtection="1">
      <alignment horizontal="center" vertical="center"/>
    </xf>
    <xf numFmtId="0" fontId="68" fillId="117" borderId="20" xfId="327" applyFont="1" applyFill="1" applyBorder="1" applyAlignment="1" applyProtection="1">
      <alignment horizontal="center" vertical="center"/>
    </xf>
    <xf numFmtId="0" fontId="68" fillId="117" borderId="36" xfId="327" applyFont="1" applyFill="1" applyBorder="1" applyAlignment="1" applyProtection="1">
      <alignment horizontal="center" vertical="center"/>
    </xf>
    <xf numFmtId="0" fontId="68" fillId="118" borderId="33" xfId="327" applyFont="1" applyFill="1" applyBorder="1" applyAlignment="1" applyProtection="1">
      <alignment horizontal="center" vertical="center"/>
    </xf>
    <xf numFmtId="0" fontId="68" fillId="118" borderId="34" xfId="327" applyFont="1" applyFill="1" applyBorder="1" applyAlignment="1" applyProtection="1">
      <alignment horizontal="center" vertical="center"/>
    </xf>
    <xf numFmtId="0" fontId="68" fillId="118" borderId="30" xfId="327" applyFont="1" applyFill="1" applyBorder="1" applyAlignment="1" applyProtection="1">
      <alignment horizontal="center" vertical="center"/>
    </xf>
    <xf numFmtId="0" fontId="68" fillId="118" borderId="37" xfId="327" applyFont="1" applyFill="1" applyBorder="1" applyAlignment="1" applyProtection="1">
      <alignment horizontal="center" vertical="center"/>
    </xf>
    <xf numFmtId="0" fontId="68" fillId="118" borderId="0" xfId="327" applyFont="1" applyFill="1" applyBorder="1" applyAlignment="1" applyProtection="1">
      <alignment horizontal="center" vertical="center"/>
    </xf>
    <xf numFmtId="0" fontId="68" fillId="118" borderId="38" xfId="327" applyFont="1" applyFill="1" applyBorder="1" applyAlignment="1" applyProtection="1">
      <alignment horizontal="center" vertical="center"/>
    </xf>
    <xf numFmtId="0" fontId="69" fillId="80" borderId="52" xfId="327" applyFont="1" applyFill="1" applyBorder="1" applyAlignment="1" applyProtection="1">
      <alignment horizontal="center" vertical="center" wrapText="1"/>
    </xf>
    <xf numFmtId="0" fontId="69" fillId="80" borderId="53" xfId="327" applyFont="1" applyFill="1" applyBorder="1" applyAlignment="1" applyProtection="1">
      <alignment horizontal="center" vertical="center" wrapText="1"/>
    </xf>
    <xf numFmtId="0" fontId="69" fillId="80" borderId="5" xfId="327" applyFont="1" applyFill="1" applyBorder="1" applyAlignment="1" applyProtection="1">
      <alignment horizontal="center" vertical="center"/>
    </xf>
    <xf numFmtId="0" fontId="69" fillId="80" borderId="10" xfId="327" applyFont="1" applyFill="1" applyBorder="1" applyAlignment="1" applyProtection="1">
      <alignment horizontal="center" vertical="center"/>
    </xf>
    <xf numFmtId="0" fontId="69" fillId="80" borderId="8" xfId="327" applyFont="1" applyFill="1" applyBorder="1" applyAlignment="1" applyProtection="1">
      <alignment horizontal="center" vertical="center"/>
    </xf>
    <xf numFmtId="184" fontId="69" fillId="80" borderId="5" xfId="1879" applyNumberFormat="1" applyFont="1" applyFill="1" applyBorder="1" applyAlignment="1" applyProtection="1">
      <alignment horizontal="center" vertical="center" wrapText="1"/>
    </xf>
    <xf numFmtId="184" fontId="69" fillId="80" borderId="10" xfId="1879" applyNumberFormat="1" applyFont="1" applyFill="1" applyBorder="1" applyAlignment="1" applyProtection="1">
      <alignment horizontal="center" vertical="center" wrapText="1"/>
    </xf>
    <xf numFmtId="184" fontId="69" fillId="80" borderId="8" xfId="1879" applyNumberFormat="1" applyFont="1" applyFill="1" applyBorder="1" applyAlignment="1" applyProtection="1">
      <alignment horizontal="center" vertical="center" wrapText="1"/>
    </xf>
    <xf numFmtId="184" fontId="69" fillId="115" borderId="5" xfId="1879" applyNumberFormat="1" applyFont="1" applyFill="1" applyBorder="1" applyAlignment="1" applyProtection="1">
      <alignment horizontal="center" vertical="center" wrapText="1"/>
    </xf>
    <xf numFmtId="184" fontId="69" fillId="115" borderId="10" xfId="1879" applyNumberFormat="1" applyFont="1" applyFill="1" applyBorder="1" applyAlignment="1" applyProtection="1">
      <alignment horizontal="center" vertical="center" wrapText="1"/>
    </xf>
    <xf numFmtId="184" fontId="69" fillId="115" borderId="8" xfId="1879" applyNumberFormat="1" applyFont="1" applyFill="1" applyBorder="1" applyAlignment="1" applyProtection="1">
      <alignment horizontal="center" vertical="center" wrapText="1"/>
    </xf>
    <xf numFmtId="0" fontId="9" fillId="4" borderId="5" xfId="3" quotePrefix="1" applyFont="1" applyFill="1" applyBorder="1" applyAlignment="1">
      <alignment horizontal="center" vertical="center"/>
    </xf>
    <xf numFmtId="0" fontId="9" fillId="4" borderId="10" xfId="3" quotePrefix="1" applyFont="1" applyFill="1" applyBorder="1" applyAlignment="1">
      <alignment horizontal="center" vertical="center"/>
    </xf>
    <xf numFmtId="0" fontId="9" fillId="4" borderId="8" xfId="3" quotePrefix="1" applyFont="1" applyFill="1" applyBorder="1" applyAlignment="1">
      <alignment horizontal="center" vertical="center"/>
    </xf>
    <xf numFmtId="0" fontId="47" fillId="4" borderId="77" xfId="329" quotePrefix="1" applyFont="1" applyFill="1" applyBorder="1" applyAlignment="1">
      <alignment horizontal="left" vertical="center" wrapText="1"/>
    </xf>
    <xf numFmtId="0" fontId="47" fillId="4" borderId="77" xfId="329" applyFont="1" applyFill="1" applyBorder="1" applyAlignment="1">
      <alignment horizontal="left" vertical="center" wrapText="1"/>
    </xf>
    <xf numFmtId="0" fontId="47" fillId="4" borderId="73" xfId="329" applyFont="1" applyFill="1" applyBorder="1" applyAlignment="1">
      <alignment horizontal="left" vertical="center" wrapText="1"/>
    </xf>
    <xf numFmtId="0" fontId="9" fillId="4" borderId="45" xfId="329" quotePrefix="1" applyFont="1" applyFill="1" applyBorder="1" applyAlignment="1">
      <alignment horizontal="left" vertical="top" wrapText="1"/>
    </xf>
    <xf numFmtId="0" fontId="9" fillId="4" borderId="17" xfId="329" applyFont="1" applyFill="1" applyBorder="1" applyAlignment="1">
      <alignment horizontal="left" vertical="top" wrapText="1"/>
    </xf>
    <xf numFmtId="0" fontId="9" fillId="4" borderId="84" xfId="329" applyFont="1" applyFill="1" applyBorder="1" applyAlignment="1">
      <alignment horizontal="left" vertical="top" wrapText="1"/>
    </xf>
    <xf numFmtId="0" fontId="9" fillId="4" borderId="13" xfId="329" quotePrefix="1" applyFont="1" applyFill="1" applyBorder="1" applyAlignment="1">
      <alignment horizontal="left" vertical="center" wrapText="1"/>
    </xf>
    <xf numFmtId="0" fontId="47" fillId="4" borderId="13" xfId="329" quotePrefix="1" applyFont="1" applyFill="1" applyBorder="1" applyAlignment="1">
      <alignment horizontal="left" vertical="center" wrapText="1"/>
    </xf>
    <xf numFmtId="0" fontId="47" fillId="4" borderId="13" xfId="329" applyFont="1" applyFill="1" applyBorder="1" applyAlignment="1">
      <alignment horizontal="left" vertical="center" wrapText="1"/>
    </xf>
    <xf numFmtId="0" fontId="47" fillId="4" borderId="14" xfId="329" applyFont="1" applyFill="1" applyBorder="1" applyAlignment="1">
      <alignment horizontal="left" vertical="center" wrapText="1"/>
    </xf>
    <xf numFmtId="0" fontId="47" fillId="4" borderId="26" xfId="329" quotePrefix="1" applyFont="1" applyFill="1" applyBorder="1" applyAlignment="1">
      <alignment horizontal="left" vertical="center" wrapText="1"/>
    </xf>
    <xf numFmtId="0" fontId="47" fillId="4" borderId="26" xfId="329" applyFont="1" applyFill="1" applyBorder="1" applyAlignment="1">
      <alignment horizontal="left" vertical="center" wrapText="1"/>
    </xf>
    <xf numFmtId="0" fontId="47" fillId="4" borderId="27" xfId="329" applyFont="1" applyFill="1" applyBorder="1" applyAlignment="1">
      <alignment horizontal="left" vertical="center" wrapText="1"/>
    </xf>
    <xf numFmtId="0" fontId="10" fillId="4" borderId="5" xfId="3" applyFont="1" applyFill="1" applyBorder="1" applyAlignment="1">
      <alignment horizontal="center"/>
    </xf>
    <xf numFmtId="0" fontId="10" fillId="4" borderId="10" xfId="3" applyFont="1" applyFill="1" applyBorder="1" applyAlignment="1">
      <alignment horizontal="center"/>
    </xf>
    <xf numFmtId="0" fontId="10" fillId="4" borderId="8" xfId="3" applyFont="1" applyFill="1" applyBorder="1" applyAlignment="1">
      <alignment horizontal="center"/>
    </xf>
    <xf numFmtId="0" fontId="47" fillId="4" borderId="79" xfId="329" quotePrefix="1" applyFont="1" applyFill="1" applyBorder="1" applyAlignment="1">
      <alignment horizontal="left" vertical="center" wrapText="1"/>
    </xf>
    <xf numFmtId="0" fontId="47" fillId="4" borderId="79" xfId="329" applyFont="1" applyFill="1" applyBorder="1" applyAlignment="1">
      <alignment horizontal="left" vertical="center" wrapText="1"/>
    </xf>
    <xf numFmtId="0" fontId="47" fillId="4" borderId="80" xfId="329" applyFont="1" applyFill="1" applyBorder="1" applyAlignment="1">
      <alignment horizontal="left" vertical="center" wrapText="1"/>
    </xf>
    <xf numFmtId="0" fontId="9" fillId="4" borderId="41" xfId="329" quotePrefix="1" applyFont="1" applyFill="1" applyBorder="1" applyAlignment="1">
      <alignment horizontal="left" vertical="center" wrapText="1"/>
    </xf>
    <xf numFmtId="0" fontId="47" fillId="4" borderId="75" xfId="329" quotePrefix="1" applyFont="1" applyFill="1" applyBorder="1" applyAlignment="1">
      <alignment horizontal="left" vertical="center" wrapText="1"/>
    </xf>
    <xf numFmtId="0" fontId="47" fillId="4" borderId="81" xfId="329" applyFont="1" applyFill="1" applyBorder="1" applyAlignment="1">
      <alignment horizontal="left" vertical="center" wrapText="1"/>
    </xf>
    <xf numFmtId="0" fontId="47" fillId="4" borderId="82" xfId="329" applyFont="1" applyFill="1" applyBorder="1" applyAlignment="1">
      <alignment horizontal="left" vertical="center" wrapText="1"/>
    </xf>
    <xf numFmtId="0" fontId="47" fillId="4" borderId="0" xfId="329" quotePrefix="1" applyFont="1" applyFill="1" applyBorder="1" applyAlignment="1">
      <alignment horizontal="left" vertical="center" wrapText="1"/>
    </xf>
    <xf numFmtId="0" fontId="47" fillId="4" borderId="0" xfId="329" applyFont="1" applyFill="1" applyBorder="1" applyAlignment="1">
      <alignment horizontal="left" vertical="center" wrapText="1"/>
    </xf>
    <xf numFmtId="0" fontId="123" fillId="4" borderId="57" xfId="9990" quotePrefix="1" applyFont="1" applyFill="1" applyBorder="1" applyAlignment="1">
      <alignment horizontal="left" vertical="center" wrapText="1"/>
    </xf>
    <xf numFmtId="0" fontId="47" fillId="4" borderId="38" xfId="329" applyFont="1" applyFill="1" applyBorder="1" applyAlignment="1">
      <alignment horizontal="left" vertical="center" wrapText="1"/>
    </xf>
    <xf numFmtId="0" fontId="47" fillId="4" borderId="78" xfId="329" quotePrefix="1" applyFont="1" applyFill="1" applyBorder="1" applyAlignment="1">
      <alignment horizontal="left" vertical="center" wrapText="1"/>
    </xf>
    <xf numFmtId="0" fontId="47" fillId="4" borderId="72" xfId="329" applyFont="1" applyFill="1" applyBorder="1" applyAlignment="1">
      <alignment horizontal="left" vertical="center" wrapText="1"/>
    </xf>
    <xf numFmtId="0" fontId="47" fillId="4" borderId="83" xfId="329" applyFont="1" applyFill="1" applyBorder="1" applyAlignment="1">
      <alignment horizontal="left" vertical="center" wrapText="1"/>
    </xf>
  </cellXfs>
  <cellStyles count="9992">
    <cellStyle name=" 1" xfId="330"/>
    <cellStyle name="_x000d__x000a_JournalTemplate=C:\COMFO\CTALK\JOURSTD.TPL_x000d__x000a_LbStateAddress=3 3 0 251 1 89 2 311_x000d__x000a_LbStateJou" xfId="331"/>
    <cellStyle name="_x000d__x000a_JournalTemplate=C:\COMFO\CTALK\JOURSTD.TPL_x000d__x000a_LbStateAddress=3 3 0 251 1 89 2 311_x000d__x000a_LbStateJou 2" xfId="332"/>
    <cellStyle name="%" xfId="333"/>
    <cellStyle name="% 2" xfId="334"/>
    <cellStyle name="???? [0.00]_1.2.1.1-d Summary of Payment R1" xfId="335"/>
    <cellStyle name="????_1.2.1.1-g FOREX" xfId="336"/>
    <cellStyle name="??_1.2.1.1 Pricing Information Annexure IT11.1(3 Units)" xfId="337"/>
    <cellStyle name="_Comp_Event_Log" xfId="338"/>
    <cellStyle name="_Criteria" xfId="4"/>
    <cellStyle name="_Criteria_20100928 Extn Komati Time &amp; Cost" xfId="339"/>
    <cellStyle name="_ETC_Summary_220509" xfId="340"/>
    <cellStyle name="_Heading" xfId="5"/>
    <cellStyle name="_HWL BRUSSELS AND HWL SOUTH AFRICA INVOICE DETAILS" xfId="341"/>
    <cellStyle name="_Invoice_Log_Org" xfId="342"/>
    <cellStyle name="_Sub-Heading" xfId="6"/>
    <cellStyle name="20% - Accent1 10" xfId="343"/>
    <cellStyle name="20% - Accent1 2" xfId="7"/>
    <cellStyle name="20% - Accent1 2 2" xfId="344"/>
    <cellStyle name="20% - Accent1 2 2 2" xfId="345"/>
    <cellStyle name="20% - Accent1 2 3" xfId="346"/>
    <cellStyle name="20% - Accent1 2 3 2" xfId="347"/>
    <cellStyle name="20% - Accent1 2 4" xfId="348"/>
    <cellStyle name="20% - Accent1 2 4 2" xfId="349"/>
    <cellStyle name="20% - Accent1 2 5" xfId="350"/>
    <cellStyle name="20% - Accent1 2 6" xfId="351"/>
    <cellStyle name="20% - Accent1 3" xfId="8"/>
    <cellStyle name="20% - Accent1 3 2" xfId="352"/>
    <cellStyle name="20% - Accent1 3 2 2" xfId="353"/>
    <cellStyle name="20% - Accent1 3 3" xfId="354"/>
    <cellStyle name="20% - Accent1 4" xfId="355"/>
    <cellStyle name="20% - Accent1 4 2" xfId="356"/>
    <cellStyle name="20% - Accent1 5" xfId="357"/>
    <cellStyle name="20% - Accent1 5 2" xfId="358"/>
    <cellStyle name="20% - Accent1 6" xfId="359"/>
    <cellStyle name="20% - Accent1 6 2" xfId="360"/>
    <cellStyle name="20% - Accent1 7" xfId="361"/>
    <cellStyle name="20% - Accent1 7 2" xfId="362"/>
    <cellStyle name="20% - Accent1 8" xfId="363"/>
    <cellStyle name="20% - Accent1 8 2" xfId="364"/>
    <cellStyle name="20% - Accent1 9" xfId="365"/>
    <cellStyle name="20% - Accent1 9 2" xfId="366"/>
    <cellStyle name="20% - Accent2 10" xfId="367"/>
    <cellStyle name="20% - Accent2 2" xfId="9"/>
    <cellStyle name="20% - Accent2 2 2" xfId="368"/>
    <cellStyle name="20% - Accent2 2 2 2" xfId="369"/>
    <cellStyle name="20% - Accent2 2 3" xfId="370"/>
    <cellStyle name="20% - Accent2 2 3 2" xfId="371"/>
    <cellStyle name="20% - Accent2 2 4" xfId="372"/>
    <cellStyle name="20% - Accent2 2 4 2" xfId="373"/>
    <cellStyle name="20% - Accent2 2 5" xfId="374"/>
    <cellStyle name="20% - Accent2 2 6" xfId="375"/>
    <cellStyle name="20% - Accent2 3" xfId="10"/>
    <cellStyle name="20% - Accent2 3 2" xfId="376"/>
    <cellStyle name="20% - Accent2 3 2 2" xfId="377"/>
    <cellStyle name="20% - Accent2 3 3" xfId="378"/>
    <cellStyle name="20% - Accent2 4" xfId="379"/>
    <cellStyle name="20% - Accent2 4 2" xfId="380"/>
    <cellStyle name="20% - Accent2 5" xfId="381"/>
    <cellStyle name="20% - Accent2 5 2" xfId="382"/>
    <cellStyle name="20% - Accent2 6" xfId="383"/>
    <cellStyle name="20% - Accent2 6 2" xfId="384"/>
    <cellStyle name="20% - Accent2 7" xfId="385"/>
    <cellStyle name="20% - Accent2 7 2" xfId="386"/>
    <cellStyle name="20% - Accent2 8" xfId="387"/>
    <cellStyle name="20% - Accent2 8 2" xfId="388"/>
    <cellStyle name="20% - Accent2 9" xfId="389"/>
    <cellStyle name="20% - Accent2 9 2" xfId="390"/>
    <cellStyle name="20% - Accent3 10" xfId="391"/>
    <cellStyle name="20% - Accent3 2" xfId="11"/>
    <cellStyle name="20% - Accent3 2 2" xfId="392"/>
    <cellStyle name="20% - Accent3 2 2 2" xfId="393"/>
    <cellStyle name="20% - Accent3 2 3" xfId="394"/>
    <cellStyle name="20% - Accent3 2 3 2" xfId="395"/>
    <cellStyle name="20% - Accent3 2 4" xfId="396"/>
    <cellStyle name="20% - Accent3 2 4 2" xfId="397"/>
    <cellStyle name="20% - Accent3 2 5" xfId="398"/>
    <cellStyle name="20% - Accent3 2 6" xfId="399"/>
    <cellStyle name="20% - Accent3 3" xfId="12"/>
    <cellStyle name="20% - Accent3 3 2" xfId="400"/>
    <cellStyle name="20% - Accent3 3 2 2" xfId="401"/>
    <cellStyle name="20% - Accent3 3 3" xfId="402"/>
    <cellStyle name="20% - Accent3 4" xfId="403"/>
    <cellStyle name="20% - Accent3 4 2" xfId="404"/>
    <cellStyle name="20% - Accent3 5" xfId="405"/>
    <cellStyle name="20% - Accent3 5 2" xfId="406"/>
    <cellStyle name="20% - Accent3 6" xfId="407"/>
    <cellStyle name="20% - Accent3 6 2" xfId="408"/>
    <cellStyle name="20% - Accent3 7" xfId="409"/>
    <cellStyle name="20% - Accent3 7 2" xfId="410"/>
    <cellStyle name="20% - Accent3 8" xfId="411"/>
    <cellStyle name="20% - Accent3 8 2" xfId="412"/>
    <cellStyle name="20% - Accent3 9" xfId="413"/>
    <cellStyle name="20% - Accent3 9 2" xfId="414"/>
    <cellStyle name="20% - Accent4 10" xfId="415"/>
    <cellStyle name="20% - Accent4 2" xfId="13"/>
    <cellStyle name="20% - Accent4 2 2" xfId="416"/>
    <cellStyle name="20% - Accent4 2 2 2" xfId="417"/>
    <cellStyle name="20% - Accent4 2 3" xfId="418"/>
    <cellStyle name="20% - Accent4 2 3 2" xfId="419"/>
    <cellStyle name="20% - Accent4 2 4" xfId="420"/>
    <cellStyle name="20% - Accent4 2 4 2" xfId="421"/>
    <cellStyle name="20% - Accent4 2 5" xfId="422"/>
    <cellStyle name="20% - Accent4 2 6" xfId="423"/>
    <cellStyle name="20% - Accent4 3" xfId="14"/>
    <cellStyle name="20% - Accent4 3 2" xfId="424"/>
    <cellStyle name="20% - Accent4 3 2 2" xfId="425"/>
    <cellStyle name="20% - Accent4 3 3" xfId="426"/>
    <cellStyle name="20% - Accent4 4" xfId="427"/>
    <cellStyle name="20% - Accent4 4 2" xfId="428"/>
    <cellStyle name="20% - Accent4 5" xfId="429"/>
    <cellStyle name="20% - Accent4 5 2" xfId="430"/>
    <cellStyle name="20% - Accent4 6" xfId="431"/>
    <cellStyle name="20% - Accent4 6 2" xfId="432"/>
    <cellStyle name="20% - Accent4 7" xfId="433"/>
    <cellStyle name="20% - Accent4 7 2" xfId="434"/>
    <cellStyle name="20% - Accent4 8" xfId="435"/>
    <cellStyle name="20% - Accent4 8 2" xfId="436"/>
    <cellStyle name="20% - Accent4 9" xfId="437"/>
    <cellStyle name="20% - Accent4 9 2" xfId="438"/>
    <cellStyle name="20% - Accent5 10" xfId="439"/>
    <cellStyle name="20% - Accent5 2" xfId="15"/>
    <cellStyle name="20% - Accent5 2 2" xfId="440"/>
    <cellStyle name="20% - Accent5 2 2 2" xfId="441"/>
    <cellStyle name="20% - Accent5 2 3" xfId="442"/>
    <cellStyle name="20% - Accent5 2 3 2" xfId="443"/>
    <cellStyle name="20% - Accent5 2 4" xfId="444"/>
    <cellStyle name="20% - Accent5 2 4 2" xfId="445"/>
    <cellStyle name="20% - Accent5 2 5" xfId="446"/>
    <cellStyle name="20% - Accent5 2 6" xfId="447"/>
    <cellStyle name="20% - Accent5 3" xfId="16"/>
    <cellStyle name="20% - Accent5 3 2" xfId="448"/>
    <cellStyle name="20% - Accent5 3 2 2" xfId="449"/>
    <cellStyle name="20% - Accent5 3 3" xfId="450"/>
    <cellStyle name="20% - Accent5 4" xfId="451"/>
    <cellStyle name="20% - Accent5 4 2" xfId="452"/>
    <cellStyle name="20% - Accent5 5" xfId="453"/>
    <cellStyle name="20% - Accent5 5 2" xfId="454"/>
    <cellStyle name="20% - Accent5 6" xfId="455"/>
    <cellStyle name="20% - Accent5 6 2" xfId="456"/>
    <cellStyle name="20% - Accent5 7" xfId="457"/>
    <cellStyle name="20% - Accent5 7 2" xfId="458"/>
    <cellStyle name="20% - Accent5 8" xfId="459"/>
    <cellStyle name="20% - Accent5 8 2" xfId="460"/>
    <cellStyle name="20% - Accent5 9" xfId="461"/>
    <cellStyle name="20% - Accent5 9 2" xfId="462"/>
    <cellStyle name="20% - Accent6 10" xfId="463"/>
    <cellStyle name="20% - Accent6 2" xfId="17"/>
    <cellStyle name="20% - Accent6 2 2" xfId="464"/>
    <cellStyle name="20% - Accent6 2 2 2" xfId="465"/>
    <cellStyle name="20% - Accent6 2 3" xfId="466"/>
    <cellStyle name="20% - Accent6 2 3 2" xfId="467"/>
    <cellStyle name="20% - Accent6 2 4" xfId="468"/>
    <cellStyle name="20% - Accent6 2 4 2" xfId="469"/>
    <cellStyle name="20% - Accent6 2 5" xfId="470"/>
    <cellStyle name="20% - Accent6 2 6" xfId="471"/>
    <cellStyle name="20% - Accent6 3" xfId="472"/>
    <cellStyle name="20% - Accent6 3 2" xfId="473"/>
    <cellStyle name="20% - Accent6 3 2 2" xfId="474"/>
    <cellStyle name="20% - Accent6 3 3" xfId="475"/>
    <cellStyle name="20% - Accent6 4" xfId="476"/>
    <cellStyle name="20% - Accent6 4 2" xfId="477"/>
    <cellStyle name="20% - Accent6 5" xfId="478"/>
    <cellStyle name="20% - Accent6 5 2" xfId="479"/>
    <cellStyle name="20% - Accent6 6" xfId="480"/>
    <cellStyle name="20% - Accent6 6 2" xfId="481"/>
    <cellStyle name="20% - Accent6 7" xfId="482"/>
    <cellStyle name="20% - Accent6 7 2" xfId="483"/>
    <cellStyle name="20% - Accent6 8" xfId="484"/>
    <cellStyle name="20% - Accent6 8 2" xfId="485"/>
    <cellStyle name="20% - Accent6 9" xfId="486"/>
    <cellStyle name="20% - Accent6 9 2" xfId="487"/>
    <cellStyle name="4" xfId="488"/>
    <cellStyle name="4 2" xfId="489"/>
    <cellStyle name="4_20100518 Medupi March 2010 summary" xfId="490"/>
    <cellStyle name="4_20101012_ERA Deviations Analysis - Portfolio Report Rev-01" xfId="491"/>
    <cellStyle name="4_20101018_Challenge Session Revisions FINAL" xfId="492"/>
    <cellStyle name="4_Boiler Package_Contract Control Logs Sep 2010" xfId="493"/>
    <cellStyle name="4_Book1" xfId="494"/>
    <cellStyle name="4_Book1_Cost Forecast_April _2 (version 1)" xfId="495"/>
    <cellStyle name="4_Book1_Cost Forecast_March " xfId="496"/>
    <cellStyle name="4_Book1_Cost Reduction_Contracts Overview Slide_Oct 2009 v2" xfId="497"/>
    <cellStyle name="4_Book1_Health and Safety_October" xfId="498"/>
    <cellStyle name="4_Book1_PC Master Report" xfId="499"/>
    <cellStyle name="4_Book1_Proposed Overall Monthly Cost Report - End March 2010" xfId="500"/>
    <cellStyle name="4_Book1_Quality_October 2009" xfId="501"/>
    <cellStyle name="4_Book1_Reg&amp;Legal_ASGISA_CSR_Stakemngt" xfId="502"/>
    <cellStyle name="4_Commited cost - January  2010" xfId="503"/>
    <cellStyle name="4_Contingency Drawdown" xfId="504"/>
    <cellStyle name="4_Contingency Drawdown_Copy of MEDUPI Claim Register- (M-Drive)" xfId="505"/>
    <cellStyle name="4_Contingency Drawdown_Copy of MEDUPI Claim Register- (M-Drive)_20101018_Challenge Session Revisions FINAL" xfId="506"/>
    <cellStyle name="4_Contingency Drawdown_Copy of MEDUPI September Claim Register" xfId="507"/>
    <cellStyle name="4_Contingency Drawdown_Copy of MEDUPI September Claim Register_Cost Forecast_April _2 (version 1)" xfId="508"/>
    <cellStyle name="4_Contingency Drawdown_Copy of MEDUPI September Claim Register_Cost Forecast_March " xfId="509"/>
    <cellStyle name="4_Contingency Drawdown_Cost Forecast_April _2 (version 1)" xfId="510"/>
    <cellStyle name="4_Contingency Drawdown_Cost Forecast_March " xfId="511"/>
    <cellStyle name="4_Contingency Drawdown_Cost Reduction_Contracts Overview Slide_Oct 2009 v2" xfId="512"/>
    <cellStyle name="4_Contingency Drawdown_Health and Safety_October" xfId="513"/>
    <cellStyle name="4_Contingency Drawdown_June 09 r2" xfId="514"/>
    <cellStyle name="4_Contingency Drawdown_June 09 r2_Cost Forecast_April _2 (version 1)" xfId="515"/>
    <cellStyle name="4_Contingency Drawdown_June 09 r2_Cost Forecast_March " xfId="516"/>
    <cellStyle name="4_Contingency Drawdown_June 09 r2_PC Master Report" xfId="517"/>
    <cellStyle name="4_Contingency Drawdown_June 09 r2_Proposed Overall Monthly Cost Report - End March 2010" xfId="518"/>
    <cellStyle name="4_Contingency Drawdown_October Claims Report (downloaded_06112009)" xfId="519"/>
    <cellStyle name="4_Contingency Drawdown_October Claims Report (downloaded_06112009)_1" xfId="520"/>
    <cellStyle name="4_Contingency Drawdown_October Claims Report (downloaded_06112009)_1_20101018_Challenge Session Revisions FINAL" xfId="521"/>
    <cellStyle name="4_Contingency Drawdown_October Claims Report (downloaded_06112009)_1_Medupi_January Project Assurance Report Rev1" xfId="522"/>
    <cellStyle name="4_Contingency Drawdown_P07 Jan 10" xfId="523"/>
    <cellStyle name="4_Contingency Drawdown_PC Master Report" xfId="524"/>
    <cellStyle name="4_Contingency Drawdown_Proposed Overall Monthly Cost Report - End March 2010" xfId="525"/>
    <cellStyle name="4_Contingency Drawdown_Quality_October 2009" xfId="526"/>
    <cellStyle name="4_Contingency Drawdown_Reg&amp;Legal_ASGISA_CSR_Stakemngt" xfId="527"/>
    <cellStyle name="4_Contract Control Sheet" xfId="528"/>
    <cellStyle name="4_Contract Control Sheet_Commited cost - January  2010" xfId="529"/>
    <cellStyle name="4_Contract Control Sheet_Copy of MEDUPI Claim Register- (M-Drive)" xfId="530"/>
    <cellStyle name="4_Contract Control Sheet_Copy of MEDUPI Claim Register- (M-Drive)_20101018_Challenge Session Revisions FINAL" xfId="531"/>
    <cellStyle name="4_Contract Control Sheet_Cost Forecast_April _2 (version 1)" xfId="532"/>
    <cellStyle name="4_Contract Control Sheet_Cost Forecast_March " xfId="533"/>
    <cellStyle name="4_Contract Control Sheet_June 09 r2" xfId="534"/>
    <cellStyle name="4_Contract Control Sheet_June 09 r2_Cost Forecast_April _2 (version 1)" xfId="535"/>
    <cellStyle name="4_Contract Control Sheet_June 09 r2_Cost Forecast_March " xfId="536"/>
    <cellStyle name="4_Contract Control Sheet_June 09 r2_PC Master Report" xfId="537"/>
    <cellStyle name="4_Contract Control Sheet_June 09 r2_Proposed Overall Monthly Cost Report - End March 2010" xfId="538"/>
    <cellStyle name="4_Contract Control Sheet_October Claims Report (downloaded_06112009)" xfId="539"/>
    <cellStyle name="4_Contract Control Sheet_October Claims Report (downloaded_06112009)_20101018_Challenge Session Revisions FINAL" xfId="540"/>
    <cellStyle name="4_Contract Control Sheet_October Claims Report (downloaded_06112009)_Medupi_January Project Assurance Report Rev1" xfId="541"/>
    <cellStyle name="4_Contract Control Sheet_P10_Enabling_Civils_02_June_09_Rev1" xfId="542"/>
    <cellStyle name="4_Contract Control Sheet_P10_Enabling_Civils_02_June_09_Rev1_Cost Forecast_April _2 (version 1)" xfId="543"/>
    <cellStyle name="4_Contract Control Sheet_P10_Enabling_Civils_02_June_09_Rev1_Cost Forecast_March " xfId="544"/>
    <cellStyle name="4_Contract Control Sheet_P10_Enabling_Civils_02_June_09_Rev1_PC Master Report" xfId="545"/>
    <cellStyle name="4_Contract Control Sheet_P10_Enabling_Civils_02_June_09_Rev1_Proposed Overall Monthly Cost Report - End March 2010" xfId="546"/>
    <cellStyle name="4_Contract Control Sheet_P10_Enabling_Civils_02_May_09_final" xfId="547"/>
    <cellStyle name="4_Contract Control Sheet_P10_Enabling_Civils_02_May_09_final_Cost Forecast_April _2 (version 1)" xfId="548"/>
    <cellStyle name="4_Contract Control Sheet_P10_Enabling_Civils_02_May_09_final_Cost Forecast_March " xfId="549"/>
    <cellStyle name="4_Contract Control Sheet_P10_Enabling_Civils_02_May_09_final_PC Master Report" xfId="550"/>
    <cellStyle name="4_Contract Control Sheet_P10_Enabling_Civils_02_May_09_final_Proposed Overall Monthly Cost Report - End March 2010" xfId="551"/>
    <cellStyle name="4_Contract Control Sheet_PC Master Report" xfId="552"/>
    <cellStyle name="4_Contract Control Sheet_PC Master Report Feb09 Rev1 HL (version 1)" xfId="553"/>
    <cellStyle name="4_Contract Control Sheet_Proposed Overall Monthly Cost Report - End March 2010" xfId="554"/>
    <cellStyle name="4_Contract Control Sheet_RC EXECUTIVE SUMMARY END Jan 2010. (version 2)" xfId="555"/>
    <cellStyle name="4_Contract Control Sheet_RC EXECUTIVE SUMMARY END JULY 2009." xfId="556"/>
    <cellStyle name="4_Contract Control Sheet_RC EXECUTIVE SUMMARY END JULY 2009._1" xfId="557"/>
    <cellStyle name="4_Contract Control Sheet_RC EXECUTIVE SUMMARY END JULY 2009._1_Cost Forecast_April _2 (version 1)" xfId="558"/>
    <cellStyle name="4_Contract Control Sheet_RC EXECUTIVE SUMMARY END JULY 2009._1_Cost Forecast_March " xfId="559"/>
    <cellStyle name="4_Contract Control Sheet_RC EXECUTIVE SUMMARY END JULY 2009._1_Cost Reduction_Contracts Overview Slide_Oct 2009 v2" xfId="560"/>
    <cellStyle name="4_Contract Control Sheet_RC EXECUTIVE SUMMARY END JULY 2009._1_Health and Safety_October" xfId="561"/>
    <cellStyle name="4_Contract Control Sheet_RC EXECUTIVE SUMMARY END JULY 2009._1_Proposed Overall Monthly Cost Report - End March 2010" xfId="562"/>
    <cellStyle name="4_Contract Control Sheet_RC EXECUTIVE SUMMARY END JULY 2009._1_Quality_October 2009" xfId="563"/>
    <cellStyle name="4_Contract Control Sheet_RC EXECUTIVE SUMMARY END JULY 2009._1_Reg&amp;Legal_ASGISA_CSR_Stakemngt" xfId="564"/>
    <cellStyle name="4_Contract Control Sheet_RC EXECUTIVE SUMMARY END JULY 2009._Cost Forecast_April _2 (version 1)" xfId="565"/>
    <cellStyle name="4_Contract Control Sheet_RC EXECUTIVE SUMMARY END JULY 2009._Cost Forecast_March " xfId="566"/>
    <cellStyle name="4_Contract Control Sheet_RC EXECUTIVE SUMMARY END JULY 2009._Cost Reduction_Contracts Overview Slide_Oct 2009 v2" xfId="567"/>
    <cellStyle name="4_Contract Control Sheet_RC EXECUTIVE SUMMARY END JULY 2009._Health and Safety_October" xfId="568"/>
    <cellStyle name="4_Contract Control Sheet_RC EXECUTIVE SUMMARY END JULY 2009._PC Master Report" xfId="569"/>
    <cellStyle name="4_Contract Control Sheet_RC EXECUTIVE SUMMARY END JULY 2009._Proposed Overall Monthly Cost Report - End March 2010" xfId="570"/>
    <cellStyle name="4_Contract Control Sheet_RC EXECUTIVE SUMMARY END JULY 2009._Quality_October 2009" xfId="571"/>
    <cellStyle name="4_Contract Control Sheet_RC EXECUTIVE SUMMARY END JULY 2009._Reg&amp;Legal_ASGISA_CSR_Stakemngt" xfId="572"/>
    <cellStyle name="4_Contract Control Sheet_RC EXECUTIVE SUMMARY END SEP 2009." xfId="573"/>
    <cellStyle name="4_Copy of MEDUPI Claim Register- (M-Drive)" xfId="574"/>
    <cellStyle name="4_Copy of MEDUPI Claim Register- (M-Drive)_20101018_Challenge Session Revisions FINAL" xfId="575"/>
    <cellStyle name="4_Cost Forecast_April _2 (version 1)" xfId="576"/>
    <cellStyle name="4_Cost Forecast_March " xfId="577"/>
    <cellStyle name="4_June 09 r2" xfId="578"/>
    <cellStyle name="4_June 09 r2_Cost Forecast_April _2 (version 1)" xfId="579"/>
    <cellStyle name="4_June 09 r2_Cost Forecast_March " xfId="580"/>
    <cellStyle name="4_June 09 r2_PC Master Report" xfId="581"/>
    <cellStyle name="4_June 09 r2_Proposed Overall Monthly Cost Report - End March 2010" xfId="582"/>
    <cellStyle name="4_October Claims Report (downloaded_06112009)" xfId="583"/>
    <cellStyle name="4_October Claims Report (downloaded_06112009)_20101018_Challenge Session Revisions FINAL" xfId="584"/>
    <cellStyle name="4_October Claims Report (downloaded_06112009)_Medupi_January Project Assurance Report Rev1" xfId="585"/>
    <cellStyle name="4_P02_Boiler Package_Contract Control Logs May 2009(1)" xfId="586"/>
    <cellStyle name="4_P02_Boiler Package_Contract Control Logs May 2009(1)_Cost Forecast_April _2 (version 1)" xfId="587"/>
    <cellStyle name="4_P02_Boiler Package_Contract Control Logs May 2009(1)_Cost Forecast_March " xfId="588"/>
    <cellStyle name="4_P02_Boiler Package_Contract Control Logs May 2009(1)_PC Master Report" xfId="589"/>
    <cellStyle name="4_P02_Boiler Package_Contract Control Logs May 2009(1)_Proposed Overall Monthly Cost Report - End March 2010" xfId="590"/>
    <cellStyle name="4_P03_Turbine_Mayl_09_User_Contract_Logs rev 2" xfId="591"/>
    <cellStyle name="4_P03_Turbine_Mayl_09_User_Contract_Logs rev 2_Cost Forecast_April _2 (version 1)" xfId="592"/>
    <cellStyle name="4_P03_Turbine_Mayl_09_User_Contract_Logs rev 2_Cost Forecast_March " xfId="593"/>
    <cellStyle name="4_P03_Turbine_Mayl_09_User_Contract_Logs rev 2_PC Master Report" xfId="594"/>
    <cellStyle name="4_P03_Turbine_Mayl_09_User_Contract_Logs rev 2_Proposed Overall Monthly Cost Report - End March 2010" xfId="595"/>
    <cellStyle name="4_P04_LP_Services_26_October_09_Rev1_Master(Draft)" xfId="596"/>
    <cellStyle name="4_P06_Water_Treatment_28_May_09_Rev0_Master(Draft)" xfId="597"/>
    <cellStyle name="4_P06_Water_Treatment_28_May_09_Rev0_Master(Draft)_Cost Forecast_April _2 (version 1)" xfId="598"/>
    <cellStyle name="4_P06_Water_Treatment_28_May_09_Rev0_Master(Draft)_Cost Forecast_March " xfId="599"/>
    <cellStyle name="4_P06_Water_Treatment_28_May_09_Rev0_Master(Draft)_PC Master Report" xfId="600"/>
    <cellStyle name="4_P06_Water_Treatment_28_May_09_Rev0_Master(Draft)_Proposed Overall Monthly Cost Report - End March 2010" xfId="601"/>
    <cellStyle name="4_P06_Water_Treatment_29_June_09_Rev0_Master(Draft)" xfId="602"/>
    <cellStyle name="4_P06_Water_Treatment_29_June_09_Rev0_Master(Draft)_Cost Forecast_April _2 (version 1)" xfId="603"/>
    <cellStyle name="4_P06_Water_Treatment_29_June_09_Rev0_Master(Draft)_Cost Forecast_March " xfId="604"/>
    <cellStyle name="4_P06_Water_Treatment_29_June_09_Rev0_Master(Draft)_PC Master Report" xfId="605"/>
    <cellStyle name="4_P06_Water_Treatment_29_June_09_Rev0_Master(Draft)_Proposed Overall Monthly Cost Report - End March 2010" xfId="606"/>
    <cellStyle name="4_P08_Main Civil May 09 r2" xfId="607"/>
    <cellStyle name="4_P08_Main Civil May 09 r2_Cost Forecast_April _2 (version 1)" xfId="608"/>
    <cellStyle name="4_P08_Main Civil May 09 r2_Cost Forecast_March " xfId="609"/>
    <cellStyle name="4_P08_Main Civil May 09 r2_PC Master Report" xfId="610"/>
    <cellStyle name="4_P08_Main Civil May 09 r2_Proposed Overall Monthly Cost Report - End March 2010" xfId="611"/>
    <cellStyle name="4_P10_Enabling_Civils_02_June_09_Rev1" xfId="612"/>
    <cellStyle name="4_P10_Enabling_Civils_02_June_09_Rev1_Cost Forecast_April _2 (version 1)" xfId="613"/>
    <cellStyle name="4_P10_Enabling_Civils_02_June_09_Rev1_Cost Forecast_March " xfId="614"/>
    <cellStyle name="4_P10_Enabling_Civils_02_June_09_Rev1_PC Master Report" xfId="615"/>
    <cellStyle name="4_P10_Enabling_Civils_02_June_09_Rev1_Proposed Overall Monthly Cost Report - End March 2010" xfId="616"/>
    <cellStyle name="4_P10_Enabling_Civils_02_May_09_final" xfId="617"/>
    <cellStyle name="4_P10_Enabling_Civils_02_May_09_final_Cost Forecast_April _2 (version 1)" xfId="618"/>
    <cellStyle name="4_P10_Enabling_Civils_02_May_09_final_Cost Forecast_March " xfId="619"/>
    <cellStyle name="4_P10_Enabling_Civils_02_May_09_final_PC Master Report" xfId="620"/>
    <cellStyle name="4_P10_Enabling_Civils_02_May_09_final_Proposed Overall Monthly Cost Report - End March 2010" xfId="621"/>
    <cellStyle name="4_PC Master Report" xfId="622"/>
    <cellStyle name="4_PC Master Report Feb09 Rev1 HL (version 1)" xfId="623"/>
    <cellStyle name="4_Proposal Register" xfId="624"/>
    <cellStyle name="4_Proposal Register_Commited cost - January  2010" xfId="625"/>
    <cellStyle name="4_Proposal Register_Copy of MEDUPI Claim Register- (M-Drive)" xfId="626"/>
    <cellStyle name="4_Proposal Register_Copy of MEDUPI Claim Register- (M-Drive)_20101018_Challenge Session Revisions FINAL" xfId="627"/>
    <cellStyle name="4_Proposal Register_Cost Forecast_April _2 (version 1)" xfId="628"/>
    <cellStyle name="4_Proposal Register_Cost Forecast_March " xfId="629"/>
    <cellStyle name="4_Proposal Register_June 09 r2" xfId="630"/>
    <cellStyle name="4_Proposal Register_June 09 r2_Cost Forecast_April _2 (version 1)" xfId="631"/>
    <cellStyle name="4_Proposal Register_June 09 r2_Cost Forecast_March " xfId="632"/>
    <cellStyle name="4_Proposal Register_June 09 r2_PC Master Report" xfId="633"/>
    <cellStyle name="4_Proposal Register_June 09 r2_Proposed Overall Monthly Cost Report - End March 2010" xfId="634"/>
    <cellStyle name="4_Proposal Register_October Claims Report (downloaded_06112009)" xfId="635"/>
    <cellStyle name="4_Proposal Register_October Claims Report (downloaded_06112009)_20101018_Challenge Session Revisions FINAL" xfId="636"/>
    <cellStyle name="4_Proposal Register_October Claims Report (downloaded_06112009)_Medupi_January Project Assurance Report Rev1" xfId="637"/>
    <cellStyle name="4_Proposal Register_P10_Enabling_Civils_02_June_09_Rev1" xfId="638"/>
    <cellStyle name="4_Proposal Register_P10_Enabling_Civils_02_June_09_Rev1_Cost Forecast_April _2 (version 1)" xfId="639"/>
    <cellStyle name="4_Proposal Register_P10_Enabling_Civils_02_June_09_Rev1_Cost Forecast_March " xfId="640"/>
    <cellStyle name="4_Proposal Register_P10_Enabling_Civils_02_June_09_Rev1_PC Master Report" xfId="641"/>
    <cellStyle name="4_Proposal Register_P10_Enabling_Civils_02_June_09_Rev1_Proposed Overall Monthly Cost Report - End March 2010" xfId="642"/>
    <cellStyle name="4_Proposal Register_P10_Enabling_Civils_02_May_09_final" xfId="643"/>
    <cellStyle name="4_Proposal Register_P10_Enabling_Civils_02_May_09_final_Cost Forecast_April _2 (version 1)" xfId="644"/>
    <cellStyle name="4_Proposal Register_P10_Enabling_Civils_02_May_09_final_Cost Forecast_March " xfId="645"/>
    <cellStyle name="4_Proposal Register_P10_Enabling_Civils_02_May_09_final_PC Master Report" xfId="646"/>
    <cellStyle name="4_Proposal Register_P10_Enabling_Civils_02_May_09_final_Proposed Overall Monthly Cost Report - End March 2010" xfId="647"/>
    <cellStyle name="4_Proposal Register_PC Master Report" xfId="648"/>
    <cellStyle name="4_Proposal Register_PC Master Report Feb09 Rev1 HL (version 1)" xfId="649"/>
    <cellStyle name="4_Proposal Register_Proposed Overall Monthly Cost Report - End March 2010" xfId="650"/>
    <cellStyle name="4_Proposal Register_RC EXECUTIVE SUMMARY END Jan 2010. (version 2)" xfId="651"/>
    <cellStyle name="4_Proposal Register_RC EXECUTIVE SUMMARY END JULY 2009." xfId="652"/>
    <cellStyle name="4_Proposal Register_RC EXECUTIVE SUMMARY END JULY 2009._1" xfId="653"/>
    <cellStyle name="4_Proposal Register_RC EXECUTIVE SUMMARY END JULY 2009._1_Cost Forecast_April _2 (version 1)" xfId="654"/>
    <cellStyle name="4_Proposal Register_RC EXECUTIVE SUMMARY END JULY 2009._1_Cost Forecast_March " xfId="655"/>
    <cellStyle name="4_Proposal Register_RC EXECUTIVE SUMMARY END JULY 2009._1_Cost Reduction_Contracts Overview Slide_Oct 2009 v2" xfId="656"/>
    <cellStyle name="4_Proposal Register_RC EXECUTIVE SUMMARY END JULY 2009._1_Health and Safety_October" xfId="657"/>
    <cellStyle name="4_Proposal Register_RC EXECUTIVE SUMMARY END JULY 2009._1_Proposed Overall Monthly Cost Report - End March 2010" xfId="658"/>
    <cellStyle name="4_Proposal Register_RC EXECUTIVE SUMMARY END JULY 2009._1_Quality_October 2009" xfId="659"/>
    <cellStyle name="4_Proposal Register_RC EXECUTIVE SUMMARY END JULY 2009._1_Reg&amp;Legal_ASGISA_CSR_Stakemngt" xfId="660"/>
    <cellStyle name="4_Proposal Register_RC EXECUTIVE SUMMARY END JULY 2009._Cost Forecast_April _2 (version 1)" xfId="661"/>
    <cellStyle name="4_Proposal Register_RC EXECUTIVE SUMMARY END JULY 2009._Cost Forecast_March " xfId="662"/>
    <cellStyle name="4_Proposal Register_RC EXECUTIVE SUMMARY END JULY 2009._Cost Reduction_Contracts Overview Slide_Oct 2009 v2" xfId="663"/>
    <cellStyle name="4_Proposal Register_RC EXECUTIVE SUMMARY END JULY 2009._Health and Safety_October" xfId="664"/>
    <cellStyle name="4_Proposal Register_RC EXECUTIVE SUMMARY END JULY 2009._PC Master Report" xfId="665"/>
    <cellStyle name="4_Proposal Register_RC EXECUTIVE SUMMARY END JULY 2009._Proposed Overall Monthly Cost Report - End March 2010" xfId="666"/>
    <cellStyle name="4_Proposal Register_RC EXECUTIVE SUMMARY END JULY 2009._Quality_October 2009" xfId="667"/>
    <cellStyle name="4_Proposal Register_RC EXECUTIVE SUMMARY END JULY 2009._Reg&amp;Legal_ASGISA_CSR_Stakemngt" xfId="668"/>
    <cellStyle name="4_Proposal Register_RC EXECUTIVE SUMMARY END SEP 2009." xfId="669"/>
    <cellStyle name="4_Proposed Overall Monthly Cost Report - End March 2010" xfId="670"/>
    <cellStyle name="4_RC EXECUTIVE SUMMARY END Jan 2010. (version 2)" xfId="671"/>
    <cellStyle name="4_RC EXECUTIVE SUMMARY END JULY 2009." xfId="672"/>
    <cellStyle name="4_RC EXECUTIVE SUMMARY END JULY 2009._1" xfId="673"/>
    <cellStyle name="4_RC EXECUTIVE SUMMARY END JULY 2009._1_Cost Forecast_April _2 (version 1)" xfId="674"/>
    <cellStyle name="4_RC EXECUTIVE SUMMARY END JULY 2009._1_Cost Forecast_March " xfId="675"/>
    <cellStyle name="4_RC EXECUTIVE SUMMARY END JULY 2009._1_Cost Reduction_Contracts Overview Slide_Oct 2009 v2" xfId="676"/>
    <cellStyle name="4_RC EXECUTIVE SUMMARY END JULY 2009._1_Health and Safety_October" xfId="677"/>
    <cellStyle name="4_RC EXECUTIVE SUMMARY END JULY 2009._1_Proposed Overall Monthly Cost Report - End March 2010" xfId="678"/>
    <cellStyle name="4_RC EXECUTIVE SUMMARY END JULY 2009._1_Quality_October 2009" xfId="679"/>
    <cellStyle name="4_RC EXECUTIVE SUMMARY END JULY 2009._1_Reg&amp;Legal_ASGISA_CSR_Stakemngt" xfId="680"/>
    <cellStyle name="4_RC EXECUTIVE SUMMARY END JULY 2009._Cost Forecast_April _2 (version 1)" xfId="681"/>
    <cellStyle name="4_RC EXECUTIVE SUMMARY END JULY 2009._Cost Forecast_March " xfId="682"/>
    <cellStyle name="4_RC EXECUTIVE SUMMARY END JULY 2009._Cost Reduction_Contracts Overview Slide_Oct 2009 v2" xfId="683"/>
    <cellStyle name="4_RC EXECUTIVE SUMMARY END JULY 2009._Health and Safety_October" xfId="684"/>
    <cellStyle name="4_RC EXECUTIVE SUMMARY END JULY 2009._PC Master Report" xfId="685"/>
    <cellStyle name="4_RC EXECUTIVE SUMMARY END JULY 2009._Proposed Overall Monthly Cost Report - End March 2010" xfId="686"/>
    <cellStyle name="4_RC EXECUTIVE SUMMARY END JULY 2009._Quality_October 2009" xfId="687"/>
    <cellStyle name="4_RC EXECUTIVE SUMMARY END JULY 2009._Reg&amp;Legal_ASGISA_CSR_Stakemngt" xfId="688"/>
    <cellStyle name="4_RC EXECUTIVE SUMMARY END SEP 2009." xfId="689"/>
    <cellStyle name="40% - Accent1 10" xfId="690"/>
    <cellStyle name="40% - Accent1 2" xfId="18"/>
    <cellStyle name="40% - Accent1 2 2" xfId="691"/>
    <cellStyle name="40% - Accent1 2 2 2" xfId="692"/>
    <cellStyle name="40% - Accent1 2 3" xfId="693"/>
    <cellStyle name="40% - Accent1 2 3 2" xfId="694"/>
    <cellStyle name="40% - Accent1 2 4" xfId="695"/>
    <cellStyle name="40% - Accent1 2 4 2" xfId="696"/>
    <cellStyle name="40% - Accent1 2 5" xfId="697"/>
    <cellStyle name="40% - Accent1 2 6" xfId="698"/>
    <cellStyle name="40% - Accent1 3" xfId="19"/>
    <cellStyle name="40% - Accent1 3 2" xfId="699"/>
    <cellStyle name="40% - Accent1 3 2 2" xfId="700"/>
    <cellStyle name="40% - Accent1 3 3" xfId="701"/>
    <cellStyle name="40% - Accent1 4" xfId="702"/>
    <cellStyle name="40% - Accent1 4 2" xfId="703"/>
    <cellStyle name="40% - Accent1 5" xfId="704"/>
    <cellStyle name="40% - Accent1 5 2" xfId="705"/>
    <cellStyle name="40% - Accent1 6" xfId="706"/>
    <cellStyle name="40% - Accent1 6 2" xfId="707"/>
    <cellStyle name="40% - Accent1 7" xfId="708"/>
    <cellStyle name="40% - Accent1 7 2" xfId="709"/>
    <cellStyle name="40% - Accent1 8" xfId="710"/>
    <cellStyle name="40% - Accent1 8 2" xfId="711"/>
    <cellStyle name="40% - Accent1 9" xfId="712"/>
    <cellStyle name="40% - Accent1 9 2" xfId="713"/>
    <cellStyle name="40% - Accent2 10" xfId="714"/>
    <cellStyle name="40% - Accent2 2" xfId="20"/>
    <cellStyle name="40% - Accent2 2 2" xfId="715"/>
    <cellStyle name="40% - Accent2 2 2 2" xfId="716"/>
    <cellStyle name="40% - Accent2 2 3" xfId="717"/>
    <cellStyle name="40% - Accent2 2 3 2" xfId="718"/>
    <cellStyle name="40% - Accent2 2 4" xfId="719"/>
    <cellStyle name="40% - Accent2 2 4 2" xfId="720"/>
    <cellStyle name="40% - Accent2 2 5" xfId="721"/>
    <cellStyle name="40% - Accent2 2 6" xfId="722"/>
    <cellStyle name="40% - Accent2 3" xfId="21"/>
    <cellStyle name="40% - Accent2 3 2" xfId="723"/>
    <cellStyle name="40% - Accent2 3 2 2" xfId="724"/>
    <cellStyle name="40% - Accent2 3 3" xfId="725"/>
    <cellStyle name="40% - Accent2 4" xfId="726"/>
    <cellStyle name="40% - Accent2 4 2" xfId="727"/>
    <cellStyle name="40% - Accent2 5" xfId="728"/>
    <cellStyle name="40% - Accent2 5 2" xfId="729"/>
    <cellStyle name="40% - Accent2 6" xfId="730"/>
    <cellStyle name="40% - Accent2 6 2" xfId="731"/>
    <cellStyle name="40% - Accent2 7" xfId="732"/>
    <cellStyle name="40% - Accent2 7 2" xfId="733"/>
    <cellStyle name="40% - Accent2 8" xfId="734"/>
    <cellStyle name="40% - Accent2 8 2" xfId="735"/>
    <cellStyle name="40% - Accent2 9" xfId="736"/>
    <cellStyle name="40% - Accent2 9 2" xfId="737"/>
    <cellStyle name="40% - Accent3 10" xfId="738"/>
    <cellStyle name="40% - Accent3 2" xfId="22"/>
    <cellStyle name="40% - Accent3 2 2" xfId="739"/>
    <cellStyle name="40% - Accent3 2 2 2" xfId="740"/>
    <cellStyle name="40% - Accent3 2 3" xfId="741"/>
    <cellStyle name="40% - Accent3 2 3 2" xfId="742"/>
    <cellStyle name="40% - Accent3 2 4" xfId="743"/>
    <cellStyle name="40% - Accent3 2 4 2" xfId="744"/>
    <cellStyle name="40% - Accent3 2 5" xfId="745"/>
    <cellStyle name="40% - Accent3 2 6" xfId="746"/>
    <cellStyle name="40% - Accent3 3" xfId="23"/>
    <cellStyle name="40% - Accent3 3 2" xfId="747"/>
    <cellStyle name="40% - Accent3 3 2 2" xfId="748"/>
    <cellStyle name="40% - Accent3 3 3" xfId="749"/>
    <cellStyle name="40% - Accent3 4" xfId="750"/>
    <cellStyle name="40% - Accent3 4 2" xfId="751"/>
    <cellStyle name="40% - Accent3 5" xfId="752"/>
    <cellStyle name="40% - Accent3 5 2" xfId="753"/>
    <cellStyle name="40% - Accent3 6" xfId="754"/>
    <cellStyle name="40% - Accent3 6 2" xfId="755"/>
    <cellStyle name="40% - Accent3 7" xfId="756"/>
    <cellStyle name="40% - Accent3 7 2" xfId="757"/>
    <cellStyle name="40% - Accent3 8" xfId="758"/>
    <cellStyle name="40% - Accent3 8 2" xfId="759"/>
    <cellStyle name="40% - Accent3 9" xfId="760"/>
    <cellStyle name="40% - Accent3 9 2" xfId="761"/>
    <cellStyle name="40% - Accent4 10" xfId="762"/>
    <cellStyle name="40% - Accent4 2" xfId="24"/>
    <cellStyle name="40% - Accent4 2 2" xfId="763"/>
    <cellStyle name="40% - Accent4 2 2 2" xfId="764"/>
    <cellStyle name="40% - Accent4 2 3" xfId="765"/>
    <cellStyle name="40% - Accent4 2 3 2" xfId="766"/>
    <cellStyle name="40% - Accent4 2 4" xfId="767"/>
    <cellStyle name="40% - Accent4 2 4 2" xfId="768"/>
    <cellStyle name="40% - Accent4 2 5" xfId="769"/>
    <cellStyle name="40% - Accent4 2 6" xfId="770"/>
    <cellStyle name="40% - Accent4 3" xfId="25"/>
    <cellStyle name="40% - Accent4 3 2" xfId="771"/>
    <cellStyle name="40% - Accent4 3 2 2" xfId="772"/>
    <cellStyle name="40% - Accent4 3 3" xfId="773"/>
    <cellStyle name="40% - Accent4 4" xfId="774"/>
    <cellStyle name="40% - Accent4 4 2" xfId="775"/>
    <cellStyle name="40% - Accent4 5" xfId="776"/>
    <cellStyle name="40% - Accent4 5 2" xfId="777"/>
    <cellStyle name="40% - Accent4 6" xfId="778"/>
    <cellStyle name="40% - Accent4 6 2" xfId="779"/>
    <cellStyle name="40% - Accent4 7" xfId="780"/>
    <cellStyle name="40% - Accent4 7 2" xfId="781"/>
    <cellStyle name="40% - Accent4 8" xfId="782"/>
    <cellStyle name="40% - Accent4 8 2" xfId="783"/>
    <cellStyle name="40% - Accent4 9" xfId="784"/>
    <cellStyle name="40% - Accent4 9 2" xfId="785"/>
    <cellStyle name="40% - Accent5 10" xfId="786"/>
    <cellStyle name="40% - Accent5 2" xfId="26"/>
    <cellStyle name="40% - Accent5 2 2" xfId="787"/>
    <cellStyle name="40% - Accent5 2 2 2" xfId="788"/>
    <cellStyle name="40% - Accent5 2 3" xfId="789"/>
    <cellStyle name="40% - Accent5 2 3 2" xfId="790"/>
    <cellStyle name="40% - Accent5 2 4" xfId="791"/>
    <cellStyle name="40% - Accent5 2 4 2" xfId="792"/>
    <cellStyle name="40% - Accent5 2 5" xfId="793"/>
    <cellStyle name="40% - Accent5 2 6" xfId="794"/>
    <cellStyle name="40% - Accent5 3" xfId="795"/>
    <cellStyle name="40% - Accent5 3 2" xfId="796"/>
    <cellStyle name="40% - Accent5 3 2 2" xfId="797"/>
    <cellStyle name="40% - Accent5 3 3" xfId="798"/>
    <cellStyle name="40% - Accent5 4" xfId="799"/>
    <cellStyle name="40% - Accent5 4 2" xfId="800"/>
    <cellStyle name="40% - Accent5 5" xfId="801"/>
    <cellStyle name="40% - Accent5 5 2" xfId="802"/>
    <cellStyle name="40% - Accent5 6" xfId="803"/>
    <cellStyle name="40% - Accent5 6 2" xfId="804"/>
    <cellStyle name="40% - Accent5 7" xfId="805"/>
    <cellStyle name="40% - Accent5 7 2" xfId="806"/>
    <cellStyle name="40% - Accent5 8" xfId="807"/>
    <cellStyle name="40% - Accent5 8 2" xfId="808"/>
    <cellStyle name="40% - Accent5 9" xfId="809"/>
    <cellStyle name="40% - Accent5 9 2" xfId="810"/>
    <cellStyle name="40% - Accent6 10" xfId="811"/>
    <cellStyle name="40% - Accent6 2" xfId="27"/>
    <cellStyle name="40% - Accent6 2 2" xfId="812"/>
    <cellStyle name="40% - Accent6 2 2 2" xfId="813"/>
    <cellStyle name="40% - Accent6 2 3" xfId="814"/>
    <cellStyle name="40% - Accent6 2 3 2" xfId="815"/>
    <cellStyle name="40% - Accent6 2 4" xfId="816"/>
    <cellStyle name="40% - Accent6 2 4 2" xfId="817"/>
    <cellStyle name="40% - Accent6 2 5" xfId="818"/>
    <cellStyle name="40% - Accent6 2 6" xfId="819"/>
    <cellStyle name="40% - Accent6 3" xfId="28"/>
    <cellStyle name="40% - Accent6 3 2" xfId="820"/>
    <cellStyle name="40% - Accent6 3 2 2" xfId="821"/>
    <cellStyle name="40% - Accent6 3 3" xfId="822"/>
    <cellStyle name="40% - Accent6 4" xfId="823"/>
    <cellStyle name="40% - Accent6 4 2" xfId="824"/>
    <cellStyle name="40% - Accent6 5" xfId="825"/>
    <cellStyle name="40% - Accent6 5 2" xfId="826"/>
    <cellStyle name="40% - Accent6 6" xfId="827"/>
    <cellStyle name="40% - Accent6 6 2" xfId="828"/>
    <cellStyle name="40% - Accent6 7" xfId="829"/>
    <cellStyle name="40% - Accent6 7 2" xfId="830"/>
    <cellStyle name="40% - Accent6 8" xfId="831"/>
    <cellStyle name="40% - Accent6 8 2" xfId="832"/>
    <cellStyle name="40% - Accent6 9" xfId="833"/>
    <cellStyle name="40% - Accent6 9 2" xfId="834"/>
    <cellStyle name="5" xfId="835"/>
    <cellStyle name="5 2" xfId="836"/>
    <cellStyle name="5_20100518 Medupi March 2010 summary" xfId="837"/>
    <cellStyle name="5_20101012_ERA Deviations Analysis - Portfolio Report Rev-01" xfId="838"/>
    <cellStyle name="5_20101018_Challenge Session Revisions FINAL" xfId="839"/>
    <cellStyle name="5_Boiler Package_Contract Control Logs Sep 2010" xfId="840"/>
    <cellStyle name="5_Book1" xfId="841"/>
    <cellStyle name="5_Book1_Cost Forecast_April _2 (version 1)" xfId="842"/>
    <cellStyle name="5_Book1_Cost Forecast_March " xfId="843"/>
    <cellStyle name="5_Book1_Cost Reduction_Contracts Overview Slide_Oct 2009 v2" xfId="844"/>
    <cellStyle name="5_Book1_Health and Safety_October" xfId="845"/>
    <cellStyle name="5_Book1_PC Master Report" xfId="846"/>
    <cellStyle name="5_Book1_Proposed Overall Monthly Cost Report - End March 2010" xfId="847"/>
    <cellStyle name="5_Book1_Quality_October 2009" xfId="848"/>
    <cellStyle name="5_Book1_Reg&amp;Legal_ASGISA_CSR_Stakemngt" xfId="849"/>
    <cellStyle name="5_Commited cost - January  2010" xfId="850"/>
    <cellStyle name="5_Contingency Drawdown" xfId="851"/>
    <cellStyle name="5_Contingency Drawdown_Copy of MEDUPI Claim Register- (M-Drive)" xfId="852"/>
    <cellStyle name="5_Contingency Drawdown_Copy of MEDUPI Claim Register- (M-Drive)_20101018_Challenge Session Revisions FINAL" xfId="853"/>
    <cellStyle name="5_Contingency Drawdown_Copy of MEDUPI September Claim Register" xfId="854"/>
    <cellStyle name="5_Contingency Drawdown_Copy of MEDUPI September Claim Register_Cost Forecast_April _2 (version 1)" xfId="855"/>
    <cellStyle name="5_Contingency Drawdown_Copy of MEDUPI September Claim Register_Cost Forecast_March " xfId="856"/>
    <cellStyle name="5_Contingency Drawdown_Cost Forecast_April _2 (version 1)" xfId="857"/>
    <cellStyle name="5_Contingency Drawdown_Cost Forecast_March " xfId="858"/>
    <cellStyle name="5_Contingency Drawdown_Cost Reduction_Contracts Overview Slide_Oct 2009 v2" xfId="859"/>
    <cellStyle name="5_Contingency Drawdown_Health and Safety_October" xfId="860"/>
    <cellStyle name="5_Contingency Drawdown_June 09 r2" xfId="861"/>
    <cellStyle name="5_Contingency Drawdown_June 09 r2_Cost Forecast_April _2 (version 1)" xfId="862"/>
    <cellStyle name="5_Contingency Drawdown_June 09 r2_Cost Forecast_March " xfId="863"/>
    <cellStyle name="5_Contingency Drawdown_June 09 r2_PC Master Report" xfId="864"/>
    <cellStyle name="5_Contingency Drawdown_June 09 r2_Proposed Overall Monthly Cost Report - End March 2010" xfId="865"/>
    <cellStyle name="5_Contingency Drawdown_October Claims Report (downloaded_06112009)" xfId="866"/>
    <cellStyle name="5_Contingency Drawdown_October Claims Report (downloaded_06112009)_1" xfId="867"/>
    <cellStyle name="5_Contingency Drawdown_October Claims Report (downloaded_06112009)_1_20101018_Challenge Session Revisions FINAL" xfId="868"/>
    <cellStyle name="5_Contingency Drawdown_October Claims Report (downloaded_06112009)_1_Medupi_January Project Assurance Report Rev1" xfId="869"/>
    <cellStyle name="5_Contingency Drawdown_P07 Jan 10" xfId="870"/>
    <cellStyle name="5_Contingency Drawdown_PC Master Report" xfId="871"/>
    <cellStyle name="5_Contingency Drawdown_Proposed Overall Monthly Cost Report - End March 2010" xfId="872"/>
    <cellStyle name="5_Contingency Drawdown_Quality_October 2009" xfId="873"/>
    <cellStyle name="5_Contingency Drawdown_Reg&amp;Legal_ASGISA_CSR_Stakemngt" xfId="874"/>
    <cellStyle name="5_Contract Control Sheet" xfId="875"/>
    <cellStyle name="5_Contract Control Sheet_Commited cost - January  2010" xfId="876"/>
    <cellStyle name="5_Contract Control Sheet_Copy of MEDUPI Claim Register- (M-Drive)" xfId="877"/>
    <cellStyle name="5_Contract Control Sheet_Copy of MEDUPI Claim Register- (M-Drive)_20101018_Challenge Session Revisions FINAL" xfId="878"/>
    <cellStyle name="5_Contract Control Sheet_Cost Forecast_April _2 (version 1)" xfId="879"/>
    <cellStyle name="5_Contract Control Sheet_Cost Forecast_March " xfId="880"/>
    <cellStyle name="5_Contract Control Sheet_June 09 r2" xfId="881"/>
    <cellStyle name="5_Contract Control Sheet_June 09 r2_Cost Forecast_April _2 (version 1)" xfId="882"/>
    <cellStyle name="5_Contract Control Sheet_June 09 r2_Cost Forecast_March " xfId="883"/>
    <cellStyle name="5_Contract Control Sheet_June 09 r2_PC Master Report" xfId="884"/>
    <cellStyle name="5_Contract Control Sheet_June 09 r2_Proposed Overall Monthly Cost Report - End March 2010" xfId="885"/>
    <cellStyle name="5_Contract Control Sheet_October Claims Report (downloaded_06112009)" xfId="886"/>
    <cellStyle name="5_Contract Control Sheet_October Claims Report (downloaded_06112009)_20101018_Challenge Session Revisions FINAL" xfId="887"/>
    <cellStyle name="5_Contract Control Sheet_October Claims Report (downloaded_06112009)_Medupi_January Project Assurance Report Rev1" xfId="888"/>
    <cellStyle name="5_Contract Control Sheet_P10_Enabling_Civils_02_June_09_Rev1" xfId="889"/>
    <cellStyle name="5_Contract Control Sheet_P10_Enabling_Civils_02_June_09_Rev1_Cost Forecast_April _2 (version 1)" xfId="890"/>
    <cellStyle name="5_Contract Control Sheet_P10_Enabling_Civils_02_June_09_Rev1_Cost Forecast_March " xfId="891"/>
    <cellStyle name="5_Contract Control Sheet_P10_Enabling_Civils_02_June_09_Rev1_PC Master Report" xfId="892"/>
    <cellStyle name="5_Contract Control Sheet_P10_Enabling_Civils_02_June_09_Rev1_Proposed Overall Monthly Cost Report - End March 2010" xfId="893"/>
    <cellStyle name="5_Contract Control Sheet_P10_Enabling_Civils_02_May_09_final" xfId="894"/>
    <cellStyle name="5_Contract Control Sheet_P10_Enabling_Civils_02_May_09_final_Cost Forecast_April _2 (version 1)" xfId="895"/>
    <cellStyle name="5_Contract Control Sheet_P10_Enabling_Civils_02_May_09_final_Cost Forecast_March " xfId="896"/>
    <cellStyle name="5_Contract Control Sheet_P10_Enabling_Civils_02_May_09_final_PC Master Report" xfId="897"/>
    <cellStyle name="5_Contract Control Sheet_P10_Enabling_Civils_02_May_09_final_Proposed Overall Monthly Cost Report - End March 2010" xfId="898"/>
    <cellStyle name="5_Contract Control Sheet_PC Master Report" xfId="899"/>
    <cellStyle name="5_Contract Control Sheet_PC Master Report Feb09 Rev1 HL (version 1)" xfId="900"/>
    <cellStyle name="5_Contract Control Sheet_Proposed Overall Monthly Cost Report - End March 2010" xfId="901"/>
    <cellStyle name="5_Contract Control Sheet_RC EXECUTIVE SUMMARY END Jan 2010. (version 2)" xfId="902"/>
    <cellStyle name="5_Contract Control Sheet_RC EXECUTIVE SUMMARY END JULY 2009." xfId="903"/>
    <cellStyle name="5_Contract Control Sheet_RC EXECUTIVE SUMMARY END JULY 2009._1" xfId="904"/>
    <cellStyle name="5_Contract Control Sheet_RC EXECUTIVE SUMMARY END JULY 2009._1_Cost Forecast_April _2 (version 1)" xfId="905"/>
    <cellStyle name="5_Contract Control Sheet_RC EXECUTIVE SUMMARY END JULY 2009._1_Cost Forecast_March " xfId="906"/>
    <cellStyle name="5_Contract Control Sheet_RC EXECUTIVE SUMMARY END JULY 2009._1_Cost Reduction_Contracts Overview Slide_Oct 2009 v2" xfId="907"/>
    <cellStyle name="5_Contract Control Sheet_RC EXECUTIVE SUMMARY END JULY 2009._1_Health and Safety_October" xfId="908"/>
    <cellStyle name="5_Contract Control Sheet_RC EXECUTIVE SUMMARY END JULY 2009._1_Proposed Overall Monthly Cost Report - End March 2010" xfId="909"/>
    <cellStyle name="5_Contract Control Sheet_RC EXECUTIVE SUMMARY END JULY 2009._1_Quality_October 2009" xfId="910"/>
    <cellStyle name="5_Contract Control Sheet_RC EXECUTIVE SUMMARY END JULY 2009._1_Reg&amp;Legal_ASGISA_CSR_Stakemngt" xfId="911"/>
    <cellStyle name="5_Contract Control Sheet_RC EXECUTIVE SUMMARY END JULY 2009._Cost Forecast_April _2 (version 1)" xfId="912"/>
    <cellStyle name="5_Contract Control Sheet_RC EXECUTIVE SUMMARY END JULY 2009._Cost Forecast_March " xfId="913"/>
    <cellStyle name="5_Contract Control Sheet_RC EXECUTIVE SUMMARY END JULY 2009._Cost Reduction_Contracts Overview Slide_Oct 2009 v2" xfId="914"/>
    <cellStyle name="5_Contract Control Sheet_RC EXECUTIVE SUMMARY END JULY 2009._Health and Safety_October" xfId="915"/>
    <cellStyle name="5_Contract Control Sheet_RC EXECUTIVE SUMMARY END JULY 2009._PC Master Report" xfId="916"/>
    <cellStyle name="5_Contract Control Sheet_RC EXECUTIVE SUMMARY END JULY 2009._Proposed Overall Monthly Cost Report - End March 2010" xfId="917"/>
    <cellStyle name="5_Contract Control Sheet_RC EXECUTIVE SUMMARY END JULY 2009._Quality_October 2009" xfId="918"/>
    <cellStyle name="5_Contract Control Sheet_RC EXECUTIVE SUMMARY END JULY 2009._Reg&amp;Legal_ASGISA_CSR_Stakemngt" xfId="919"/>
    <cellStyle name="5_Contract Control Sheet_RC EXECUTIVE SUMMARY END SEP 2009." xfId="920"/>
    <cellStyle name="5_Copy of MEDUPI Claim Register- (M-Drive)" xfId="921"/>
    <cellStyle name="5_Copy of MEDUPI Claim Register- (M-Drive)_20101018_Challenge Session Revisions FINAL" xfId="922"/>
    <cellStyle name="5_Cost Forecast_April _2 (version 1)" xfId="923"/>
    <cellStyle name="5_Cost Forecast_March " xfId="924"/>
    <cellStyle name="5_June 09 r2" xfId="925"/>
    <cellStyle name="5_June 09 r2_Cost Forecast_April _2 (version 1)" xfId="926"/>
    <cellStyle name="5_June 09 r2_Cost Forecast_March " xfId="927"/>
    <cellStyle name="5_June 09 r2_PC Master Report" xfId="928"/>
    <cellStyle name="5_June 09 r2_Proposed Overall Monthly Cost Report - End March 2010" xfId="929"/>
    <cellStyle name="5_October Claims Report (downloaded_06112009)" xfId="930"/>
    <cellStyle name="5_October Claims Report (downloaded_06112009)_20101018_Challenge Session Revisions FINAL" xfId="931"/>
    <cellStyle name="5_October Claims Report (downloaded_06112009)_Medupi_January Project Assurance Report Rev1" xfId="932"/>
    <cellStyle name="5_P02_Boiler Package_Contract Control Logs May 2009(1)" xfId="933"/>
    <cellStyle name="5_P02_Boiler Package_Contract Control Logs May 2009(1)_Cost Forecast_April _2 (version 1)" xfId="934"/>
    <cellStyle name="5_P02_Boiler Package_Contract Control Logs May 2009(1)_Cost Forecast_March " xfId="935"/>
    <cellStyle name="5_P02_Boiler Package_Contract Control Logs May 2009(1)_PC Master Report" xfId="936"/>
    <cellStyle name="5_P02_Boiler Package_Contract Control Logs May 2009(1)_Proposed Overall Monthly Cost Report - End March 2010" xfId="937"/>
    <cellStyle name="5_P03_Turbine_Mayl_09_User_Contract_Logs rev 2" xfId="938"/>
    <cellStyle name="5_P03_Turbine_Mayl_09_User_Contract_Logs rev 2_Cost Forecast_April _2 (version 1)" xfId="939"/>
    <cellStyle name="5_P03_Turbine_Mayl_09_User_Contract_Logs rev 2_Cost Forecast_March " xfId="940"/>
    <cellStyle name="5_P03_Turbine_Mayl_09_User_Contract_Logs rev 2_PC Master Report" xfId="941"/>
    <cellStyle name="5_P03_Turbine_Mayl_09_User_Contract_Logs rev 2_Proposed Overall Monthly Cost Report - End March 2010" xfId="942"/>
    <cellStyle name="5_P04_LP_Services_26_October_09_Rev1_Master(Draft)" xfId="943"/>
    <cellStyle name="5_P06_Water_Treatment_28_May_09_Rev0_Master(Draft)" xfId="944"/>
    <cellStyle name="5_P06_Water_Treatment_28_May_09_Rev0_Master(Draft)_Cost Forecast_April _2 (version 1)" xfId="945"/>
    <cellStyle name="5_P06_Water_Treatment_28_May_09_Rev0_Master(Draft)_Cost Forecast_March " xfId="946"/>
    <cellStyle name="5_P06_Water_Treatment_28_May_09_Rev0_Master(Draft)_PC Master Report" xfId="947"/>
    <cellStyle name="5_P06_Water_Treatment_28_May_09_Rev0_Master(Draft)_Proposed Overall Monthly Cost Report - End March 2010" xfId="948"/>
    <cellStyle name="5_P06_Water_Treatment_29_June_09_Rev0_Master(Draft)" xfId="949"/>
    <cellStyle name="5_P06_Water_Treatment_29_June_09_Rev0_Master(Draft)_Cost Forecast_April _2 (version 1)" xfId="950"/>
    <cellStyle name="5_P06_Water_Treatment_29_June_09_Rev0_Master(Draft)_Cost Forecast_March " xfId="951"/>
    <cellStyle name="5_P06_Water_Treatment_29_June_09_Rev0_Master(Draft)_PC Master Report" xfId="952"/>
    <cellStyle name="5_P06_Water_Treatment_29_June_09_Rev0_Master(Draft)_Proposed Overall Monthly Cost Report - End March 2010" xfId="953"/>
    <cellStyle name="5_P08_Main Civil May 09 r2" xfId="954"/>
    <cellStyle name="5_P08_Main Civil May 09 r2_Cost Forecast_April _2 (version 1)" xfId="955"/>
    <cellStyle name="5_P08_Main Civil May 09 r2_Cost Forecast_March " xfId="956"/>
    <cellStyle name="5_P08_Main Civil May 09 r2_PC Master Report" xfId="957"/>
    <cellStyle name="5_P08_Main Civil May 09 r2_Proposed Overall Monthly Cost Report - End March 2010" xfId="958"/>
    <cellStyle name="5_P10_Enabling_Civils_02_June_09_Rev1" xfId="959"/>
    <cellStyle name="5_P10_Enabling_Civils_02_June_09_Rev1_Cost Forecast_April _2 (version 1)" xfId="960"/>
    <cellStyle name="5_P10_Enabling_Civils_02_June_09_Rev1_Cost Forecast_March " xfId="961"/>
    <cellStyle name="5_P10_Enabling_Civils_02_June_09_Rev1_PC Master Report" xfId="962"/>
    <cellStyle name="5_P10_Enabling_Civils_02_June_09_Rev1_Proposed Overall Monthly Cost Report - End March 2010" xfId="963"/>
    <cellStyle name="5_P10_Enabling_Civils_02_May_09_final" xfId="964"/>
    <cellStyle name="5_P10_Enabling_Civils_02_May_09_final_Cost Forecast_April _2 (version 1)" xfId="965"/>
    <cellStyle name="5_P10_Enabling_Civils_02_May_09_final_Cost Forecast_March " xfId="966"/>
    <cellStyle name="5_P10_Enabling_Civils_02_May_09_final_PC Master Report" xfId="967"/>
    <cellStyle name="5_P10_Enabling_Civils_02_May_09_final_Proposed Overall Monthly Cost Report - End March 2010" xfId="968"/>
    <cellStyle name="5_PC Master Report" xfId="969"/>
    <cellStyle name="5_PC Master Report Feb09 Rev1 HL (version 1)" xfId="970"/>
    <cellStyle name="5_Proposal Register" xfId="971"/>
    <cellStyle name="5_Proposal Register_Commited cost - January  2010" xfId="972"/>
    <cellStyle name="5_Proposal Register_Copy of MEDUPI Claim Register- (M-Drive)" xfId="973"/>
    <cellStyle name="5_Proposal Register_Copy of MEDUPI Claim Register- (M-Drive)_20101018_Challenge Session Revisions FINAL" xfId="974"/>
    <cellStyle name="5_Proposal Register_Cost Forecast_April _2 (version 1)" xfId="975"/>
    <cellStyle name="5_Proposal Register_Cost Forecast_March " xfId="976"/>
    <cellStyle name="5_Proposal Register_June 09 r2" xfId="977"/>
    <cellStyle name="5_Proposal Register_June 09 r2_Cost Forecast_April _2 (version 1)" xfId="978"/>
    <cellStyle name="5_Proposal Register_June 09 r2_Cost Forecast_March " xfId="979"/>
    <cellStyle name="5_Proposal Register_June 09 r2_PC Master Report" xfId="980"/>
    <cellStyle name="5_Proposal Register_June 09 r2_Proposed Overall Monthly Cost Report - End March 2010" xfId="981"/>
    <cellStyle name="5_Proposal Register_October Claims Report (downloaded_06112009)" xfId="982"/>
    <cellStyle name="5_Proposal Register_October Claims Report (downloaded_06112009)_20101018_Challenge Session Revisions FINAL" xfId="983"/>
    <cellStyle name="5_Proposal Register_October Claims Report (downloaded_06112009)_Medupi_January Project Assurance Report Rev1" xfId="984"/>
    <cellStyle name="5_Proposal Register_P10_Enabling_Civils_02_June_09_Rev1" xfId="985"/>
    <cellStyle name="5_Proposal Register_P10_Enabling_Civils_02_June_09_Rev1_Cost Forecast_April _2 (version 1)" xfId="986"/>
    <cellStyle name="5_Proposal Register_P10_Enabling_Civils_02_June_09_Rev1_Cost Forecast_March " xfId="987"/>
    <cellStyle name="5_Proposal Register_P10_Enabling_Civils_02_June_09_Rev1_PC Master Report" xfId="988"/>
    <cellStyle name="5_Proposal Register_P10_Enabling_Civils_02_June_09_Rev1_Proposed Overall Monthly Cost Report - End March 2010" xfId="989"/>
    <cellStyle name="5_Proposal Register_P10_Enabling_Civils_02_May_09_final" xfId="990"/>
    <cellStyle name="5_Proposal Register_P10_Enabling_Civils_02_May_09_final_Cost Forecast_April _2 (version 1)" xfId="991"/>
    <cellStyle name="5_Proposal Register_P10_Enabling_Civils_02_May_09_final_Cost Forecast_March " xfId="992"/>
    <cellStyle name="5_Proposal Register_P10_Enabling_Civils_02_May_09_final_PC Master Report" xfId="993"/>
    <cellStyle name="5_Proposal Register_P10_Enabling_Civils_02_May_09_final_Proposed Overall Monthly Cost Report - End March 2010" xfId="994"/>
    <cellStyle name="5_Proposal Register_PC Master Report" xfId="995"/>
    <cellStyle name="5_Proposal Register_PC Master Report Feb09 Rev1 HL (version 1)" xfId="996"/>
    <cellStyle name="5_Proposal Register_Proposed Overall Monthly Cost Report - End March 2010" xfId="997"/>
    <cellStyle name="5_Proposal Register_RC EXECUTIVE SUMMARY END Jan 2010. (version 2)" xfId="998"/>
    <cellStyle name="5_Proposal Register_RC EXECUTIVE SUMMARY END JULY 2009." xfId="999"/>
    <cellStyle name="5_Proposal Register_RC EXECUTIVE SUMMARY END JULY 2009._1" xfId="1000"/>
    <cellStyle name="5_Proposal Register_RC EXECUTIVE SUMMARY END JULY 2009._1_Cost Forecast_April _2 (version 1)" xfId="1001"/>
    <cellStyle name="5_Proposal Register_RC EXECUTIVE SUMMARY END JULY 2009._1_Cost Forecast_March " xfId="1002"/>
    <cellStyle name="5_Proposal Register_RC EXECUTIVE SUMMARY END JULY 2009._1_Cost Reduction_Contracts Overview Slide_Oct 2009 v2" xfId="1003"/>
    <cellStyle name="5_Proposal Register_RC EXECUTIVE SUMMARY END JULY 2009._1_Health and Safety_October" xfId="1004"/>
    <cellStyle name="5_Proposal Register_RC EXECUTIVE SUMMARY END JULY 2009._1_Proposed Overall Monthly Cost Report - End March 2010" xfId="1005"/>
    <cellStyle name="5_Proposal Register_RC EXECUTIVE SUMMARY END JULY 2009._1_Quality_October 2009" xfId="1006"/>
    <cellStyle name="5_Proposal Register_RC EXECUTIVE SUMMARY END JULY 2009._1_Reg&amp;Legal_ASGISA_CSR_Stakemngt" xfId="1007"/>
    <cellStyle name="5_Proposal Register_RC EXECUTIVE SUMMARY END JULY 2009._Cost Forecast_April _2 (version 1)" xfId="1008"/>
    <cellStyle name="5_Proposal Register_RC EXECUTIVE SUMMARY END JULY 2009._Cost Forecast_March " xfId="1009"/>
    <cellStyle name="5_Proposal Register_RC EXECUTIVE SUMMARY END JULY 2009._Cost Reduction_Contracts Overview Slide_Oct 2009 v2" xfId="1010"/>
    <cellStyle name="5_Proposal Register_RC EXECUTIVE SUMMARY END JULY 2009._Health and Safety_October" xfId="1011"/>
    <cellStyle name="5_Proposal Register_RC EXECUTIVE SUMMARY END JULY 2009._PC Master Report" xfId="1012"/>
    <cellStyle name="5_Proposal Register_RC EXECUTIVE SUMMARY END JULY 2009._Proposed Overall Monthly Cost Report - End March 2010" xfId="1013"/>
    <cellStyle name="5_Proposal Register_RC EXECUTIVE SUMMARY END JULY 2009._Quality_October 2009" xfId="1014"/>
    <cellStyle name="5_Proposal Register_RC EXECUTIVE SUMMARY END JULY 2009._Reg&amp;Legal_ASGISA_CSR_Stakemngt" xfId="1015"/>
    <cellStyle name="5_Proposal Register_RC EXECUTIVE SUMMARY END SEP 2009." xfId="1016"/>
    <cellStyle name="5_Proposed Overall Monthly Cost Report - End March 2010" xfId="1017"/>
    <cellStyle name="5_RC EXECUTIVE SUMMARY END Jan 2010. (version 2)" xfId="1018"/>
    <cellStyle name="5_RC EXECUTIVE SUMMARY END JULY 2009." xfId="1019"/>
    <cellStyle name="5_RC EXECUTIVE SUMMARY END JULY 2009._1" xfId="1020"/>
    <cellStyle name="5_RC EXECUTIVE SUMMARY END JULY 2009._1_Cost Forecast_April _2 (version 1)" xfId="1021"/>
    <cellStyle name="5_RC EXECUTIVE SUMMARY END JULY 2009._1_Cost Forecast_March " xfId="1022"/>
    <cellStyle name="5_RC EXECUTIVE SUMMARY END JULY 2009._1_Cost Reduction_Contracts Overview Slide_Oct 2009 v2" xfId="1023"/>
    <cellStyle name="5_RC EXECUTIVE SUMMARY END JULY 2009._1_Health and Safety_October" xfId="1024"/>
    <cellStyle name="5_RC EXECUTIVE SUMMARY END JULY 2009._1_Proposed Overall Monthly Cost Report - End March 2010" xfId="1025"/>
    <cellStyle name="5_RC EXECUTIVE SUMMARY END JULY 2009._1_Quality_October 2009" xfId="1026"/>
    <cellStyle name="5_RC EXECUTIVE SUMMARY END JULY 2009._1_Reg&amp;Legal_ASGISA_CSR_Stakemngt" xfId="1027"/>
    <cellStyle name="5_RC EXECUTIVE SUMMARY END JULY 2009._Cost Forecast_April _2 (version 1)" xfId="1028"/>
    <cellStyle name="5_RC EXECUTIVE SUMMARY END JULY 2009._Cost Forecast_March " xfId="1029"/>
    <cellStyle name="5_RC EXECUTIVE SUMMARY END JULY 2009._Cost Reduction_Contracts Overview Slide_Oct 2009 v2" xfId="1030"/>
    <cellStyle name="5_RC EXECUTIVE SUMMARY END JULY 2009._Health and Safety_October" xfId="1031"/>
    <cellStyle name="5_RC EXECUTIVE SUMMARY END JULY 2009._PC Master Report" xfId="1032"/>
    <cellStyle name="5_RC EXECUTIVE SUMMARY END JULY 2009._Proposed Overall Monthly Cost Report - End March 2010" xfId="1033"/>
    <cellStyle name="5_RC EXECUTIVE SUMMARY END JULY 2009._Quality_October 2009" xfId="1034"/>
    <cellStyle name="5_RC EXECUTIVE SUMMARY END JULY 2009._Reg&amp;Legal_ASGISA_CSR_Stakemngt" xfId="1035"/>
    <cellStyle name="5_RC EXECUTIVE SUMMARY END SEP 2009." xfId="1036"/>
    <cellStyle name="6" xfId="1037"/>
    <cellStyle name="6 2" xfId="1038"/>
    <cellStyle name="6_20100518 Medupi March 2010 summary" xfId="1039"/>
    <cellStyle name="6_20101012_ERA Deviations Analysis - Portfolio Report Rev-01" xfId="1040"/>
    <cellStyle name="6_20101018_Challenge Session Revisions FINAL" xfId="1041"/>
    <cellStyle name="6_Boiler Package_Contract Control Logs Sep 2010" xfId="1042"/>
    <cellStyle name="6_Book1" xfId="1043"/>
    <cellStyle name="6_Book1_Cost Forecast_April _2 (version 1)" xfId="1044"/>
    <cellStyle name="6_Book1_Cost Forecast_March " xfId="1045"/>
    <cellStyle name="6_Book1_Cost Reduction_Contracts Overview Slide_Oct 2009 v2" xfId="1046"/>
    <cellStyle name="6_Book1_Health and Safety_October" xfId="1047"/>
    <cellStyle name="6_Book1_PC Master Report" xfId="1048"/>
    <cellStyle name="6_Book1_Proposed Overall Monthly Cost Report - End March 2010" xfId="1049"/>
    <cellStyle name="6_Book1_Quality_October 2009" xfId="1050"/>
    <cellStyle name="6_Book1_Reg&amp;Legal_ASGISA_CSR_Stakemngt" xfId="1051"/>
    <cellStyle name="6_Commited cost - January  2010" xfId="1052"/>
    <cellStyle name="6_Contingency Drawdown" xfId="1053"/>
    <cellStyle name="6_Contingency Drawdown_Copy of MEDUPI Claim Register- (M-Drive)" xfId="1054"/>
    <cellStyle name="6_Contingency Drawdown_Copy of MEDUPI Claim Register- (M-Drive)_20101018_Challenge Session Revisions FINAL" xfId="1055"/>
    <cellStyle name="6_Contingency Drawdown_Copy of MEDUPI September Claim Register" xfId="1056"/>
    <cellStyle name="6_Contingency Drawdown_Copy of MEDUPI September Claim Register_Cost Forecast_April _2 (version 1)" xfId="1057"/>
    <cellStyle name="6_Contingency Drawdown_Copy of MEDUPI September Claim Register_Cost Forecast_March " xfId="1058"/>
    <cellStyle name="6_Contingency Drawdown_Cost Forecast_April _2 (version 1)" xfId="1059"/>
    <cellStyle name="6_Contingency Drawdown_Cost Forecast_March " xfId="1060"/>
    <cellStyle name="6_Contingency Drawdown_Cost Reduction_Contracts Overview Slide_Oct 2009 v2" xfId="1061"/>
    <cellStyle name="6_Contingency Drawdown_Health and Safety_October" xfId="1062"/>
    <cellStyle name="6_Contingency Drawdown_June 09 r2" xfId="1063"/>
    <cellStyle name="6_Contingency Drawdown_June 09 r2_Cost Forecast_April _2 (version 1)" xfId="1064"/>
    <cellStyle name="6_Contingency Drawdown_June 09 r2_Cost Forecast_March " xfId="1065"/>
    <cellStyle name="6_Contingency Drawdown_June 09 r2_PC Master Report" xfId="1066"/>
    <cellStyle name="6_Contingency Drawdown_June 09 r2_Proposed Overall Monthly Cost Report - End March 2010" xfId="1067"/>
    <cellStyle name="6_Contingency Drawdown_October Claims Report (downloaded_06112009)" xfId="1068"/>
    <cellStyle name="6_Contingency Drawdown_October Claims Report (downloaded_06112009)_1" xfId="1069"/>
    <cellStyle name="6_Contingency Drawdown_October Claims Report (downloaded_06112009)_1_20101018_Challenge Session Revisions FINAL" xfId="1070"/>
    <cellStyle name="6_Contingency Drawdown_October Claims Report (downloaded_06112009)_1_Medupi_January Project Assurance Report Rev1" xfId="1071"/>
    <cellStyle name="6_Contingency Drawdown_P07 Jan 10" xfId="1072"/>
    <cellStyle name="6_Contingency Drawdown_PC Master Report" xfId="1073"/>
    <cellStyle name="6_Contingency Drawdown_Proposed Overall Monthly Cost Report - End March 2010" xfId="1074"/>
    <cellStyle name="6_Contingency Drawdown_Quality_October 2009" xfId="1075"/>
    <cellStyle name="6_Contingency Drawdown_Reg&amp;Legal_ASGISA_CSR_Stakemngt" xfId="1076"/>
    <cellStyle name="6_Contract Control Sheet" xfId="1077"/>
    <cellStyle name="6_Contract Control Sheet_Commited cost - January  2010" xfId="1078"/>
    <cellStyle name="6_Contract Control Sheet_Copy of MEDUPI Claim Register- (M-Drive)" xfId="1079"/>
    <cellStyle name="6_Contract Control Sheet_Copy of MEDUPI Claim Register- (M-Drive)_20101018_Challenge Session Revisions FINAL" xfId="1080"/>
    <cellStyle name="6_Contract Control Sheet_Cost Forecast_April _2 (version 1)" xfId="1081"/>
    <cellStyle name="6_Contract Control Sheet_Cost Forecast_March " xfId="1082"/>
    <cellStyle name="6_Contract Control Sheet_June 09 r2" xfId="1083"/>
    <cellStyle name="6_Contract Control Sheet_June 09 r2_Cost Forecast_April _2 (version 1)" xfId="1084"/>
    <cellStyle name="6_Contract Control Sheet_June 09 r2_Cost Forecast_March " xfId="1085"/>
    <cellStyle name="6_Contract Control Sheet_June 09 r2_PC Master Report" xfId="1086"/>
    <cellStyle name="6_Contract Control Sheet_June 09 r2_Proposed Overall Monthly Cost Report - End March 2010" xfId="1087"/>
    <cellStyle name="6_Contract Control Sheet_October Claims Report (downloaded_06112009)" xfId="1088"/>
    <cellStyle name="6_Contract Control Sheet_October Claims Report (downloaded_06112009)_20101018_Challenge Session Revisions FINAL" xfId="1089"/>
    <cellStyle name="6_Contract Control Sheet_October Claims Report (downloaded_06112009)_Medupi_January Project Assurance Report Rev1" xfId="1090"/>
    <cellStyle name="6_Contract Control Sheet_P10_Enabling_Civils_02_June_09_Rev1" xfId="1091"/>
    <cellStyle name="6_Contract Control Sheet_P10_Enabling_Civils_02_June_09_Rev1_Cost Forecast_April _2 (version 1)" xfId="1092"/>
    <cellStyle name="6_Contract Control Sheet_P10_Enabling_Civils_02_June_09_Rev1_Cost Forecast_March " xfId="1093"/>
    <cellStyle name="6_Contract Control Sheet_P10_Enabling_Civils_02_June_09_Rev1_PC Master Report" xfId="1094"/>
    <cellStyle name="6_Contract Control Sheet_P10_Enabling_Civils_02_June_09_Rev1_Proposed Overall Monthly Cost Report - End March 2010" xfId="1095"/>
    <cellStyle name="6_Contract Control Sheet_P10_Enabling_Civils_02_May_09_final" xfId="1096"/>
    <cellStyle name="6_Contract Control Sheet_P10_Enabling_Civils_02_May_09_final_Cost Forecast_April _2 (version 1)" xfId="1097"/>
    <cellStyle name="6_Contract Control Sheet_P10_Enabling_Civils_02_May_09_final_Cost Forecast_March " xfId="1098"/>
    <cellStyle name="6_Contract Control Sheet_P10_Enabling_Civils_02_May_09_final_PC Master Report" xfId="1099"/>
    <cellStyle name="6_Contract Control Sheet_P10_Enabling_Civils_02_May_09_final_Proposed Overall Monthly Cost Report - End March 2010" xfId="1100"/>
    <cellStyle name="6_Contract Control Sheet_PC Master Report" xfId="1101"/>
    <cellStyle name="6_Contract Control Sheet_PC Master Report Feb09 Rev1 HL (version 1)" xfId="1102"/>
    <cellStyle name="6_Contract Control Sheet_Proposed Overall Monthly Cost Report - End March 2010" xfId="1103"/>
    <cellStyle name="6_Contract Control Sheet_RC EXECUTIVE SUMMARY END Jan 2010. (version 2)" xfId="1104"/>
    <cellStyle name="6_Contract Control Sheet_RC EXECUTIVE SUMMARY END JULY 2009." xfId="1105"/>
    <cellStyle name="6_Contract Control Sheet_RC EXECUTIVE SUMMARY END JULY 2009._1" xfId="1106"/>
    <cellStyle name="6_Contract Control Sheet_RC EXECUTIVE SUMMARY END JULY 2009._1_Cost Forecast_April _2 (version 1)" xfId="1107"/>
    <cellStyle name="6_Contract Control Sheet_RC EXECUTIVE SUMMARY END JULY 2009._1_Cost Forecast_March " xfId="1108"/>
    <cellStyle name="6_Contract Control Sheet_RC EXECUTIVE SUMMARY END JULY 2009._1_Cost Reduction_Contracts Overview Slide_Oct 2009 v2" xfId="1109"/>
    <cellStyle name="6_Contract Control Sheet_RC EXECUTIVE SUMMARY END JULY 2009._1_Health and Safety_October" xfId="1110"/>
    <cellStyle name="6_Contract Control Sheet_RC EXECUTIVE SUMMARY END JULY 2009._1_Proposed Overall Monthly Cost Report - End March 2010" xfId="1111"/>
    <cellStyle name="6_Contract Control Sheet_RC EXECUTIVE SUMMARY END JULY 2009._1_Quality_October 2009" xfId="1112"/>
    <cellStyle name="6_Contract Control Sheet_RC EXECUTIVE SUMMARY END JULY 2009._1_Reg&amp;Legal_ASGISA_CSR_Stakemngt" xfId="1113"/>
    <cellStyle name="6_Contract Control Sheet_RC EXECUTIVE SUMMARY END JULY 2009._Cost Forecast_April _2 (version 1)" xfId="1114"/>
    <cellStyle name="6_Contract Control Sheet_RC EXECUTIVE SUMMARY END JULY 2009._Cost Forecast_March " xfId="1115"/>
    <cellStyle name="6_Contract Control Sheet_RC EXECUTIVE SUMMARY END JULY 2009._Cost Reduction_Contracts Overview Slide_Oct 2009 v2" xfId="1116"/>
    <cellStyle name="6_Contract Control Sheet_RC EXECUTIVE SUMMARY END JULY 2009._Health and Safety_October" xfId="1117"/>
    <cellStyle name="6_Contract Control Sheet_RC EXECUTIVE SUMMARY END JULY 2009._PC Master Report" xfId="1118"/>
    <cellStyle name="6_Contract Control Sheet_RC EXECUTIVE SUMMARY END JULY 2009._Proposed Overall Monthly Cost Report - End March 2010" xfId="1119"/>
    <cellStyle name="6_Contract Control Sheet_RC EXECUTIVE SUMMARY END JULY 2009._Quality_October 2009" xfId="1120"/>
    <cellStyle name="6_Contract Control Sheet_RC EXECUTIVE SUMMARY END JULY 2009._Reg&amp;Legal_ASGISA_CSR_Stakemngt" xfId="1121"/>
    <cellStyle name="6_Contract Control Sheet_RC EXECUTIVE SUMMARY END SEP 2009." xfId="1122"/>
    <cellStyle name="6_Copy of MEDUPI Claim Register- (M-Drive)" xfId="1123"/>
    <cellStyle name="6_Copy of MEDUPI Claim Register- (M-Drive)_20101018_Challenge Session Revisions FINAL" xfId="1124"/>
    <cellStyle name="6_Cost Forecast_April _2 (version 1)" xfId="1125"/>
    <cellStyle name="6_Cost Forecast_March " xfId="1126"/>
    <cellStyle name="6_June 09 r2" xfId="1127"/>
    <cellStyle name="6_June 09 r2_Cost Forecast_April _2 (version 1)" xfId="1128"/>
    <cellStyle name="6_June 09 r2_Cost Forecast_March " xfId="1129"/>
    <cellStyle name="6_June 09 r2_PC Master Report" xfId="1130"/>
    <cellStyle name="6_June 09 r2_Proposed Overall Monthly Cost Report - End March 2010" xfId="1131"/>
    <cellStyle name="6_October Claims Report (downloaded_06112009)" xfId="1132"/>
    <cellStyle name="6_October Claims Report (downloaded_06112009)_20101018_Challenge Session Revisions FINAL" xfId="1133"/>
    <cellStyle name="6_October Claims Report (downloaded_06112009)_Medupi_January Project Assurance Report Rev1" xfId="1134"/>
    <cellStyle name="6_P02_Boiler Package_Contract Control Logs May 2009(1)" xfId="1135"/>
    <cellStyle name="6_P02_Boiler Package_Contract Control Logs May 2009(1)_Cost Forecast_April _2 (version 1)" xfId="1136"/>
    <cellStyle name="6_P02_Boiler Package_Contract Control Logs May 2009(1)_Cost Forecast_March " xfId="1137"/>
    <cellStyle name="6_P02_Boiler Package_Contract Control Logs May 2009(1)_PC Master Report" xfId="1138"/>
    <cellStyle name="6_P02_Boiler Package_Contract Control Logs May 2009(1)_Proposed Overall Monthly Cost Report - End March 2010" xfId="1139"/>
    <cellStyle name="6_P03_Turbine_Mayl_09_User_Contract_Logs rev 2" xfId="1140"/>
    <cellStyle name="6_P03_Turbine_Mayl_09_User_Contract_Logs rev 2_Cost Forecast_April _2 (version 1)" xfId="1141"/>
    <cellStyle name="6_P03_Turbine_Mayl_09_User_Contract_Logs rev 2_Cost Forecast_March " xfId="1142"/>
    <cellStyle name="6_P03_Turbine_Mayl_09_User_Contract_Logs rev 2_PC Master Report" xfId="1143"/>
    <cellStyle name="6_P03_Turbine_Mayl_09_User_Contract_Logs rev 2_Proposed Overall Monthly Cost Report - End March 2010" xfId="1144"/>
    <cellStyle name="6_P04_LP_Services_26_October_09_Rev1_Master(Draft)" xfId="1145"/>
    <cellStyle name="6_P06_Water_Treatment_28_May_09_Rev0_Master(Draft)" xfId="1146"/>
    <cellStyle name="6_P06_Water_Treatment_28_May_09_Rev0_Master(Draft)_Cost Forecast_April _2 (version 1)" xfId="1147"/>
    <cellStyle name="6_P06_Water_Treatment_28_May_09_Rev0_Master(Draft)_Cost Forecast_March " xfId="1148"/>
    <cellStyle name="6_P06_Water_Treatment_28_May_09_Rev0_Master(Draft)_PC Master Report" xfId="1149"/>
    <cellStyle name="6_P06_Water_Treatment_28_May_09_Rev0_Master(Draft)_Proposed Overall Monthly Cost Report - End March 2010" xfId="1150"/>
    <cellStyle name="6_P06_Water_Treatment_29_June_09_Rev0_Master(Draft)" xfId="1151"/>
    <cellStyle name="6_P06_Water_Treatment_29_June_09_Rev0_Master(Draft)_Cost Forecast_April _2 (version 1)" xfId="1152"/>
    <cellStyle name="6_P06_Water_Treatment_29_June_09_Rev0_Master(Draft)_Cost Forecast_March " xfId="1153"/>
    <cellStyle name="6_P06_Water_Treatment_29_June_09_Rev0_Master(Draft)_PC Master Report" xfId="1154"/>
    <cellStyle name="6_P06_Water_Treatment_29_June_09_Rev0_Master(Draft)_Proposed Overall Monthly Cost Report - End March 2010" xfId="1155"/>
    <cellStyle name="6_P08_Main Civil May 09 r2" xfId="1156"/>
    <cellStyle name="6_P08_Main Civil May 09 r2_Cost Forecast_April _2 (version 1)" xfId="1157"/>
    <cellStyle name="6_P08_Main Civil May 09 r2_Cost Forecast_March " xfId="1158"/>
    <cellStyle name="6_P08_Main Civil May 09 r2_PC Master Report" xfId="1159"/>
    <cellStyle name="6_P08_Main Civil May 09 r2_Proposed Overall Monthly Cost Report - End March 2010" xfId="1160"/>
    <cellStyle name="6_P10_Enabling_Civils_02_June_09_Rev1" xfId="1161"/>
    <cellStyle name="6_P10_Enabling_Civils_02_June_09_Rev1_Cost Forecast_April _2 (version 1)" xfId="1162"/>
    <cellStyle name="6_P10_Enabling_Civils_02_June_09_Rev1_Cost Forecast_March " xfId="1163"/>
    <cellStyle name="6_P10_Enabling_Civils_02_June_09_Rev1_PC Master Report" xfId="1164"/>
    <cellStyle name="6_P10_Enabling_Civils_02_June_09_Rev1_Proposed Overall Monthly Cost Report - End March 2010" xfId="1165"/>
    <cellStyle name="6_P10_Enabling_Civils_02_May_09_final" xfId="1166"/>
    <cellStyle name="6_P10_Enabling_Civils_02_May_09_final_Cost Forecast_April _2 (version 1)" xfId="1167"/>
    <cellStyle name="6_P10_Enabling_Civils_02_May_09_final_Cost Forecast_March " xfId="1168"/>
    <cellStyle name="6_P10_Enabling_Civils_02_May_09_final_PC Master Report" xfId="1169"/>
    <cellStyle name="6_P10_Enabling_Civils_02_May_09_final_Proposed Overall Monthly Cost Report - End March 2010" xfId="1170"/>
    <cellStyle name="6_PC Master Report" xfId="1171"/>
    <cellStyle name="6_PC Master Report Feb09 Rev1 HL (version 1)" xfId="1172"/>
    <cellStyle name="6_Proposal Register" xfId="1173"/>
    <cellStyle name="6_Proposal Register_Commited cost - January  2010" xfId="1174"/>
    <cellStyle name="6_Proposal Register_Copy of MEDUPI Claim Register- (M-Drive)" xfId="1175"/>
    <cellStyle name="6_Proposal Register_Copy of MEDUPI Claim Register- (M-Drive)_20101018_Challenge Session Revisions FINAL" xfId="1176"/>
    <cellStyle name="6_Proposal Register_Cost Forecast_April _2 (version 1)" xfId="1177"/>
    <cellStyle name="6_Proposal Register_Cost Forecast_March " xfId="1178"/>
    <cellStyle name="6_Proposal Register_June 09 r2" xfId="1179"/>
    <cellStyle name="6_Proposal Register_June 09 r2_Cost Forecast_April _2 (version 1)" xfId="1180"/>
    <cellStyle name="6_Proposal Register_June 09 r2_Cost Forecast_March " xfId="1181"/>
    <cellStyle name="6_Proposal Register_June 09 r2_PC Master Report" xfId="1182"/>
    <cellStyle name="6_Proposal Register_June 09 r2_Proposed Overall Monthly Cost Report - End March 2010" xfId="1183"/>
    <cellStyle name="6_Proposal Register_October Claims Report (downloaded_06112009)" xfId="1184"/>
    <cellStyle name="6_Proposal Register_October Claims Report (downloaded_06112009)_20101018_Challenge Session Revisions FINAL" xfId="1185"/>
    <cellStyle name="6_Proposal Register_October Claims Report (downloaded_06112009)_Medupi_January Project Assurance Report Rev1" xfId="1186"/>
    <cellStyle name="6_Proposal Register_P10_Enabling_Civils_02_June_09_Rev1" xfId="1187"/>
    <cellStyle name="6_Proposal Register_P10_Enabling_Civils_02_June_09_Rev1_Cost Forecast_April _2 (version 1)" xfId="1188"/>
    <cellStyle name="6_Proposal Register_P10_Enabling_Civils_02_June_09_Rev1_Cost Forecast_March " xfId="1189"/>
    <cellStyle name="6_Proposal Register_P10_Enabling_Civils_02_June_09_Rev1_PC Master Report" xfId="1190"/>
    <cellStyle name="6_Proposal Register_P10_Enabling_Civils_02_June_09_Rev1_Proposed Overall Monthly Cost Report - End March 2010" xfId="1191"/>
    <cellStyle name="6_Proposal Register_P10_Enabling_Civils_02_May_09_final" xfId="1192"/>
    <cellStyle name="6_Proposal Register_P10_Enabling_Civils_02_May_09_final_Cost Forecast_April _2 (version 1)" xfId="1193"/>
    <cellStyle name="6_Proposal Register_P10_Enabling_Civils_02_May_09_final_Cost Forecast_March " xfId="1194"/>
    <cellStyle name="6_Proposal Register_P10_Enabling_Civils_02_May_09_final_PC Master Report" xfId="1195"/>
    <cellStyle name="6_Proposal Register_P10_Enabling_Civils_02_May_09_final_Proposed Overall Monthly Cost Report - End March 2010" xfId="1196"/>
    <cellStyle name="6_Proposal Register_PC Master Report" xfId="1197"/>
    <cellStyle name="6_Proposal Register_PC Master Report Feb09 Rev1 HL (version 1)" xfId="1198"/>
    <cellStyle name="6_Proposal Register_Proposed Overall Monthly Cost Report - End March 2010" xfId="1199"/>
    <cellStyle name="6_Proposal Register_RC EXECUTIVE SUMMARY END Jan 2010. (version 2)" xfId="1200"/>
    <cellStyle name="6_Proposal Register_RC EXECUTIVE SUMMARY END JULY 2009." xfId="1201"/>
    <cellStyle name="6_Proposal Register_RC EXECUTIVE SUMMARY END JULY 2009._1" xfId="1202"/>
    <cellStyle name="6_Proposal Register_RC EXECUTIVE SUMMARY END JULY 2009._1_Cost Forecast_April _2 (version 1)" xfId="1203"/>
    <cellStyle name="6_Proposal Register_RC EXECUTIVE SUMMARY END JULY 2009._1_Cost Forecast_March " xfId="1204"/>
    <cellStyle name="6_Proposal Register_RC EXECUTIVE SUMMARY END JULY 2009._1_Cost Reduction_Contracts Overview Slide_Oct 2009 v2" xfId="1205"/>
    <cellStyle name="6_Proposal Register_RC EXECUTIVE SUMMARY END JULY 2009._1_Health and Safety_October" xfId="1206"/>
    <cellStyle name="6_Proposal Register_RC EXECUTIVE SUMMARY END JULY 2009._1_Proposed Overall Monthly Cost Report - End March 2010" xfId="1207"/>
    <cellStyle name="6_Proposal Register_RC EXECUTIVE SUMMARY END JULY 2009._1_Quality_October 2009" xfId="1208"/>
    <cellStyle name="6_Proposal Register_RC EXECUTIVE SUMMARY END JULY 2009._1_Reg&amp;Legal_ASGISA_CSR_Stakemngt" xfId="1209"/>
    <cellStyle name="6_Proposal Register_RC EXECUTIVE SUMMARY END JULY 2009._Cost Forecast_April _2 (version 1)" xfId="1210"/>
    <cellStyle name="6_Proposal Register_RC EXECUTIVE SUMMARY END JULY 2009._Cost Forecast_March " xfId="1211"/>
    <cellStyle name="6_Proposal Register_RC EXECUTIVE SUMMARY END JULY 2009._Cost Reduction_Contracts Overview Slide_Oct 2009 v2" xfId="1212"/>
    <cellStyle name="6_Proposal Register_RC EXECUTIVE SUMMARY END JULY 2009._Health and Safety_October" xfId="1213"/>
    <cellStyle name="6_Proposal Register_RC EXECUTIVE SUMMARY END JULY 2009._PC Master Report" xfId="1214"/>
    <cellStyle name="6_Proposal Register_RC EXECUTIVE SUMMARY END JULY 2009._Proposed Overall Monthly Cost Report - End March 2010" xfId="1215"/>
    <cellStyle name="6_Proposal Register_RC EXECUTIVE SUMMARY END JULY 2009._Quality_October 2009" xfId="1216"/>
    <cellStyle name="6_Proposal Register_RC EXECUTIVE SUMMARY END JULY 2009._Reg&amp;Legal_ASGISA_CSR_Stakemngt" xfId="1217"/>
    <cellStyle name="6_Proposal Register_RC EXECUTIVE SUMMARY END SEP 2009." xfId="1218"/>
    <cellStyle name="6_Proposed Overall Monthly Cost Report - End March 2010" xfId="1219"/>
    <cellStyle name="6_RC EXECUTIVE SUMMARY END Jan 2010. (version 2)" xfId="1220"/>
    <cellStyle name="6_RC EXECUTIVE SUMMARY END JULY 2009." xfId="1221"/>
    <cellStyle name="6_RC EXECUTIVE SUMMARY END JULY 2009._1" xfId="1222"/>
    <cellStyle name="6_RC EXECUTIVE SUMMARY END JULY 2009._1_Cost Forecast_April _2 (version 1)" xfId="1223"/>
    <cellStyle name="6_RC EXECUTIVE SUMMARY END JULY 2009._1_Cost Forecast_March " xfId="1224"/>
    <cellStyle name="6_RC EXECUTIVE SUMMARY END JULY 2009._1_Cost Reduction_Contracts Overview Slide_Oct 2009 v2" xfId="1225"/>
    <cellStyle name="6_RC EXECUTIVE SUMMARY END JULY 2009._1_Health and Safety_October" xfId="1226"/>
    <cellStyle name="6_RC EXECUTIVE SUMMARY END JULY 2009._1_Proposed Overall Monthly Cost Report - End March 2010" xfId="1227"/>
    <cellStyle name="6_RC EXECUTIVE SUMMARY END JULY 2009._1_Quality_October 2009" xfId="1228"/>
    <cellStyle name="6_RC EXECUTIVE SUMMARY END JULY 2009._1_Reg&amp;Legal_ASGISA_CSR_Stakemngt" xfId="1229"/>
    <cellStyle name="6_RC EXECUTIVE SUMMARY END JULY 2009._Cost Forecast_April _2 (version 1)" xfId="1230"/>
    <cellStyle name="6_RC EXECUTIVE SUMMARY END JULY 2009._Cost Forecast_March " xfId="1231"/>
    <cellStyle name="6_RC EXECUTIVE SUMMARY END JULY 2009._Cost Reduction_Contracts Overview Slide_Oct 2009 v2" xfId="1232"/>
    <cellStyle name="6_RC EXECUTIVE SUMMARY END JULY 2009._Health and Safety_October" xfId="1233"/>
    <cellStyle name="6_RC EXECUTIVE SUMMARY END JULY 2009._PC Master Report" xfId="1234"/>
    <cellStyle name="6_RC EXECUTIVE SUMMARY END JULY 2009._Proposed Overall Monthly Cost Report - End March 2010" xfId="1235"/>
    <cellStyle name="6_RC EXECUTIVE SUMMARY END JULY 2009._Quality_October 2009" xfId="1236"/>
    <cellStyle name="6_RC EXECUTIVE SUMMARY END JULY 2009._Reg&amp;Legal_ASGISA_CSR_Stakemngt" xfId="1237"/>
    <cellStyle name="6_RC EXECUTIVE SUMMARY END SEP 2009." xfId="1238"/>
    <cellStyle name="60% - Accent1 10" xfId="1239"/>
    <cellStyle name="60% - Accent1 2" xfId="29"/>
    <cellStyle name="60% - Accent1 2 2" xfId="1240"/>
    <cellStyle name="60% - Accent1 2 3" xfId="1241"/>
    <cellStyle name="60% - Accent1 2 4" xfId="1242"/>
    <cellStyle name="60% - Accent1 2 5" xfId="1243"/>
    <cellStyle name="60% - Accent1 3" xfId="30"/>
    <cellStyle name="60% - Accent1 3 2" xfId="1244"/>
    <cellStyle name="60% - Accent1 4" xfId="1245"/>
    <cellStyle name="60% - Accent1 4 2" xfId="1246"/>
    <cellStyle name="60% - Accent1 5" xfId="1247"/>
    <cellStyle name="60% - Accent1 5 2" xfId="1248"/>
    <cellStyle name="60% - Accent1 6" xfId="1249"/>
    <cellStyle name="60% - Accent1 6 2" xfId="1250"/>
    <cellStyle name="60% - Accent1 7" xfId="1251"/>
    <cellStyle name="60% - Accent1 7 2" xfId="1252"/>
    <cellStyle name="60% - Accent1 8" xfId="1253"/>
    <cellStyle name="60% - Accent1 8 2" xfId="1254"/>
    <cellStyle name="60% - Accent1 9" xfId="1255"/>
    <cellStyle name="60% - Accent1 9 2" xfId="1256"/>
    <cellStyle name="60% - Accent2 10" xfId="1257"/>
    <cellStyle name="60% - Accent2 2" xfId="31"/>
    <cellStyle name="60% - Accent2 2 2" xfId="1258"/>
    <cellStyle name="60% - Accent2 2 3" xfId="1259"/>
    <cellStyle name="60% - Accent2 2 4" xfId="1260"/>
    <cellStyle name="60% - Accent2 2 5" xfId="1261"/>
    <cellStyle name="60% - Accent2 3" xfId="1262"/>
    <cellStyle name="60% - Accent2 3 2" xfId="1263"/>
    <cellStyle name="60% - Accent2 4" xfId="1264"/>
    <cellStyle name="60% - Accent2 4 2" xfId="1265"/>
    <cellStyle name="60% - Accent2 5" xfId="1266"/>
    <cellStyle name="60% - Accent2 5 2" xfId="1267"/>
    <cellStyle name="60% - Accent2 6" xfId="1268"/>
    <cellStyle name="60% - Accent2 6 2" xfId="1269"/>
    <cellStyle name="60% - Accent2 7" xfId="1270"/>
    <cellStyle name="60% - Accent2 7 2" xfId="1271"/>
    <cellStyle name="60% - Accent2 8" xfId="1272"/>
    <cellStyle name="60% - Accent2 8 2" xfId="1273"/>
    <cellStyle name="60% - Accent2 9" xfId="1274"/>
    <cellStyle name="60% - Accent2 9 2" xfId="1275"/>
    <cellStyle name="60% - Accent3 10" xfId="1276"/>
    <cellStyle name="60% - Accent3 2" xfId="32"/>
    <cellStyle name="60% - Accent3 2 2" xfId="1277"/>
    <cellStyle name="60% - Accent3 2 3" xfId="1278"/>
    <cellStyle name="60% - Accent3 2 4" xfId="1279"/>
    <cellStyle name="60% - Accent3 2 5" xfId="1280"/>
    <cellStyle name="60% - Accent3 3" xfId="33"/>
    <cellStyle name="60% - Accent3 3 2" xfId="1281"/>
    <cellStyle name="60% - Accent3 4" xfId="1282"/>
    <cellStyle name="60% - Accent3 4 2" xfId="1283"/>
    <cellStyle name="60% - Accent3 5" xfId="1284"/>
    <cellStyle name="60% - Accent3 5 2" xfId="1285"/>
    <cellStyle name="60% - Accent3 6" xfId="1286"/>
    <cellStyle name="60% - Accent3 6 2" xfId="1287"/>
    <cellStyle name="60% - Accent3 7" xfId="1288"/>
    <cellStyle name="60% - Accent3 7 2" xfId="1289"/>
    <cellStyle name="60% - Accent3 8" xfId="1290"/>
    <cellStyle name="60% - Accent3 8 2" xfId="1291"/>
    <cellStyle name="60% - Accent3 9" xfId="1292"/>
    <cellStyle name="60% - Accent3 9 2" xfId="1293"/>
    <cellStyle name="60% - Accent4 10" xfId="1294"/>
    <cellStyle name="60% - Accent4 2" xfId="34"/>
    <cellStyle name="60% - Accent4 2 2" xfId="1295"/>
    <cellStyle name="60% - Accent4 2 3" xfId="1296"/>
    <cellStyle name="60% - Accent4 2 4" xfId="1297"/>
    <cellStyle name="60% - Accent4 2 5" xfId="1298"/>
    <cellStyle name="60% - Accent4 3" xfId="35"/>
    <cellStyle name="60% - Accent4 3 2" xfId="1299"/>
    <cellStyle name="60% - Accent4 4" xfId="1300"/>
    <cellStyle name="60% - Accent4 4 2" xfId="1301"/>
    <cellStyle name="60% - Accent4 5" xfId="1302"/>
    <cellStyle name="60% - Accent4 5 2" xfId="1303"/>
    <cellStyle name="60% - Accent4 6" xfId="1304"/>
    <cellStyle name="60% - Accent4 6 2" xfId="1305"/>
    <cellStyle name="60% - Accent4 7" xfId="1306"/>
    <cellStyle name="60% - Accent4 7 2" xfId="1307"/>
    <cellStyle name="60% - Accent4 8" xfId="1308"/>
    <cellStyle name="60% - Accent4 8 2" xfId="1309"/>
    <cellStyle name="60% - Accent4 9" xfId="1310"/>
    <cellStyle name="60% - Accent4 9 2" xfId="1311"/>
    <cellStyle name="60% - Accent5 10" xfId="1312"/>
    <cellStyle name="60% - Accent5 2" xfId="36"/>
    <cellStyle name="60% - Accent5 2 2" xfId="1313"/>
    <cellStyle name="60% - Accent5 2 3" xfId="1314"/>
    <cellStyle name="60% - Accent5 2 4" xfId="1315"/>
    <cellStyle name="60% - Accent5 2 5" xfId="1316"/>
    <cellStyle name="60% - Accent5 3" xfId="1317"/>
    <cellStyle name="60% - Accent5 3 2" xfId="1318"/>
    <cellStyle name="60% - Accent5 4" xfId="1319"/>
    <cellStyle name="60% - Accent5 4 2" xfId="1320"/>
    <cellStyle name="60% - Accent5 5" xfId="1321"/>
    <cellStyle name="60% - Accent5 5 2" xfId="1322"/>
    <cellStyle name="60% - Accent5 6" xfId="1323"/>
    <cellStyle name="60% - Accent5 6 2" xfId="1324"/>
    <cellStyle name="60% - Accent5 7" xfId="1325"/>
    <cellStyle name="60% - Accent5 7 2" xfId="1326"/>
    <cellStyle name="60% - Accent5 8" xfId="1327"/>
    <cellStyle name="60% - Accent5 8 2" xfId="1328"/>
    <cellStyle name="60% - Accent5 9" xfId="1329"/>
    <cellStyle name="60% - Accent5 9 2" xfId="1330"/>
    <cellStyle name="60% - Accent6 10" xfId="1331"/>
    <cellStyle name="60% - Accent6 2" xfId="37"/>
    <cellStyle name="60% - Accent6 2 2" xfId="1332"/>
    <cellStyle name="60% - Accent6 2 3" xfId="1333"/>
    <cellStyle name="60% - Accent6 2 4" xfId="1334"/>
    <cellStyle name="60% - Accent6 2 5" xfId="1335"/>
    <cellStyle name="60% - Accent6 3" xfId="38"/>
    <cellStyle name="60% - Accent6 3 2" xfId="1336"/>
    <cellStyle name="60% - Accent6 4" xfId="1337"/>
    <cellStyle name="60% - Accent6 4 2" xfId="1338"/>
    <cellStyle name="60% - Accent6 5" xfId="1339"/>
    <cellStyle name="60% - Accent6 5 2" xfId="1340"/>
    <cellStyle name="60% - Accent6 6" xfId="1341"/>
    <cellStyle name="60% - Accent6 6 2" xfId="1342"/>
    <cellStyle name="60% - Accent6 7" xfId="1343"/>
    <cellStyle name="60% - Accent6 7 2" xfId="1344"/>
    <cellStyle name="60% - Accent6 8" xfId="1345"/>
    <cellStyle name="60% - Accent6 8 2" xfId="1346"/>
    <cellStyle name="60% - Accent6 9" xfId="1347"/>
    <cellStyle name="60% - Accent6 9 2" xfId="1348"/>
    <cellStyle name="9" xfId="1349"/>
    <cellStyle name="9 2" xfId="1350"/>
    <cellStyle name="9_20100518 Medupi March 2010 summary" xfId="1351"/>
    <cellStyle name="9_20101012_ERA Deviations Analysis - Portfolio Report Rev-01" xfId="1352"/>
    <cellStyle name="9_20101018_Challenge Session Revisions FINAL" xfId="1353"/>
    <cellStyle name="9_Boiler Package_Contract Control Logs Sep 2010" xfId="1354"/>
    <cellStyle name="9_Book1" xfId="1355"/>
    <cellStyle name="9_Book1_Cost Forecast_April _2 (version 1)" xfId="1356"/>
    <cellStyle name="9_Book1_Cost Forecast_March " xfId="1357"/>
    <cellStyle name="9_Book1_Cost Reduction_Contracts Overview Slide_Oct 2009 v2" xfId="1358"/>
    <cellStyle name="9_Book1_Health and Safety_October" xfId="1359"/>
    <cellStyle name="9_Book1_PC Master Report" xfId="1360"/>
    <cellStyle name="9_Book1_Proposed Overall Monthly Cost Report - End March 2010" xfId="1361"/>
    <cellStyle name="9_Book1_Quality_October 2009" xfId="1362"/>
    <cellStyle name="9_Book1_Reg&amp;Legal_ASGISA_CSR_Stakemngt" xfId="1363"/>
    <cellStyle name="9_Commited cost - January  2010" xfId="1364"/>
    <cellStyle name="9_Contingency Drawdown" xfId="1365"/>
    <cellStyle name="9_Contingency Drawdown_Copy of MEDUPI Claim Register- (M-Drive)" xfId="1366"/>
    <cellStyle name="9_Contingency Drawdown_Copy of MEDUPI Claim Register- (M-Drive)_20101018_Challenge Session Revisions FINAL" xfId="1367"/>
    <cellStyle name="9_Contingency Drawdown_Copy of MEDUPI September Claim Register" xfId="1368"/>
    <cellStyle name="9_Contingency Drawdown_Copy of MEDUPI September Claim Register_Cost Forecast_April _2 (version 1)" xfId="1369"/>
    <cellStyle name="9_Contingency Drawdown_Copy of MEDUPI September Claim Register_Cost Forecast_March " xfId="1370"/>
    <cellStyle name="9_Contingency Drawdown_Cost Forecast_April _2 (version 1)" xfId="1371"/>
    <cellStyle name="9_Contingency Drawdown_Cost Forecast_March " xfId="1372"/>
    <cellStyle name="9_Contingency Drawdown_Cost Reduction_Contracts Overview Slide_Oct 2009 v2" xfId="1373"/>
    <cellStyle name="9_Contingency Drawdown_Health and Safety_October" xfId="1374"/>
    <cellStyle name="9_Contingency Drawdown_June 09 r2" xfId="1375"/>
    <cellStyle name="9_Contingency Drawdown_June 09 r2_Cost Forecast_April _2 (version 1)" xfId="1376"/>
    <cellStyle name="9_Contingency Drawdown_June 09 r2_Cost Forecast_March " xfId="1377"/>
    <cellStyle name="9_Contingency Drawdown_June 09 r2_PC Master Report" xfId="1378"/>
    <cellStyle name="9_Contingency Drawdown_June 09 r2_Proposed Overall Monthly Cost Report - End March 2010" xfId="1379"/>
    <cellStyle name="9_Contingency Drawdown_October Claims Report (downloaded_06112009)" xfId="1380"/>
    <cellStyle name="9_Contingency Drawdown_October Claims Report (downloaded_06112009)_1" xfId="1381"/>
    <cellStyle name="9_Contingency Drawdown_October Claims Report (downloaded_06112009)_1_20101018_Challenge Session Revisions FINAL" xfId="1382"/>
    <cellStyle name="9_Contingency Drawdown_October Claims Report (downloaded_06112009)_1_Medupi_January Project Assurance Report Rev1" xfId="1383"/>
    <cellStyle name="9_Contingency Drawdown_P07 Jan 10" xfId="1384"/>
    <cellStyle name="9_Contingency Drawdown_PC Master Report" xfId="1385"/>
    <cellStyle name="9_Contingency Drawdown_Proposed Overall Monthly Cost Report - End March 2010" xfId="1386"/>
    <cellStyle name="9_Contingency Drawdown_Quality_October 2009" xfId="1387"/>
    <cellStyle name="9_Contingency Drawdown_Reg&amp;Legal_ASGISA_CSR_Stakemngt" xfId="1388"/>
    <cellStyle name="9_Contract Control Sheet" xfId="1389"/>
    <cellStyle name="9_Contract Control Sheet_Commited cost - January  2010" xfId="1390"/>
    <cellStyle name="9_Contract Control Sheet_Copy of MEDUPI Claim Register- (M-Drive)" xfId="1391"/>
    <cellStyle name="9_Contract Control Sheet_Copy of MEDUPI Claim Register- (M-Drive)_20101018_Challenge Session Revisions FINAL" xfId="1392"/>
    <cellStyle name="9_Contract Control Sheet_Cost Forecast_April _2 (version 1)" xfId="1393"/>
    <cellStyle name="9_Contract Control Sheet_Cost Forecast_March " xfId="1394"/>
    <cellStyle name="9_Contract Control Sheet_June 09 r2" xfId="1395"/>
    <cellStyle name="9_Contract Control Sheet_June 09 r2_Cost Forecast_April _2 (version 1)" xfId="1396"/>
    <cellStyle name="9_Contract Control Sheet_June 09 r2_Cost Forecast_March " xfId="1397"/>
    <cellStyle name="9_Contract Control Sheet_June 09 r2_PC Master Report" xfId="1398"/>
    <cellStyle name="9_Contract Control Sheet_June 09 r2_Proposed Overall Monthly Cost Report - End March 2010" xfId="1399"/>
    <cellStyle name="9_Contract Control Sheet_October Claims Report (downloaded_06112009)" xfId="1400"/>
    <cellStyle name="9_Contract Control Sheet_October Claims Report (downloaded_06112009)_20101018_Challenge Session Revisions FINAL" xfId="1401"/>
    <cellStyle name="9_Contract Control Sheet_October Claims Report (downloaded_06112009)_Medupi_January Project Assurance Report Rev1" xfId="1402"/>
    <cellStyle name="9_Contract Control Sheet_P10_Enabling_Civils_02_June_09_Rev1" xfId="1403"/>
    <cellStyle name="9_Contract Control Sheet_P10_Enabling_Civils_02_June_09_Rev1_Cost Forecast_April _2 (version 1)" xfId="1404"/>
    <cellStyle name="9_Contract Control Sheet_P10_Enabling_Civils_02_June_09_Rev1_Cost Forecast_March " xfId="1405"/>
    <cellStyle name="9_Contract Control Sheet_P10_Enabling_Civils_02_June_09_Rev1_PC Master Report" xfId="1406"/>
    <cellStyle name="9_Contract Control Sheet_P10_Enabling_Civils_02_June_09_Rev1_Proposed Overall Monthly Cost Report - End March 2010" xfId="1407"/>
    <cellStyle name="9_Contract Control Sheet_P10_Enabling_Civils_02_May_09_final" xfId="1408"/>
    <cellStyle name="9_Contract Control Sheet_P10_Enabling_Civils_02_May_09_final_Cost Forecast_April _2 (version 1)" xfId="1409"/>
    <cellStyle name="9_Contract Control Sheet_P10_Enabling_Civils_02_May_09_final_Cost Forecast_March " xfId="1410"/>
    <cellStyle name="9_Contract Control Sheet_P10_Enabling_Civils_02_May_09_final_PC Master Report" xfId="1411"/>
    <cellStyle name="9_Contract Control Sheet_P10_Enabling_Civils_02_May_09_final_Proposed Overall Monthly Cost Report - End March 2010" xfId="1412"/>
    <cellStyle name="9_Contract Control Sheet_PC Master Report" xfId="1413"/>
    <cellStyle name="9_Contract Control Sheet_PC Master Report Feb09 Rev1 HL (version 1)" xfId="1414"/>
    <cellStyle name="9_Contract Control Sheet_Proposed Overall Monthly Cost Report - End March 2010" xfId="1415"/>
    <cellStyle name="9_Contract Control Sheet_RC EXECUTIVE SUMMARY END Jan 2010. (version 2)" xfId="1416"/>
    <cellStyle name="9_Contract Control Sheet_RC EXECUTIVE SUMMARY END JULY 2009." xfId="1417"/>
    <cellStyle name="9_Contract Control Sheet_RC EXECUTIVE SUMMARY END JULY 2009._1" xfId="1418"/>
    <cellStyle name="9_Contract Control Sheet_RC EXECUTIVE SUMMARY END JULY 2009._1_Cost Forecast_April _2 (version 1)" xfId="1419"/>
    <cellStyle name="9_Contract Control Sheet_RC EXECUTIVE SUMMARY END JULY 2009._1_Cost Forecast_March " xfId="1420"/>
    <cellStyle name="9_Contract Control Sheet_RC EXECUTIVE SUMMARY END JULY 2009._1_Cost Reduction_Contracts Overview Slide_Oct 2009 v2" xfId="1421"/>
    <cellStyle name="9_Contract Control Sheet_RC EXECUTIVE SUMMARY END JULY 2009._1_Health and Safety_October" xfId="1422"/>
    <cellStyle name="9_Contract Control Sheet_RC EXECUTIVE SUMMARY END JULY 2009._1_Proposed Overall Monthly Cost Report - End March 2010" xfId="1423"/>
    <cellStyle name="9_Contract Control Sheet_RC EXECUTIVE SUMMARY END JULY 2009._1_Quality_October 2009" xfId="1424"/>
    <cellStyle name="9_Contract Control Sheet_RC EXECUTIVE SUMMARY END JULY 2009._1_Reg&amp;Legal_ASGISA_CSR_Stakemngt" xfId="1425"/>
    <cellStyle name="9_Contract Control Sheet_RC EXECUTIVE SUMMARY END JULY 2009._Cost Forecast_April _2 (version 1)" xfId="1426"/>
    <cellStyle name="9_Contract Control Sheet_RC EXECUTIVE SUMMARY END JULY 2009._Cost Forecast_March " xfId="1427"/>
    <cellStyle name="9_Contract Control Sheet_RC EXECUTIVE SUMMARY END JULY 2009._Cost Reduction_Contracts Overview Slide_Oct 2009 v2" xfId="1428"/>
    <cellStyle name="9_Contract Control Sheet_RC EXECUTIVE SUMMARY END JULY 2009._Health and Safety_October" xfId="1429"/>
    <cellStyle name="9_Contract Control Sheet_RC EXECUTIVE SUMMARY END JULY 2009._PC Master Report" xfId="1430"/>
    <cellStyle name="9_Contract Control Sheet_RC EXECUTIVE SUMMARY END JULY 2009._Proposed Overall Monthly Cost Report - End March 2010" xfId="1431"/>
    <cellStyle name="9_Contract Control Sheet_RC EXECUTIVE SUMMARY END JULY 2009._Quality_October 2009" xfId="1432"/>
    <cellStyle name="9_Contract Control Sheet_RC EXECUTIVE SUMMARY END JULY 2009._Reg&amp;Legal_ASGISA_CSR_Stakemngt" xfId="1433"/>
    <cellStyle name="9_Contract Control Sheet_RC EXECUTIVE SUMMARY END SEP 2009." xfId="1434"/>
    <cellStyle name="9_Copy of MEDUPI Claim Register- (M-Drive)" xfId="1435"/>
    <cellStyle name="9_Copy of MEDUPI Claim Register- (M-Drive)_20101018_Challenge Session Revisions FINAL" xfId="1436"/>
    <cellStyle name="9_Cost Forecast_April _2 (version 1)" xfId="1437"/>
    <cellStyle name="9_Cost Forecast_March " xfId="1438"/>
    <cellStyle name="9_June 09 r2" xfId="1439"/>
    <cellStyle name="9_June 09 r2_Cost Forecast_April _2 (version 1)" xfId="1440"/>
    <cellStyle name="9_June 09 r2_Cost Forecast_March " xfId="1441"/>
    <cellStyle name="9_June 09 r2_PC Master Report" xfId="1442"/>
    <cellStyle name="9_June 09 r2_Proposed Overall Monthly Cost Report - End March 2010" xfId="1443"/>
    <cellStyle name="9_October Claims Report (downloaded_06112009)" xfId="1444"/>
    <cellStyle name="9_October Claims Report (downloaded_06112009)_20101018_Challenge Session Revisions FINAL" xfId="1445"/>
    <cellStyle name="9_October Claims Report (downloaded_06112009)_Medupi_January Project Assurance Report Rev1" xfId="1446"/>
    <cellStyle name="9_P02_Boiler Package_Contract Control Logs May 2009(1)" xfId="1447"/>
    <cellStyle name="9_P02_Boiler Package_Contract Control Logs May 2009(1)_Cost Forecast_April _2 (version 1)" xfId="1448"/>
    <cellStyle name="9_P02_Boiler Package_Contract Control Logs May 2009(1)_Cost Forecast_March " xfId="1449"/>
    <cellStyle name="9_P02_Boiler Package_Contract Control Logs May 2009(1)_PC Master Report" xfId="1450"/>
    <cellStyle name="9_P02_Boiler Package_Contract Control Logs May 2009(1)_Proposed Overall Monthly Cost Report - End March 2010" xfId="1451"/>
    <cellStyle name="9_P03_Turbine_Mayl_09_User_Contract_Logs rev 2" xfId="1452"/>
    <cellStyle name="9_P03_Turbine_Mayl_09_User_Contract_Logs rev 2_Cost Forecast_April _2 (version 1)" xfId="1453"/>
    <cellStyle name="9_P03_Turbine_Mayl_09_User_Contract_Logs rev 2_Cost Forecast_March " xfId="1454"/>
    <cellStyle name="9_P03_Turbine_Mayl_09_User_Contract_Logs rev 2_PC Master Report" xfId="1455"/>
    <cellStyle name="9_P03_Turbine_Mayl_09_User_Contract_Logs rev 2_Proposed Overall Monthly Cost Report - End March 2010" xfId="1456"/>
    <cellStyle name="9_P04_LP_Services_26_October_09_Rev1_Master(Draft)" xfId="1457"/>
    <cellStyle name="9_P06_Water_Treatment_28_May_09_Rev0_Master(Draft)" xfId="1458"/>
    <cellStyle name="9_P06_Water_Treatment_28_May_09_Rev0_Master(Draft)_Cost Forecast_April _2 (version 1)" xfId="1459"/>
    <cellStyle name="9_P06_Water_Treatment_28_May_09_Rev0_Master(Draft)_Cost Forecast_March " xfId="1460"/>
    <cellStyle name="9_P06_Water_Treatment_28_May_09_Rev0_Master(Draft)_PC Master Report" xfId="1461"/>
    <cellStyle name="9_P06_Water_Treatment_28_May_09_Rev0_Master(Draft)_Proposed Overall Monthly Cost Report - End March 2010" xfId="1462"/>
    <cellStyle name="9_P06_Water_Treatment_29_June_09_Rev0_Master(Draft)" xfId="1463"/>
    <cellStyle name="9_P06_Water_Treatment_29_June_09_Rev0_Master(Draft)_Cost Forecast_April _2 (version 1)" xfId="1464"/>
    <cellStyle name="9_P06_Water_Treatment_29_June_09_Rev0_Master(Draft)_Cost Forecast_March " xfId="1465"/>
    <cellStyle name="9_P06_Water_Treatment_29_June_09_Rev0_Master(Draft)_PC Master Report" xfId="1466"/>
    <cellStyle name="9_P06_Water_Treatment_29_June_09_Rev0_Master(Draft)_Proposed Overall Monthly Cost Report - End March 2010" xfId="1467"/>
    <cellStyle name="9_P08_Main Civil May 09 r2" xfId="1468"/>
    <cellStyle name="9_P08_Main Civil May 09 r2_Cost Forecast_April _2 (version 1)" xfId="1469"/>
    <cellStyle name="9_P08_Main Civil May 09 r2_Cost Forecast_March " xfId="1470"/>
    <cellStyle name="9_P08_Main Civil May 09 r2_PC Master Report" xfId="1471"/>
    <cellStyle name="9_P08_Main Civil May 09 r2_Proposed Overall Monthly Cost Report - End March 2010" xfId="1472"/>
    <cellStyle name="9_P10_Enabling_Civils_02_June_09_Rev1" xfId="1473"/>
    <cellStyle name="9_P10_Enabling_Civils_02_June_09_Rev1_Cost Forecast_April _2 (version 1)" xfId="1474"/>
    <cellStyle name="9_P10_Enabling_Civils_02_June_09_Rev1_Cost Forecast_March " xfId="1475"/>
    <cellStyle name="9_P10_Enabling_Civils_02_June_09_Rev1_PC Master Report" xfId="1476"/>
    <cellStyle name="9_P10_Enabling_Civils_02_June_09_Rev1_Proposed Overall Monthly Cost Report - End March 2010" xfId="1477"/>
    <cellStyle name="9_P10_Enabling_Civils_02_May_09_final" xfId="1478"/>
    <cellStyle name="9_P10_Enabling_Civils_02_May_09_final_Cost Forecast_April _2 (version 1)" xfId="1479"/>
    <cellStyle name="9_P10_Enabling_Civils_02_May_09_final_Cost Forecast_March " xfId="1480"/>
    <cellStyle name="9_P10_Enabling_Civils_02_May_09_final_PC Master Report" xfId="1481"/>
    <cellStyle name="9_P10_Enabling_Civils_02_May_09_final_Proposed Overall Monthly Cost Report - End March 2010" xfId="1482"/>
    <cellStyle name="9_PC Master Report" xfId="1483"/>
    <cellStyle name="9_PC Master Report Feb09 Rev1 HL (version 1)" xfId="1484"/>
    <cellStyle name="9_Proposal Register" xfId="1485"/>
    <cellStyle name="9_Proposal Register_Commited cost - January  2010" xfId="1486"/>
    <cellStyle name="9_Proposal Register_Copy of MEDUPI Claim Register- (M-Drive)" xfId="1487"/>
    <cellStyle name="9_Proposal Register_Copy of MEDUPI Claim Register- (M-Drive)_20101018_Challenge Session Revisions FINAL" xfId="1488"/>
    <cellStyle name="9_Proposal Register_Cost Forecast_April _2 (version 1)" xfId="1489"/>
    <cellStyle name="9_Proposal Register_Cost Forecast_March " xfId="1490"/>
    <cellStyle name="9_Proposal Register_June 09 r2" xfId="1491"/>
    <cellStyle name="9_Proposal Register_June 09 r2_Cost Forecast_April _2 (version 1)" xfId="1492"/>
    <cellStyle name="9_Proposal Register_June 09 r2_Cost Forecast_March " xfId="1493"/>
    <cellStyle name="9_Proposal Register_June 09 r2_PC Master Report" xfId="1494"/>
    <cellStyle name="9_Proposal Register_June 09 r2_Proposed Overall Monthly Cost Report - End March 2010" xfId="1495"/>
    <cellStyle name="9_Proposal Register_October Claims Report (downloaded_06112009)" xfId="1496"/>
    <cellStyle name="9_Proposal Register_October Claims Report (downloaded_06112009)_20101018_Challenge Session Revisions FINAL" xfId="1497"/>
    <cellStyle name="9_Proposal Register_October Claims Report (downloaded_06112009)_Medupi_January Project Assurance Report Rev1" xfId="1498"/>
    <cellStyle name="9_Proposal Register_P10_Enabling_Civils_02_June_09_Rev1" xfId="1499"/>
    <cellStyle name="9_Proposal Register_P10_Enabling_Civils_02_June_09_Rev1_Cost Forecast_April _2 (version 1)" xfId="1500"/>
    <cellStyle name="9_Proposal Register_P10_Enabling_Civils_02_June_09_Rev1_Cost Forecast_March " xfId="1501"/>
    <cellStyle name="9_Proposal Register_P10_Enabling_Civils_02_June_09_Rev1_PC Master Report" xfId="1502"/>
    <cellStyle name="9_Proposal Register_P10_Enabling_Civils_02_June_09_Rev1_Proposed Overall Monthly Cost Report - End March 2010" xfId="1503"/>
    <cellStyle name="9_Proposal Register_P10_Enabling_Civils_02_May_09_final" xfId="1504"/>
    <cellStyle name="9_Proposal Register_P10_Enabling_Civils_02_May_09_final_Cost Forecast_April _2 (version 1)" xfId="1505"/>
    <cellStyle name="9_Proposal Register_P10_Enabling_Civils_02_May_09_final_Cost Forecast_March " xfId="1506"/>
    <cellStyle name="9_Proposal Register_P10_Enabling_Civils_02_May_09_final_PC Master Report" xfId="1507"/>
    <cellStyle name="9_Proposal Register_P10_Enabling_Civils_02_May_09_final_Proposed Overall Monthly Cost Report - End March 2010" xfId="1508"/>
    <cellStyle name="9_Proposal Register_PC Master Report" xfId="1509"/>
    <cellStyle name="9_Proposal Register_PC Master Report Feb09 Rev1 HL (version 1)" xfId="1510"/>
    <cellStyle name="9_Proposal Register_Proposed Overall Monthly Cost Report - End March 2010" xfId="1511"/>
    <cellStyle name="9_Proposal Register_RC EXECUTIVE SUMMARY END Jan 2010. (version 2)" xfId="1512"/>
    <cellStyle name="9_Proposal Register_RC EXECUTIVE SUMMARY END JULY 2009." xfId="1513"/>
    <cellStyle name="9_Proposal Register_RC EXECUTIVE SUMMARY END JULY 2009._1" xfId="1514"/>
    <cellStyle name="9_Proposal Register_RC EXECUTIVE SUMMARY END JULY 2009._1_Cost Forecast_April _2 (version 1)" xfId="1515"/>
    <cellStyle name="9_Proposal Register_RC EXECUTIVE SUMMARY END JULY 2009._1_Cost Forecast_March " xfId="1516"/>
    <cellStyle name="9_Proposal Register_RC EXECUTIVE SUMMARY END JULY 2009._1_Cost Reduction_Contracts Overview Slide_Oct 2009 v2" xfId="1517"/>
    <cellStyle name="9_Proposal Register_RC EXECUTIVE SUMMARY END JULY 2009._1_Health and Safety_October" xfId="1518"/>
    <cellStyle name="9_Proposal Register_RC EXECUTIVE SUMMARY END JULY 2009._1_Proposed Overall Monthly Cost Report - End March 2010" xfId="1519"/>
    <cellStyle name="9_Proposal Register_RC EXECUTIVE SUMMARY END JULY 2009._1_Quality_October 2009" xfId="1520"/>
    <cellStyle name="9_Proposal Register_RC EXECUTIVE SUMMARY END JULY 2009._1_Reg&amp;Legal_ASGISA_CSR_Stakemngt" xfId="1521"/>
    <cellStyle name="9_Proposal Register_RC EXECUTIVE SUMMARY END JULY 2009._Cost Forecast_April _2 (version 1)" xfId="1522"/>
    <cellStyle name="9_Proposal Register_RC EXECUTIVE SUMMARY END JULY 2009._Cost Forecast_March " xfId="1523"/>
    <cellStyle name="9_Proposal Register_RC EXECUTIVE SUMMARY END JULY 2009._Cost Reduction_Contracts Overview Slide_Oct 2009 v2" xfId="1524"/>
    <cellStyle name="9_Proposal Register_RC EXECUTIVE SUMMARY END JULY 2009._Health and Safety_October" xfId="1525"/>
    <cellStyle name="9_Proposal Register_RC EXECUTIVE SUMMARY END JULY 2009._PC Master Report" xfId="1526"/>
    <cellStyle name="9_Proposal Register_RC EXECUTIVE SUMMARY END JULY 2009._Proposed Overall Monthly Cost Report - End March 2010" xfId="1527"/>
    <cellStyle name="9_Proposal Register_RC EXECUTIVE SUMMARY END JULY 2009._Quality_October 2009" xfId="1528"/>
    <cellStyle name="9_Proposal Register_RC EXECUTIVE SUMMARY END JULY 2009._Reg&amp;Legal_ASGISA_CSR_Stakemngt" xfId="1529"/>
    <cellStyle name="9_Proposal Register_RC EXECUTIVE SUMMARY END SEP 2009." xfId="1530"/>
    <cellStyle name="9_Proposed Overall Monthly Cost Report - End March 2010" xfId="1531"/>
    <cellStyle name="9_RC EXECUTIVE SUMMARY END Jan 2010. (version 2)" xfId="1532"/>
    <cellStyle name="9_RC EXECUTIVE SUMMARY END JULY 2009." xfId="1533"/>
    <cellStyle name="9_RC EXECUTIVE SUMMARY END JULY 2009._1" xfId="1534"/>
    <cellStyle name="9_RC EXECUTIVE SUMMARY END JULY 2009._1_Cost Forecast_April _2 (version 1)" xfId="1535"/>
    <cellStyle name="9_RC EXECUTIVE SUMMARY END JULY 2009._1_Cost Forecast_March " xfId="1536"/>
    <cellStyle name="9_RC EXECUTIVE SUMMARY END JULY 2009._1_Cost Reduction_Contracts Overview Slide_Oct 2009 v2" xfId="1537"/>
    <cellStyle name="9_RC EXECUTIVE SUMMARY END JULY 2009._1_Health and Safety_October" xfId="1538"/>
    <cellStyle name="9_RC EXECUTIVE SUMMARY END JULY 2009._1_Proposed Overall Monthly Cost Report - End March 2010" xfId="1539"/>
    <cellStyle name="9_RC EXECUTIVE SUMMARY END JULY 2009._1_Quality_October 2009" xfId="1540"/>
    <cellStyle name="9_RC EXECUTIVE SUMMARY END JULY 2009._1_Reg&amp;Legal_ASGISA_CSR_Stakemngt" xfId="1541"/>
    <cellStyle name="9_RC EXECUTIVE SUMMARY END JULY 2009._Cost Forecast_April _2 (version 1)" xfId="1542"/>
    <cellStyle name="9_RC EXECUTIVE SUMMARY END JULY 2009._Cost Forecast_March " xfId="1543"/>
    <cellStyle name="9_RC EXECUTIVE SUMMARY END JULY 2009._Cost Reduction_Contracts Overview Slide_Oct 2009 v2" xfId="1544"/>
    <cellStyle name="9_RC EXECUTIVE SUMMARY END JULY 2009._Health and Safety_October" xfId="1545"/>
    <cellStyle name="9_RC EXECUTIVE SUMMARY END JULY 2009._PC Master Report" xfId="1546"/>
    <cellStyle name="9_RC EXECUTIVE SUMMARY END JULY 2009._Proposed Overall Monthly Cost Report - End March 2010" xfId="1547"/>
    <cellStyle name="9_RC EXECUTIVE SUMMARY END JULY 2009._Quality_October 2009" xfId="1548"/>
    <cellStyle name="9_RC EXECUTIVE SUMMARY END JULY 2009._Reg&amp;Legal_ASGISA_CSR_Stakemngt" xfId="1549"/>
    <cellStyle name="9_RC EXECUTIVE SUMMARY END SEP 2009." xfId="1550"/>
    <cellStyle name="Accent1 - 20%" xfId="1551"/>
    <cellStyle name="Accent1 - 20% 2" xfId="1552"/>
    <cellStyle name="Accent1 - 20% 2 2" xfId="1553"/>
    <cellStyle name="Accent1 - 20% 3" xfId="1554"/>
    <cellStyle name="Accent1 - 20% 3 2" xfId="1555"/>
    <cellStyle name="Accent1 - 20% 4" xfId="1556"/>
    <cellStyle name="Accent1 - 20% 4 2" xfId="1557"/>
    <cellStyle name="Accent1 - 20% 5" xfId="1558"/>
    <cellStyle name="Accent1 - 20% 5 2" xfId="1559"/>
    <cellStyle name="Accent1 - 20% 6" xfId="1560"/>
    <cellStyle name="Accent1 - 20% 6 2" xfId="1561"/>
    <cellStyle name="Accent1 - 20% 7" xfId="1562"/>
    <cellStyle name="Accent1 - 40%" xfId="1563"/>
    <cellStyle name="Accent1 - 40% 2" xfId="1564"/>
    <cellStyle name="Accent1 - 40% 2 2" xfId="1565"/>
    <cellStyle name="Accent1 - 40% 3" xfId="1566"/>
    <cellStyle name="Accent1 - 40% 3 2" xfId="1567"/>
    <cellStyle name="Accent1 - 40% 4" xfId="1568"/>
    <cellStyle name="Accent1 - 40% 4 2" xfId="1569"/>
    <cellStyle name="Accent1 - 40% 5" xfId="1570"/>
    <cellStyle name="Accent1 - 40% 5 2" xfId="1571"/>
    <cellStyle name="Accent1 - 40% 6" xfId="1572"/>
    <cellStyle name="Accent1 - 40% 6 2" xfId="1573"/>
    <cellStyle name="Accent1 - 40% 7" xfId="1574"/>
    <cellStyle name="Accent1 - 60%" xfId="1575"/>
    <cellStyle name="Accent1 10" xfId="1576"/>
    <cellStyle name="Accent1 2" xfId="39"/>
    <cellStyle name="Accent1 2 2" xfId="1577"/>
    <cellStyle name="Accent1 2 3" xfId="1578"/>
    <cellStyle name="Accent1 2 4" xfId="1579"/>
    <cellStyle name="Accent1 2 5" xfId="1580"/>
    <cellStyle name="Accent1 3" xfId="40"/>
    <cellStyle name="Accent1 3 2" xfId="1581"/>
    <cellStyle name="Accent1 4" xfId="1582"/>
    <cellStyle name="Accent1 4 2" xfId="1583"/>
    <cellStyle name="Accent1 5" xfId="1584"/>
    <cellStyle name="Accent1 5 2" xfId="1585"/>
    <cellStyle name="Accent1 6" xfId="1586"/>
    <cellStyle name="Accent1 6 2" xfId="1587"/>
    <cellStyle name="Accent1 7" xfId="1588"/>
    <cellStyle name="Accent1 7 2" xfId="1589"/>
    <cellStyle name="Accent1 8" xfId="1590"/>
    <cellStyle name="Accent1 8 2" xfId="1591"/>
    <cellStyle name="Accent1 9" xfId="1592"/>
    <cellStyle name="Accent1 9 2" xfId="1593"/>
    <cellStyle name="Accent2 - 20%" xfId="1594"/>
    <cellStyle name="Accent2 - 20% 2" xfId="1595"/>
    <cellStyle name="Accent2 - 20% 2 2" xfId="1596"/>
    <cellStyle name="Accent2 - 20% 3" xfId="1597"/>
    <cellStyle name="Accent2 - 20% 3 2" xfId="1598"/>
    <cellStyle name="Accent2 - 20% 4" xfId="1599"/>
    <cellStyle name="Accent2 - 20% 4 2" xfId="1600"/>
    <cellStyle name="Accent2 - 20% 5" xfId="1601"/>
    <cellStyle name="Accent2 - 20% 5 2" xfId="1602"/>
    <cellStyle name="Accent2 - 20% 6" xfId="1603"/>
    <cellStyle name="Accent2 - 20% 6 2" xfId="1604"/>
    <cellStyle name="Accent2 - 20% 7" xfId="1605"/>
    <cellStyle name="Accent2 - 40%" xfId="1606"/>
    <cellStyle name="Accent2 - 40% 2" xfId="1607"/>
    <cellStyle name="Accent2 - 40% 2 2" xfId="1608"/>
    <cellStyle name="Accent2 - 40% 3" xfId="1609"/>
    <cellStyle name="Accent2 - 40% 3 2" xfId="1610"/>
    <cellStyle name="Accent2 - 40% 4" xfId="1611"/>
    <cellStyle name="Accent2 - 40% 4 2" xfId="1612"/>
    <cellStyle name="Accent2 - 40% 5" xfId="1613"/>
    <cellStyle name="Accent2 - 40% 5 2" xfId="1614"/>
    <cellStyle name="Accent2 - 40% 6" xfId="1615"/>
    <cellStyle name="Accent2 - 40% 6 2" xfId="1616"/>
    <cellStyle name="Accent2 - 40% 7" xfId="1617"/>
    <cellStyle name="Accent2 - 60%" xfId="1618"/>
    <cellStyle name="Accent2 10" xfId="1619"/>
    <cellStyle name="Accent2 2" xfId="41"/>
    <cellStyle name="Accent2 2 2" xfId="1620"/>
    <cellStyle name="Accent2 2 3" xfId="1621"/>
    <cellStyle name="Accent2 2 4" xfId="1622"/>
    <cellStyle name="Accent2 2 5" xfId="1623"/>
    <cellStyle name="Accent2 3" xfId="42"/>
    <cellStyle name="Accent2 3 2" xfId="1624"/>
    <cellStyle name="Accent2 4" xfId="1625"/>
    <cellStyle name="Accent2 4 2" xfId="1626"/>
    <cellStyle name="Accent2 5" xfId="1627"/>
    <cellStyle name="Accent2 5 2" xfId="1628"/>
    <cellStyle name="Accent2 6" xfId="1629"/>
    <cellStyle name="Accent2 6 2" xfId="1630"/>
    <cellStyle name="Accent2 7" xfId="1631"/>
    <cellStyle name="Accent2 7 2" xfId="1632"/>
    <cellStyle name="Accent2 8" xfId="1633"/>
    <cellStyle name="Accent2 8 2" xfId="1634"/>
    <cellStyle name="Accent2 9" xfId="1635"/>
    <cellStyle name="Accent2 9 2" xfId="1636"/>
    <cellStyle name="Accent3 - 20%" xfId="1637"/>
    <cellStyle name="Accent3 - 20% 2" xfId="1638"/>
    <cellStyle name="Accent3 - 20% 2 2" xfId="1639"/>
    <cellStyle name="Accent3 - 20% 3" xfId="1640"/>
    <cellStyle name="Accent3 - 20% 3 2" xfId="1641"/>
    <cellStyle name="Accent3 - 20% 4" xfId="1642"/>
    <cellStyle name="Accent3 - 20% 4 2" xfId="1643"/>
    <cellStyle name="Accent3 - 20% 5" xfId="1644"/>
    <cellStyle name="Accent3 - 20% 5 2" xfId="1645"/>
    <cellStyle name="Accent3 - 20% 6" xfId="1646"/>
    <cellStyle name="Accent3 - 20% 6 2" xfId="1647"/>
    <cellStyle name="Accent3 - 20% 7" xfId="1648"/>
    <cellStyle name="Accent3 - 40%" xfId="1649"/>
    <cellStyle name="Accent3 - 40% 2" xfId="1650"/>
    <cellStyle name="Accent3 - 40% 2 2" xfId="1651"/>
    <cellStyle name="Accent3 - 40% 3" xfId="1652"/>
    <cellStyle name="Accent3 - 40% 3 2" xfId="1653"/>
    <cellStyle name="Accent3 - 40% 4" xfId="1654"/>
    <cellStyle name="Accent3 - 40% 4 2" xfId="1655"/>
    <cellStyle name="Accent3 - 40% 5" xfId="1656"/>
    <cellStyle name="Accent3 - 40% 5 2" xfId="1657"/>
    <cellStyle name="Accent3 - 40% 6" xfId="1658"/>
    <cellStyle name="Accent3 - 40% 6 2" xfId="1659"/>
    <cellStyle name="Accent3 - 40% 7" xfId="1660"/>
    <cellStyle name="Accent3 - 60%" xfId="1661"/>
    <cellStyle name="Accent3 10" xfId="1662"/>
    <cellStyle name="Accent3 2" xfId="43"/>
    <cellStyle name="Accent3 2 2" xfId="1663"/>
    <cellStyle name="Accent3 2 3" xfId="1664"/>
    <cellStyle name="Accent3 2 4" xfId="1665"/>
    <cellStyle name="Accent3 2 5" xfId="1666"/>
    <cellStyle name="Accent3 3" xfId="44"/>
    <cellStyle name="Accent3 3 2" xfId="1667"/>
    <cellStyle name="Accent3 4" xfId="1668"/>
    <cellStyle name="Accent3 4 2" xfId="1669"/>
    <cellStyle name="Accent3 5" xfId="1670"/>
    <cellStyle name="Accent3 5 2" xfId="1671"/>
    <cellStyle name="Accent3 6" xfId="1672"/>
    <cellStyle name="Accent3 6 2" xfId="1673"/>
    <cellStyle name="Accent3 7" xfId="1674"/>
    <cellStyle name="Accent3 7 2" xfId="1675"/>
    <cellStyle name="Accent3 8" xfId="1676"/>
    <cellStyle name="Accent3 8 2" xfId="1677"/>
    <cellStyle name="Accent3 9" xfId="1678"/>
    <cellStyle name="Accent3 9 2" xfId="1679"/>
    <cellStyle name="Accent4 - 20%" xfId="1680"/>
    <cellStyle name="Accent4 - 20% 2" xfId="1681"/>
    <cellStyle name="Accent4 - 20% 2 2" xfId="1682"/>
    <cellStyle name="Accent4 - 20% 3" xfId="1683"/>
    <cellStyle name="Accent4 - 20% 3 2" xfId="1684"/>
    <cellStyle name="Accent4 - 20% 4" xfId="1685"/>
    <cellStyle name="Accent4 - 20% 4 2" xfId="1686"/>
    <cellStyle name="Accent4 - 20% 5" xfId="1687"/>
    <cellStyle name="Accent4 - 20% 5 2" xfId="1688"/>
    <cellStyle name="Accent4 - 20% 6" xfId="1689"/>
    <cellStyle name="Accent4 - 20% 6 2" xfId="1690"/>
    <cellStyle name="Accent4 - 20% 7" xfId="1691"/>
    <cellStyle name="Accent4 - 40%" xfId="1692"/>
    <cellStyle name="Accent4 - 40% 2" xfId="1693"/>
    <cellStyle name="Accent4 - 40% 2 2" xfId="1694"/>
    <cellStyle name="Accent4 - 40% 3" xfId="1695"/>
    <cellStyle name="Accent4 - 40% 3 2" xfId="1696"/>
    <cellStyle name="Accent4 - 40% 4" xfId="1697"/>
    <cellStyle name="Accent4 - 40% 4 2" xfId="1698"/>
    <cellStyle name="Accent4 - 40% 5" xfId="1699"/>
    <cellStyle name="Accent4 - 40% 5 2" xfId="1700"/>
    <cellStyle name="Accent4 - 40% 6" xfId="1701"/>
    <cellStyle name="Accent4 - 40% 6 2" xfId="1702"/>
    <cellStyle name="Accent4 - 40% 7" xfId="1703"/>
    <cellStyle name="Accent4 - 60%" xfId="1704"/>
    <cellStyle name="Accent4 10" xfId="1705"/>
    <cellStyle name="Accent4 2" xfId="45"/>
    <cellStyle name="Accent4 2 2" xfId="1706"/>
    <cellStyle name="Accent4 2 3" xfId="1707"/>
    <cellStyle name="Accent4 2 4" xfId="1708"/>
    <cellStyle name="Accent4 2 5" xfId="1709"/>
    <cellStyle name="Accent4 3" xfId="46"/>
    <cellStyle name="Accent4 3 2" xfId="1710"/>
    <cellStyle name="Accent4 4" xfId="1711"/>
    <cellStyle name="Accent4 4 2" xfId="1712"/>
    <cellStyle name="Accent4 5" xfId="1713"/>
    <cellStyle name="Accent4 5 2" xfId="1714"/>
    <cellStyle name="Accent4 6" xfId="1715"/>
    <cellStyle name="Accent4 6 2" xfId="1716"/>
    <cellStyle name="Accent4 7" xfId="1717"/>
    <cellStyle name="Accent4 7 2" xfId="1718"/>
    <cellStyle name="Accent4 8" xfId="1719"/>
    <cellStyle name="Accent4 8 2" xfId="1720"/>
    <cellStyle name="Accent4 9" xfId="1721"/>
    <cellStyle name="Accent4 9 2" xfId="1722"/>
    <cellStyle name="Accent5 - 20%" xfId="1723"/>
    <cellStyle name="Accent5 - 20% 2" xfId="1724"/>
    <cellStyle name="Accent5 - 20% 2 2" xfId="1725"/>
    <cellStyle name="Accent5 - 20% 3" xfId="1726"/>
    <cellStyle name="Accent5 - 20% 3 2" xfId="1727"/>
    <cellStyle name="Accent5 - 20% 4" xfId="1728"/>
    <cellStyle name="Accent5 - 20% 4 2" xfId="1729"/>
    <cellStyle name="Accent5 - 20% 5" xfId="1730"/>
    <cellStyle name="Accent5 - 20% 5 2" xfId="1731"/>
    <cellStyle name="Accent5 - 20% 6" xfId="1732"/>
    <cellStyle name="Accent5 - 20% 6 2" xfId="1733"/>
    <cellStyle name="Accent5 - 20% 7" xfId="1734"/>
    <cellStyle name="Accent5 - 40%" xfId="1735"/>
    <cellStyle name="Accent5 - 40% 2" xfId="1736"/>
    <cellStyle name="Accent5 - 40% 2 2" xfId="1737"/>
    <cellStyle name="Accent5 - 40% 3" xfId="1738"/>
    <cellStyle name="Accent5 - 40% 3 2" xfId="1739"/>
    <cellStyle name="Accent5 - 40% 4" xfId="1740"/>
    <cellStyle name="Accent5 - 40% 4 2" xfId="1741"/>
    <cellStyle name="Accent5 - 40% 5" xfId="1742"/>
    <cellStyle name="Accent5 - 40% 5 2" xfId="1743"/>
    <cellStyle name="Accent5 - 40% 6" xfId="1744"/>
    <cellStyle name="Accent5 - 40% 6 2" xfId="1745"/>
    <cellStyle name="Accent5 - 40% 7" xfId="1746"/>
    <cellStyle name="Accent5 - 60%" xfId="1747"/>
    <cellStyle name="Accent5 10" xfId="1748"/>
    <cellStyle name="Accent5 2" xfId="47"/>
    <cellStyle name="Accent5 2 2" xfId="1749"/>
    <cellStyle name="Accent5 2 3" xfId="1750"/>
    <cellStyle name="Accent5 2 4" xfId="1751"/>
    <cellStyle name="Accent5 2 5" xfId="1752"/>
    <cellStyle name="Accent5 3" xfId="1753"/>
    <cellStyle name="Accent5 3 2" xfId="1754"/>
    <cellStyle name="Accent5 4" xfId="1755"/>
    <cellStyle name="Accent5 4 2" xfId="1756"/>
    <cellStyle name="Accent5 5" xfId="1757"/>
    <cellStyle name="Accent5 5 2" xfId="1758"/>
    <cellStyle name="Accent5 6" xfId="1759"/>
    <cellStyle name="Accent5 6 2" xfId="1760"/>
    <cellStyle name="Accent5 7" xfId="1761"/>
    <cellStyle name="Accent5 7 2" xfId="1762"/>
    <cellStyle name="Accent5 8" xfId="1763"/>
    <cellStyle name="Accent5 8 2" xfId="1764"/>
    <cellStyle name="Accent5 9" xfId="1765"/>
    <cellStyle name="Accent5 9 2" xfId="1766"/>
    <cellStyle name="Accent6 - 20%" xfId="1767"/>
    <cellStyle name="Accent6 - 20% 2" xfId="1768"/>
    <cellStyle name="Accent6 - 20% 2 2" xfId="1769"/>
    <cellStyle name="Accent6 - 20% 3" xfId="1770"/>
    <cellStyle name="Accent6 - 20% 3 2" xfId="1771"/>
    <cellStyle name="Accent6 - 20% 4" xfId="1772"/>
    <cellStyle name="Accent6 - 20% 4 2" xfId="1773"/>
    <cellStyle name="Accent6 - 20% 5" xfId="1774"/>
    <cellStyle name="Accent6 - 20% 5 2" xfId="1775"/>
    <cellStyle name="Accent6 - 20% 6" xfId="1776"/>
    <cellStyle name="Accent6 - 20% 6 2" xfId="1777"/>
    <cellStyle name="Accent6 - 20% 7" xfId="1778"/>
    <cellStyle name="Accent6 - 40%" xfId="1779"/>
    <cellStyle name="Accent6 - 40% 2" xfId="1780"/>
    <cellStyle name="Accent6 - 40% 2 2" xfId="1781"/>
    <cellStyle name="Accent6 - 40% 3" xfId="1782"/>
    <cellStyle name="Accent6 - 40% 3 2" xfId="1783"/>
    <cellStyle name="Accent6 - 40% 4" xfId="1784"/>
    <cellStyle name="Accent6 - 40% 4 2" xfId="1785"/>
    <cellStyle name="Accent6 - 40% 5" xfId="1786"/>
    <cellStyle name="Accent6 - 40% 5 2" xfId="1787"/>
    <cellStyle name="Accent6 - 40% 6" xfId="1788"/>
    <cellStyle name="Accent6 - 40% 6 2" xfId="1789"/>
    <cellStyle name="Accent6 - 40% 7" xfId="1790"/>
    <cellStyle name="Accent6 - 60%" xfId="1791"/>
    <cellStyle name="Accent6 10" xfId="1792"/>
    <cellStyle name="Accent6 2" xfId="48"/>
    <cellStyle name="Accent6 2 2" xfId="1793"/>
    <cellStyle name="Accent6 2 3" xfId="1794"/>
    <cellStyle name="Accent6 2 4" xfId="1795"/>
    <cellStyle name="Accent6 2 5" xfId="1796"/>
    <cellStyle name="Accent6 3" xfId="49"/>
    <cellStyle name="Accent6 3 2" xfId="1797"/>
    <cellStyle name="Accent6 4" xfId="1798"/>
    <cellStyle name="Accent6 4 2" xfId="1799"/>
    <cellStyle name="Accent6 5" xfId="1800"/>
    <cellStyle name="Accent6 5 2" xfId="1801"/>
    <cellStyle name="Accent6 6" xfId="1802"/>
    <cellStyle name="Accent6 6 2" xfId="1803"/>
    <cellStyle name="Accent6 7" xfId="1804"/>
    <cellStyle name="Accent6 7 2" xfId="1805"/>
    <cellStyle name="Accent6 8" xfId="1806"/>
    <cellStyle name="Accent6 8 2" xfId="1807"/>
    <cellStyle name="Accent6 9" xfId="1808"/>
    <cellStyle name="Accent6 9 2" xfId="1809"/>
    <cellStyle name="Ang.Pos" xfId="1810"/>
    <cellStyle name="args.style" xfId="50"/>
    <cellStyle name="args.style 2" xfId="1811"/>
    <cellStyle name="args.style_Book1" xfId="1812"/>
    <cellStyle name="Bad 10" xfId="1813"/>
    <cellStyle name="Bad 2" xfId="51"/>
    <cellStyle name="Bad 2 2" xfId="1814"/>
    <cellStyle name="Bad 2 3" xfId="1815"/>
    <cellStyle name="Bad 2 4" xfId="1816"/>
    <cellStyle name="Bad 2 5" xfId="1817"/>
    <cellStyle name="Bad 3" xfId="52"/>
    <cellStyle name="Bad 3 2" xfId="1818"/>
    <cellStyle name="Bad 4" xfId="1819"/>
    <cellStyle name="Bad 4 2" xfId="1820"/>
    <cellStyle name="Bad 5" xfId="1821"/>
    <cellStyle name="Bad 5 2" xfId="1822"/>
    <cellStyle name="Bad 6" xfId="1823"/>
    <cellStyle name="Bad 6 2" xfId="1824"/>
    <cellStyle name="Bad 7" xfId="1825"/>
    <cellStyle name="Bad 7 2" xfId="1826"/>
    <cellStyle name="Bad 8" xfId="1827"/>
    <cellStyle name="Bad 8 2" xfId="1828"/>
    <cellStyle name="Bad 9" xfId="1829"/>
    <cellStyle name="Bad 9 2" xfId="1830"/>
    <cellStyle name="Baugruppe" xfId="1831"/>
    <cellStyle name="Calc Currency (0)" xfId="1832"/>
    <cellStyle name="Calc Currency (2)" xfId="1833"/>
    <cellStyle name="Calc Percent (0)" xfId="1834"/>
    <cellStyle name="Calc Percent (1)" xfId="1835"/>
    <cellStyle name="Calc Percent (2)" xfId="1836"/>
    <cellStyle name="Calc Units (0)" xfId="1837"/>
    <cellStyle name="Calc Units (1)" xfId="1838"/>
    <cellStyle name="Calc Units (2)" xfId="1839"/>
    <cellStyle name="Calculation 10" xfId="1840"/>
    <cellStyle name="Calculation 2" xfId="53"/>
    <cellStyle name="Calculation 2 2" xfId="1841"/>
    <cellStyle name="Calculation 2 3" xfId="1842"/>
    <cellStyle name="Calculation 2 4" xfId="1843"/>
    <cellStyle name="Calculation 2 5" xfId="1844"/>
    <cellStyle name="Calculation 3" xfId="54"/>
    <cellStyle name="Calculation 3 2" xfId="1845"/>
    <cellStyle name="Calculation 4" xfId="1846"/>
    <cellStyle name="Calculation 4 2" xfId="1847"/>
    <cellStyle name="Calculation 5" xfId="1848"/>
    <cellStyle name="Calculation 5 2" xfId="1849"/>
    <cellStyle name="Calculation 6" xfId="1850"/>
    <cellStyle name="Calculation 6 2" xfId="1851"/>
    <cellStyle name="Calculation 7" xfId="1852"/>
    <cellStyle name="Calculation 7 2" xfId="1853"/>
    <cellStyle name="Calculation 8" xfId="1854"/>
    <cellStyle name="Calculation 8 2" xfId="1855"/>
    <cellStyle name="Calculation 9" xfId="1856"/>
    <cellStyle name="Calculation 9 2" xfId="1857"/>
    <cellStyle name="Check Cell 10" xfId="1858"/>
    <cellStyle name="Check Cell 2" xfId="55"/>
    <cellStyle name="Check Cell 2 2" xfId="1859"/>
    <cellStyle name="Check Cell 2 3" xfId="1860"/>
    <cellStyle name="Check Cell 2 4" xfId="1861"/>
    <cellStyle name="Check Cell 2 5" xfId="1862"/>
    <cellStyle name="Check Cell 3" xfId="1863"/>
    <cellStyle name="Check Cell 3 2" xfId="1864"/>
    <cellStyle name="Check Cell 4" xfId="1865"/>
    <cellStyle name="Check Cell 4 2" xfId="1866"/>
    <cellStyle name="Check Cell 5" xfId="1867"/>
    <cellStyle name="Check Cell 5 2" xfId="1868"/>
    <cellStyle name="Check Cell 6" xfId="1869"/>
    <cellStyle name="Check Cell 6 2" xfId="1870"/>
    <cellStyle name="Check Cell 7" xfId="1871"/>
    <cellStyle name="Check Cell 7 2" xfId="1872"/>
    <cellStyle name="Check Cell 8" xfId="1873"/>
    <cellStyle name="Check Cell 8 2" xfId="1874"/>
    <cellStyle name="Check Cell 9" xfId="1875"/>
    <cellStyle name="Check Cell 9 2" xfId="1876"/>
    <cellStyle name="ColLevel_2" xfId="56"/>
    <cellStyle name="Comma" xfId="1" builtinId="3"/>
    <cellStyle name="Comma  - Style1" xfId="57"/>
    <cellStyle name="Comma  - Style2" xfId="58"/>
    <cellStyle name="Comma  - Style3" xfId="59"/>
    <cellStyle name="Comma  - Style4" xfId="60"/>
    <cellStyle name="Comma  - Style5" xfId="61"/>
    <cellStyle name="Comma  - Style6" xfId="62"/>
    <cellStyle name="Comma  - Style7" xfId="63"/>
    <cellStyle name="Comma  - Style8" xfId="64"/>
    <cellStyle name="Comma [0] unprot" xfId="1877"/>
    <cellStyle name="Comma [00]" xfId="1878"/>
    <cellStyle name="Comma 10" xfId="1879"/>
    <cellStyle name="Comma 10 2" xfId="1880"/>
    <cellStyle name="Comma 10 3" xfId="1881"/>
    <cellStyle name="Comma 11" xfId="1882"/>
    <cellStyle name="Comma 11 2" xfId="1883"/>
    <cellStyle name="Comma 11 3" xfId="1884"/>
    <cellStyle name="Comma 12" xfId="1885"/>
    <cellStyle name="Comma 12 2" xfId="1886"/>
    <cellStyle name="Comma 12 3" xfId="1887"/>
    <cellStyle name="Comma 13" xfId="1888"/>
    <cellStyle name="Comma 13 2" xfId="1889"/>
    <cellStyle name="Comma 13 3" xfId="1890"/>
    <cellStyle name="Comma 14" xfId="1891"/>
    <cellStyle name="Comma 14 2" xfId="1892"/>
    <cellStyle name="Comma 14 3" xfId="1893"/>
    <cellStyle name="Comma 15" xfId="1894"/>
    <cellStyle name="Comma 15 2" xfId="1895"/>
    <cellStyle name="Comma 15 3" xfId="1896"/>
    <cellStyle name="Comma 16" xfId="1897"/>
    <cellStyle name="Comma 16 2" xfId="1898"/>
    <cellStyle name="Comma 17" xfId="1899"/>
    <cellStyle name="Comma 18" xfId="1900"/>
    <cellStyle name="Comma 19" xfId="1901"/>
    <cellStyle name="Comma 2" xfId="328"/>
    <cellStyle name="Comma 2 10" xfId="1902"/>
    <cellStyle name="Comma 2 10 2" xfId="1903"/>
    <cellStyle name="Comma 2 10 3" xfId="1904"/>
    <cellStyle name="Comma 2 11" xfId="1905"/>
    <cellStyle name="Comma 2 12" xfId="1906"/>
    <cellStyle name="Comma 2 13" xfId="1907"/>
    <cellStyle name="Comma 2 13 2" xfId="1908"/>
    <cellStyle name="Comma 2 13 2 2" xfId="1909"/>
    <cellStyle name="Comma 2 14" xfId="1910"/>
    <cellStyle name="Comma 2 15" xfId="1911"/>
    <cellStyle name="Comma 2 15 2" xfId="1912"/>
    <cellStyle name="Comma 2 15 2 2" xfId="1913"/>
    <cellStyle name="Comma 2 16" xfId="1914"/>
    <cellStyle name="Comma 2 17" xfId="1915"/>
    <cellStyle name="Comma 2 18" xfId="1916"/>
    <cellStyle name="Comma 2 19" xfId="1917"/>
    <cellStyle name="Comma 2 2" xfId="1918"/>
    <cellStyle name="Comma 2 2 10" xfId="1919"/>
    <cellStyle name="Comma 2 2 11" xfId="1920"/>
    <cellStyle name="Comma 2 2 12" xfId="1921"/>
    <cellStyle name="Comma 2 2 2" xfId="1922"/>
    <cellStyle name="Comma 2 2 2 2" xfId="1923"/>
    <cellStyle name="Comma 2 2 2 2 2" xfId="1924"/>
    <cellStyle name="Comma 2 2 2 3" xfId="1925"/>
    <cellStyle name="Comma 2 2 3" xfId="1926"/>
    <cellStyle name="Comma 2 2 4" xfId="1927"/>
    <cellStyle name="Comma 2 2 5" xfId="1928"/>
    <cellStyle name="Comma 2 2 6" xfId="1929"/>
    <cellStyle name="Comma 2 2 7" xfId="1930"/>
    <cellStyle name="Comma 2 2 8" xfId="1931"/>
    <cellStyle name="Comma 2 2 9" xfId="1932"/>
    <cellStyle name="Comma 2 20" xfId="1933"/>
    <cellStyle name="Comma 2 21" xfId="1934"/>
    <cellStyle name="Comma 2 22" xfId="1935"/>
    <cellStyle name="Comma 2 3" xfId="1936"/>
    <cellStyle name="Comma 2 3 2" xfId="1937"/>
    <cellStyle name="Comma 2 3 2 2" xfId="1938"/>
    <cellStyle name="Comma 2 3 2 3" xfId="1939"/>
    <cellStyle name="Comma 2 3 3" xfId="1940"/>
    <cellStyle name="Comma 2 3 4" xfId="1941"/>
    <cellStyle name="Comma 2 4" xfId="1942"/>
    <cellStyle name="Comma 2 4 2" xfId="1943"/>
    <cellStyle name="Comma 2 4 3" xfId="1944"/>
    <cellStyle name="Comma 2 5" xfId="1945"/>
    <cellStyle name="Comma 2 5 2" xfId="1946"/>
    <cellStyle name="Comma 2 5 3" xfId="1947"/>
    <cellStyle name="Comma 2 6" xfId="1948"/>
    <cellStyle name="Comma 2 6 2" xfId="1949"/>
    <cellStyle name="Comma 2 6 3" xfId="1950"/>
    <cellStyle name="Comma 2 7" xfId="1951"/>
    <cellStyle name="Comma 2 7 2" xfId="1952"/>
    <cellStyle name="Comma 2 7 3" xfId="1953"/>
    <cellStyle name="Comma 2 8" xfId="1954"/>
    <cellStyle name="Comma 2 8 2" xfId="1955"/>
    <cellStyle name="Comma 2 8 3" xfId="1956"/>
    <cellStyle name="Comma 2 9" xfId="1957"/>
    <cellStyle name="Comma 2 9 2" xfId="1958"/>
    <cellStyle name="Comma 2 9 3" xfId="1959"/>
    <cellStyle name="Comma 2_20090601 Project Assurance Status rev 3" xfId="1960"/>
    <cellStyle name="Comma 20" xfId="1961"/>
    <cellStyle name="Comma 21" xfId="1962"/>
    <cellStyle name="Comma 22" xfId="1963"/>
    <cellStyle name="Comma 23" xfId="1964"/>
    <cellStyle name="Comma 24" xfId="1965"/>
    <cellStyle name="Comma 25" xfId="1966"/>
    <cellStyle name="Comma 26" xfId="1967"/>
    <cellStyle name="Comma 27" xfId="1968"/>
    <cellStyle name="Comma 28" xfId="1969"/>
    <cellStyle name="Comma 29" xfId="1970"/>
    <cellStyle name="Comma 3" xfId="1971"/>
    <cellStyle name="Comma 3 2" xfId="1972"/>
    <cellStyle name="Comma 3 2 2" xfId="1973"/>
    <cellStyle name="Comma 3 2 3" xfId="1974"/>
    <cellStyle name="Comma 3 2 4" xfId="1975"/>
    <cellStyle name="Comma 3 3" xfId="1976"/>
    <cellStyle name="Comma 3 3 2" xfId="1977"/>
    <cellStyle name="Comma 3 3 2 2" xfId="1978"/>
    <cellStyle name="Comma 3 3 3" xfId="1979"/>
    <cellStyle name="Comma 3 4" xfId="1980"/>
    <cellStyle name="Comma 3 5" xfId="1981"/>
    <cellStyle name="Comma 3 6" xfId="1982"/>
    <cellStyle name="Comma 30" xfId="1983"/>
    <cellStyle name="Comma 31" xfId="1984"/>
    <cellStyle name="Comma 32" xfId="1985"/>
    <cellStyle name="Comma 33" xfId="1986"/>
    <cellStyle name="Comma 34" xfId="1987"/>
    <cellStyle name="Comma 35" xfId="1988"/>
    <cellStyle name="Comma 36" xfId="1989"/>
    <cellStyle name="Comma 37" xfId="1990"/>
    <cellStyle name="Comma 38" xfId="1991"/>
    <cellStyle name="Comma 39" xfId="1992"/>
    <cellStyle name="Comma 4" xfId="1993"/>
    <cellStyle name="Comma 4 2" xfId="1994"/>
    <cellStyle name="Comma 4 2 2" xfId="1995"/>
    <cellStyle name="Comma 4 3" xfId="1996"/>
    <cellStyle name="Comma 4 4" xfId="1997"/>
    <cellStyle name="Comma 4 5" xfId="1998"/>
    <cellStyle name="Comma 40" xfId="1999"/>
    <cellStyle name="Comma 41" xfId="2000"/>
    <cellStyle name="Comma 42" xfId="2001"/>
    <cellStyle name="Comma 43" xfId="2002"/>
    <cellStyle name="Comma 44" xfId="2003"/>
    <cellStyle name="Comma 45" xfId="2004"/>
    <cellStyle name="Comma 46" xfId="2005"/>
    <cellStyle name="Comma 47" xfId="2006"/>
    <cellStyle name="Comma 48" xfId="2007"/>
    <cellStyle name="Comma 49" xfId="2008"/>
    <cellStyle name="Comma 5" xfId="2009"/>
    <cellStyle name="Comma 5 2" xfId="2010"/>
    <cellStyle name="Comma 5 2 2" xfId="2011"/>
    <cellStyle name="Comma 5 3" xfId="2012"/>
    <cellStyle name="Comma 5 4" xfId="2013"/>
    <cellStyle name="Comma 50" xfId="2014"/>
    <cellStyle name="Comma 51" xfId="2015"/>
    <cellStyle name="Comma 52" xfId="2016"/>
    <cellStyle name="Comma 53" xfId="2017"/>
    <cellStyle name="Comma 54" xfId="2018"/>
    <cellStyle name="Comma 55" xfId="2019"/>
    <cellStyle name="Comma 56" xfId="2020"/>
    <cellStyle name="Comma 57" xfId="2021"/>
    <cellStyle name="Comma 58" xfId="2022"/>
    <cellStyle name="Comma 6" xfId="2023"/>
    <cellStyle name="Comma 6 2" xfId="2024"/>
    <cellStyle name="Comma 6 2 2" xfId="2025"/>
    <cellStyle name="Comma 6 3" xfId="2026"/>
    <cellStyle name="Comma 6_20101018_Challenge Session Revisions FINAL" xfId="2027"/>
    <cellStyle name="Comma 7" xfId="2028"/>
    <cellStyle name="Comma 7 2" xfId="2029"/>
    <cellStyle name="Comma 7 3" xfId="2030"/>
    <cellStyle name="Comma 7 4" xfId="2031"/>
    <cellStyle name="Comma 8" xfId="2032"/>
    <cellStyle name="Comma 8 2" xfId="2033"/>
    <cellStyle name="Comma 8 3" xfId="2034"/>
    <cellStyle name="Comma 9" xfId="2035"/>
    <cellStyle name="Comma 9 2" xfId="2036"/>
    <cellStyle name="Comma 9 3" xfId="2037"/>
    <cellStyle name="Comma 9 4" xfId="2038"/>
    <cellStyle name="Comma unprot" xfId="2039"/>
    <cellStyle name="Comma0" xfId="2040"/>
    <cellStyle name="Comma0 - Style4" xfId="2041"/>
    <cellStyle name="Comma0 10" xfId="2042"/>
    <cellStyle name="Comma0 11" xfId="2043"/>
    <cellStyle name="Comma0 12" xfId="2044"/>
    <cellStyle name="Comma0 13" xfId="2045"/>
    <cellStyle name="Comma0 14" xfId="2046"/>
    <cellStyle name="Comma0 15" xfId="2047"/>
    <cellStyle name="Comma0 16" xfId="2048"/>
    <cellStyle name="Comma0 17" xfId="2049"/>
    <cellStyle name="Comma0 18" xfId="2050"/>
    <cellStyle name="Comma0 19" xfId="2051"/>
    <cellStyle name="Comma0 2" xfId="2052"/>
    <cellStyle name="Comma0 20" xfId="2053"/>
    <cellStyle name="Comma0 21" xfId="2054"/>
    <cellStyle name="Comma0 22" xfId="2055"/>
    <cellStyle name="Comma0 23" xfId="2056"/>
    <cellStyle name="Comma0 24" xfId="2057"/>
    <cellStyle name="Comma0 25" xfId="2058"/>
    <cellStyle name="Comma0 26" xfId="2059"/>
    <cellStyle name="Comma0 27" xfId="2060"/>
    <cellStyle name="Comma0 28" xfId="2061"/>
    <cellStyle name="Comma0 29" xfId="2062"/>
    <cellStyle name="Comma0 3" xfId="2063"/>
    <cellStyle name="Comma0 30" xfId="2064"/>
    <cellStyle name="Comma0 31" xfId="2065"/>
    <cellStyle name="Comma0 32" xfId="2066"/>
    <cellStyle name="Comma0 33" xfId="2067"/>
    <cellStyle name="Comma0 34" xfId="2068"/>
    <cellStyle name="Comma0 35" xfId="2069"/>
    <cellStyle name="Comma0 36" xfId="2070"/>
    <cellStyle name="Comma0 37" xfId="2071"/>
    <cellStyle name="Comma0 4" xfId="2072"/>
    <cellStyle name="Comma0 5" xfId="2073"/>
    <cellStyle name="Comma0 6" xfId="2074"/>
    <cellStyle name="Comma0 7" xfId="2075"/>
    <cellStyle name="Comma0 8" xfId="2076"/>
    <cellStyle name="Comma0 9" xfId="2077"/>
    <cellStyle name="Comma0_SETUP97" xfId="2078"/>
    <cellStyle name="Comma1 - Style1" xfId="2079"/>
    <cellStyle name="Curren - Style2" xfId="2080"/>
    <cellStyle name="Currency [00]" xfId="2081"/>
    <cellStyle name="Currency 10" xfId="65"/>
    <cellStyle name="Currency 10 2" xfId="66"/>
    <cellStyle name="Currency 10 2 2" xfId="67"/>
    <cellStyle name="Currency 10 3" xfId="68"/>
    <cellStyle name="Currency 11" xfId="69"/>
    <cellStyle name="Currency 11 2" xfId="70"/>
    <cellStyle name="Currency 11 2 2" xfId="71"/>
    <cellStyle name="Currency 11 3" xfId="72"/>
    <cellStyle name="Currency 12" xfId="73"/>
    <cellStyle name="Currency 12 2" xfId="74"/>
    <cellStyle name="Currency 12 2 2" xfId="75"/>
    <cellStyle name="Currency 12 3" xfId="76"/>
    <cellStyle name="Currency 13" xfId="77"/>
    <cellStyle name="Currency 13 2" xfId="78"/>
    <cellStyle name="Currency 13 2 2" xfId="79"/>
    <cellStyle name="Currency 13 3" xfId="80"/>
    <cellStyle name="Currency 14" xfId="81"/>
    <cellStyle name="Currency 14 2" xfId="82"/>
    <cellStyle name="Currency 15" xfId="83"/>
    <cellStyle name="Currency 16" xfId="84"/>
    <cellStyle name="Currency 17" xfId="85"/>
    <cellStyle name="Currency 18" xfId="86"/>
    <cellStyle name="Currency 2" xfId="87"/>
    <cellStyle name="Currency 2 10" xfId="2082"/>
    <cellStyle name="Currency 2 11" xfId="2083"/>
    <cellStyle name="Currency 2 12" xfId="2084"/>
    <cellStyle name="Currency 2 13" xfId="2085"/>
    <cellStyle name="Currency 2 14" xfId="2086"/>
    <cellStyle name="Currency 2 2" xfId="88"/>
    <cellStyle name="Currency 2 2 2" xfId="89"/>
    <cellStyle name="Currency 2 2 3" xfId="2087"/>
    <cellStyle name="Currency 2 3" xfId="2088"/>
    <cellStyle name="Currency 2 4" xfId="2089"/>
    <cellStyle name="Currency 2 5" xfId="2090"/>
    <cellStyle name="Currency 2 6" xfId="2091"/>
    <cellStyle name="Currency 2 7" xfId="2092"/>
    <cellStyle name="Currency 2 8" xfId="2093"/>
    <cellStyle name="Currency 2 9" xfId="2094"/>
    <cellStyle name="Currency 3" xfId="90"/>
    <cellStyle name="Currency 3 2" xfId="2095"/>
    <cellStyle name="Currency 4" xfId="91"/>
    <cellStyle name="Currency 4 2" xfId="92"/>
    <cellStyle name="Currency 4 2 2" xfId="93"/>
    <cellStyle name="Currency 4 2 2 2" xfId="94"/>
    <cellStyle name="Currency 4 2 3" xfId="95"/>
    <cellStyle name="Currency 4 3" xfId="96"/>
    <cellStyle name="Currency 4 3 2" xfId="97"/>
    <cellStyle name="Currency 4 3 2 2" xfId="98"/>
    <cellStyle name="Currency 4 3 3" xfId="99"/>
    <cellStyle name="Currency 4 4" xfId="100"/>
    <cellStyle name="Currency 4 4 2" xfId="101"/>
    <cellStyle name="Currency 4 5" xfId="102"/>
    <cellStyle name="Currency 5" xfId="103"/>
    <cellStyle name="Currency 5 2" xfId="104"/>
    <cellStyle name="Currency 5 2 2" xfId="105"/>
    <cellStyle name="Currency 5 2 2 2" xfId="106"/>
    <cellStyle name="Currency 5 2 3" xfId="107"/>
    <cellStyle name="Currency 5 3" xfId="108"/>
    <cellStyle name="Currency 5 3 2" xfId="109"/>
    <cellStyle name="Currency 5 3 2 2" xfId="110"/>
    <cellStyle name="Currency 5 3 3" xfId="111"/>
    <cellStyle name="Currency 5 4" xfId="112"/>
    <cellStyle name="Currency 5 4 2" xfId="113"/>
    <cellStyle name="Currency 5 5" xfId="114"/>
    <cellStyle name="Currency 6" xfId="115"/>
    <cellStyle name="Currency 7" xfId="116"/>
    <cellStyle name="Currency 7 2" xfId="117"/>
    <cellStyle name="Currency 7 2 2" xfId="118"/>
    <cellStyle name="Currency 7 3" xfId="119"/>
    <cellStyle name="Currency 8" xfId="120"/>
    <cellStyle name="Currency 8 2" xfId="121"/>
    <cellStyle name="Currency 8 3" xfId="122"/>
    <cellStyle name="Currency 9" xfId="123"/>
    <cellStyle name="Currency 9 2" xfId="124"/>
    <cellStyle name="Currency 9 3" xfId="125"/>
    <cellStyle name="Currency CAS_Scaffolding Enquiry KBG001 Amount to Approve gus" xfId="126"/>
    <cellStyle name="Currency0" xfId="2096"/>
    <cellStyle name="Currency0 10" xfId="2097"/>
    <cellStyle name="Currency0 2" xfId="2098"/>
    <cellStyle name="Currency0 3" xfId="2099"/>
    <cellStyle name="Currency0 4" xfId="2100"/>
    <cellStyle name="Currency0 5" xfId="2101"/>
    <cellStyle name="Currency0 6" xfId="2102"/>
    <cellStyle name="Currency0 7" xfId="2103"/>
    <cellStyle name="Currency0 8" xfId="2104"/>
    <cellStyle name="Currency0 9" xfId="2105"/>
    <cellStyle name="Date" xfId="2106"/>
    <cellStyle name="Date 10" xfId="2107"/>
    <cellStyle name="Date 2" xfId="2108"/>
    <cellStyle name="Date 3" xfId="2109"/>
    <cellStyle name="Date 4" xfId="2110"/>
    <cellStyle name="Date 5" xfId="2111"/>
    <cellStyle name="Date 6" xfId="2112"/>
    <cellStyle name="Date 7" xfId="2113"/>
    <cellStyle name="Date 8" xfId="2114"/>
    <cellStyle name="Date 9" xfId="2115"/>
    <cellStyle name="Date Short" xfId="2116"/>
    <cellStyle name="Date Short 2" xfId="2117"/>
    <cellStyle name="Date_20080204 Medupi Turbine Cashflow Forecast" xfId="2118"/>
    <cellStyle name="Datum" xfId="2119"/>
    <cellStyle name="Dezimal [0]_Compiling Utility Macros" xfId="127"/>
    <cellStyle name="Dezimal_04f_40_Sumgait1_new" xfId="2120"/>
    <cellStyle name="DH2" xfId="2121"/>
    <cellStyle name="Emphasis 1" xfId="2122"/>
    <cellStyle name="Emphasis 2" xfId="2123"/>
    <cellStyle name="Emphasis 3" xfId="2124"/>
    <cellStyle name="Enter Currency (0)" xfId="2125"/>
    <cellStyle name="Enter Currency (2)" xfId="2126"/>
    <cellStyle name="Enter Units (0)" xfId="2127"/>
    <cellStyle name="Enter Units (1)" xfId="2128"/>
    <cellStyle name="Enter Units (2)" xfId="2129"/>
    <cellStyle name="Euro" xfId="2130"/>
    <cellStyle name="Explanatory Text 10" xfId="2131"/>
    <cellStyle name="Explanatory Text 2" xfId="128"/>
    <cellStyle name="Explanatory Text 2 2" xfId="2132"/>
    <cellStyle name="Explanatory Text 2 3" xfId="2133"/>
    <cellStyle name="Explanatory Text 2 4" xfId="2134"/>
    <cellStyle name="Explanatory Text 2 5" xfId="2135"/>
    <cellStyle name="Explanatory Text 3" xfId="2136"/>
    <cellStyle name="Explanatory Text 3 2" xfId="2137"/>
    <cellStyle name="Explanatory Text 4" xfId="2138"/>
    <cellStyle name="Explanatory Text 4 2" xfId="2139"/>
    <cellStyle name="Explanatory Text 5" xfId="2140"/>
    <cellStyle name="Explanatory Text 5 2" xfId="2141"/>
    <cellStyle name="Explanatory Text 6" xfId="2142"/>
    <cellStyle name="Explanatory Text 6 2" xfId="2143"/>
    <cellStyle name="Explanatory Text 7" xfId="2144"/>
    <cellStyle name="Explanatory Text 7 2" xfId="2145"/>
    <cellStyle name="Explanatory Text 8" xfId="2146"/>
    <cellStyle name="Explanatory Text 8 2" xfId="2147"/>
    <cellStyle name="Explanatory Text 9" xfId="2148"/>
    <cellStyle name="Explanatory Text 9 2" xfId="2149"/>
    <cellStyle name="F2" xfId="2150"/>
    <cellStyle name="F3" xfId="2151"/>
    <cellStyle name="F4" xfId="2152"/>
    <cellStyle name="F5" xfId="2153"/>
    <cellStyle name="F6" xfId="2154"/>
    <cellStyle name="F7" xfId="2155"/>
    <cellStyle name="F8" xfId="2156"/>
    <cellStyle name="Faktor" xfId="2157"/>
    <cellStyle name="Fees" xfId="2158"/>
    <cellStyle name="Fixed" xfId="2159"/>
    <cellStyle name="Fixed 10" xfId="2160"/>
    <cellStyle name="Fixed 2" xfId="2161"/>
    <cellStyle name="Fixed 3" xfId="2162"/>
    <cellStyle name="Fixed 4" xfId="2163"/>
    <cellStyle name="Fixed 5" xfId="2164"/>
    <cellStyle name="Fixed 6" xfId="2165"/>
    <cellStyle name="Fixed 7" xfId="2166"/>
    <cellStyle name="Fixed 8" xfId="2167"/>
    <cellStyle name="Fixed 9" xfId="2168"/>
    <cellStyle name="Fixed0" xfId="2169"/>
    <cellStyle name="Fixed3 - Style3" xfId="2170"/>
    <cellStyle name="Flag" xfId="2171"/>
    <cellStyle name="Good 10" xfId="2172"/>
    <cellStyle name="Good 2" xfId="129"/>
    <cellStyle name="Good 2 2" xfId="2173"/>
    <cellStyle name="Good 2 3" xfId="2174"/>
    <cellStyle name="Good 2 4" xfId="2175"/>
    <cellStyle name="Good 2 5" xfId="2176"/>
    <cellStyle name="Good 3" xfId="2177"/>
    <cellStyle name="Good 3 2" xfId="2178"/>
    <cellStyle name="Good 4" xfId="2179"/>
    <cellStyle name="Good 4 2" xfId="2180"/>
    <cellStyle name="Good 5" xfId="2181"/>
    <cellStyle name="Good 5 2" xfId="2182"/>
    <cellStyle name="Good 6" xfId="2183"/>
    <cellStyle name="Good 6 2" xfId="2184"/>
    <cellStyle name="Good 7" xfId="2185"/>
    <cellStyle name="Good 7 2" xfId="2186"/>
    <cellStyle name="Good 8" xfId="2187"/>
    <cellStyle name="Good 8 2" xfId="2188"/>
    <cellStyle name="Good 9" xfId="2189"/>
    <cellStyle name="Good 9 2" xfId="2190"/>
    <cellStyle name="Grey" xfId="2191"/>
    <cellStyle name="Grey 2" xfId="2192"/>
    <cellStyle name="Grey_20100518 Medupi March 2010 summary" xfId="2193"/>
    <cellStyle name="Header1" xfId="130"/>
    <cellStyle name="Header2" xfId="131"/>
    <cellStyle name="Header2 2" xfId="2194"/>
    <cellStyle name="Heading" xfId="2195"/>
    <cellStyle name="Heading 1 1" xfId="2196"/>
    <cellStyle name="Heading 1 10" xfId="2197"/>
    <cellStyle name="Heading 1 2" xfId="132"/>
    <cellStyle name="Heading 1 2 2" xfId="2198"/>
    <cellStyle name="Heading 1 2 2 2" xfId="2199"/>
    <cellStyle name="Heading 1 2 3" xfId="2200"/>
    <cellStyle name="Heading 1 2 4" xfId="2201"/>
    <cellStyle name="Heading 1 2 5" xfId="2202"/>
    <cellStyle name="Heading 1 2 6" xfId="2203"/>
    <cellStyle name="Heading 1 2 7" xfId="2204"/>
    <cellStyle name="Heading 1 3" xfId="133"/>
    <cellStyle name="Heading 1 3 2" xfId="2205"/>
    <cellStyle name="Heading 1 3 2 2" xfId="2206"/>
    <cellStyle name="Heading 1 3 3" xfId="2207"/>
    <cellStyle name="Heading 1 4" xfId="2208"/>
    <cellStyle name="Heading 1 4 2" xfId="2209"/>
    <cellStyle name="Heading 1 4 3" xfId="2210"/>
    <cellStyle name="Heading 1 5" xfId="2211"/>
    <cellStyle name="Heading 1 5 2" xfId="2212"/>
    <cellStyle name="Heading 1 5 3" xfId="2213"/>
    <cellStyle name="Heading 1 6" xfId="2214"/>
    <cellStyle name="Heading 1 6 2" xfId="2215"/>
    <cellStyle name="Heading 1 7" xfId="2216"/>
    <cellStyle name="Heading 1 7 2" xfId="2217"/>
    <cellStyle name="Heading 1 8" xfId="2218"/>
    <cellStyle name="Heading 1 8 2" xfId="2219"/>
    <cellStyle name="Heading 1 9" xfId="2220"/>
    <cellStyle name="Heading 1 9 2" xfId="2221"/>
    <cellStyle name="Heading 2 10" xfId="2222"/>
    <cellStyle name="Heading 2 2" xfId="134"/>
    <cellStyle name="Heading 2 2 2" xfId="2223"/>
    <cellStyle name="Heading 2 2 2 2" xfId="2224"/>
    <cellStyle name="Heading 2 2 3" xfId="2225"/>
    <cellStyle name="Heading 2 2 4" xfId="2226"/>
    <cellStyle name="Heading 2 2 5" xfId="2227"/>
    <cellStyle name="Heading 2 2 6" xfId="2228"/>
    <cellStyle name="Heading 2 2 7" xfId="2229"/>
    <cellStyle name="Heading 2 3" xfId="135"/>
    <cellStyle name="Heading 2 3 2" xfId="2230"/>
    <cellStyle name="Heading 2 3 2 2" xfId="2231"/>
    <cellStyle name="Heading 2 3 3" xfId="2232"/>
    <cellStyle name="Heading 2 4" xfId="2233"/>
    <cellStyle name="Heading 2 4 2" xfId="2234"/>
    <cellStyle name="Heading 2 4 3" xfId="2235"/>
    <cellStyle name="Heading 2 5" xfId="2236"/>
    <cellStyle name="Heading 2 5 2" xfId="2237"/>
    <cellStyle name="Heading 2 5 3" xfId="2238"/>
    <cellStyle name="Heading 2 6" xfId="2239"/>
    <cellStyle name="Heading 2 6 2" xfId="2240"/>
    <cellStyle name="Heading 2 7" xfId="2241"/>
    <cellStyle name="Heading 2 7 2" xfId="2242"/>
    <cellStyle name="Heading 2 8" xfId="2243"/>
    <cellStyle name="Heading 2 8 2" xfId="2244"/>
    <cellStyle name="Heading 2 9" xfId="2245"/>
    <cellStyle name="Heading 2 9 2" xfId="2246"/>
    <cellStyle name="Heading 3 10" xfId="2247"/>
    <cellStyle name="Heading 3 2" xfId="136"/>
    <cellStyle name="Heading 3 2 2" xfId="2248"/>
    <cellStyle name="Heading 3 2 3" xfId="2249"/>
    <cellStyle name="Heading 3 2 4" xfId="2250"/>
    <cellStyle name="Heading 3 2 5" xfId="2251"/>
    <cellStyle name="Heading 3 3" xfId="137"/>
    <cellStyle name="Heading 3 3 2" xfId="2252"/>
    <cellStyle name="Heading 3 4" xfId="2253"/>
    <cellStyle name="Heading 3 4 2" xfId="2254"/>
    <cellStyle name="Heading 3 5" xfId="2255"/>
    <cellStyle name="Heading 3 5 2" xfId="2256"/>
    <cellStyle name="Heading 3 6" xfId="2257"/>
    <cellStyle name="Heading 3 6 2" xfId="2258"/>
    <cellStyle name="Heading 3 7" xfId="2259"/>
    <cellStyle name="Heading 3 7 2" xfId="2260"/>
    <cellStyle name="Heading 3 8" xfId="2261"/>
    <cellStyle name="Heading 3 8 2" xfId="2262"/>
    <cellStyle name="Heading 3 9" xfId="2263"/>
    <cellStyle name="Heading 3 9 2" xfId="2264"/>
    <cellStyle name="Heading 4 10" xfId="2265"/>
    <cellStyle name="Heading 4 2" xfId="138"/>
    <cellStyle name="Heading 4 2 2" xfId="2266"/>
    <cellStyle name="Heading 4 2 3" xfId="2267"/>
    <cellStyle name="Heading 4 2 4" xfId="2268"/>
    <cellStyle name="Heading 4 2 5" xfId="2269"/>
    <cellStyle name="Heading 4 3" xfId="139"/>
    <cellStyle name="Heading 4 3 2" xfId="2270"/>
    <cellStyle name="Heading 4 4" xfId="2271"/>
    <cellStyle name="Heading 4 4 2" xfId="2272"/>
    <cellStyle name="Heading 4 5" xfId="2273"/>
    <cellStyle name="Heading 4 5 2" xfId="2274"/>
    <cellStyle name="Heading 4 6" xfId="2275"/>
    <cellStyle name="Heading 4 6 2" xfId="2276"/>
    <cellStyle name="Heading 4 7" xfId="2277"/>
    <cellStyle name="Heading 4 7 2" xfId="2278"/>
    <cellStyle name="Heading 4 8" xfId="2279"/>
    <cellStyle name="Heading 4 8 2" xfId="2280"/>
    <cellStyle name="Heading 4 9" xfId="2281"/>
    <cellStyle name="Heading 4 9 2" xfId="2282"/>
    <cellStyle name="HEADING1" xfId="2283"/>
    <cellStyle name="HEADING2" xfId="2284"/>
    <cellStyle name="Heading3" xfId="2285"/>
    <cellStyle name="Heading4" xfId="2286"/>
    <cellStyle name="Horizontal" xfId="2287"/>
    <cellStyle name="Hyperlink" xfId="9990" builtinId="8"/>
    <cellStyle name="Hyperlink 2" xfId="2288"/>
    <cellStyle name="Hyperlink 2 2" xfId="2289"/>
    <cellStyle name="Hyperlink 3" xfId="2290"/>
    <cellStyle name="Hyperlink 3 2" xfId="2291"/>
    <cellStyle name="Hyperlink 3_20101018_Challenge Session Revisions FINAL" xfId="2292"/>
    <cellStyle name="Hyperlink 4" xfId="2293"/>
    <cellStyle name="Input [yellow]" xfId="2294"/>
    <cellStyle name="Input [yellow] 2" xfId="2295"/>
    <cellStyle name="Input [yellow]_20100518 Medupi March 2010 summary" xfId="2296"/>
    <cellStyle name="Input 10" xfId="2297"/>
    <cellStyle name="Input 2" xfId="140"/>
    <cellStyle name="Input 2 2" xfId="2298"/>
    <cellStyle name="Input 2 3" xfId="2299"/>
    <cellStyle name="Input 2 4" xfId="2300"/>
    <cellStyle name="Input 2 5" xfId="2301"/>
    <cellStyle name="Input 3" xfId="2302"/>
    <cellStyle name="Input 3 2" xfId="2303"/>
    <cellStyle name="Input 4" xfId="2304"/>
    <cellStyle name="Input 4 2" xfId="2305"/>
    <cellStyle name="Input 5" xfId="2306"/>
    <cellStyle name="Input 5 2" xfId="2307"/>
    <cellStyle name="Input 6" xfId="2308"/>
    <cellStyle name="Input 6 2" xfId="2309"/>
    <cellStyle name="Input 7" xfId="2310"/>
    <cellStyle name="Input 7 2" xfId="2311"/>
    <cellStyle name="Input 8" xfId="2312"/>
    <cellStyle name="Input 8 2" xfId="2313"/>
    <cellStyle name="Input 9" xfId="2314"/>
    <cellStyle name="Input 9 2" xfId="2315"/>
    <cellStyle name="Input Cells" xfId="141"/>
    <cellStyle name="Jun" xfId="142"/>
    <cellStyle name="Jun 2" xfId="143"/>
    <cellStyle name="Jun 3" xfId="2316"/>
    <cellStyle name="Jun 4" xfId="2317"/>
    <cellStyle name="Komma" xfId="2318"/>
    <cellStyle name="Link Currency (0)" xfId="2319"/>
    <cellStyle name="Link Currency (2)" xfId="2320"/>
    <cellStyle name="Link Units (0)" xfId="2321"/>
    <cellStyle name="Link Units (1)" xfId="2322"/>
    <cellStyle name="Link Units (2)" xfId="2323"/>
    <cellStyle name="Linked Cell 10" xfId="2324"/>
    <cellStyle name="Linked Cell 2" xfId="144"/>
    <cellStyle name="Linked Cell 2 2" xfId="2325"/>
    <cellStyle name="Linked Cell 2 3" xfId="2326"/>
    <cellStyle name="Linked Cell 2 4" xfId="2327"/>
    <cellStyle name="Linked Cell 2 5" xfId="2328"/>
    <cellStyle name="Linked Cell 3" xfId="2329"/>
    <cellStyle name="Linked Cell 3 2" xfId="2330"/>
    <cellStyle name="Linked Cell 4" xfId="2331"/>
    <cellStyle name="Linked Cell 4 2" xfId="2332"/>
    <cellStyle name="Linked Cell 5" xfId="2333"/>
    <cellStyle name="Linked Cell 5 2" xfId="2334"/>
    <cellStyle name="Linked Cell 6" xfId="2335"/>
    <cellStyle name="Linked Cell 6 2" xfId="2336"/>
    <cellStyle name="Linked Cell 7" xfId="2337"/>
    <cellStyle name="Linked Cell 7 2" xfId="2338"/>
    <cellStyle name="Linked Cell 8" xfId="2339"/>
    <cellStyle name="Linked Cell 8 2" xfId="2340"/>
    <cellStyle name="Linked Cell 9" xfId="2341"/>
    <cellStyle name="Linked Cell 9 2" xfId="2342"/>
    <cellStyle name="Listformat" xfId="2343"/>
    <cellStyle name="Milliers [0]_Fonctions Macros XL4" xfId="2344"/>
    <cellStyle name="Milliers_Fonctions Macros XL4" xfId="2345"/>
    <cellStyle name="Neutral 10" xfId="2346"/>
    <cellStyle name="Neutral 2" xfId="145"/>
    <cellStyle name="Neutral 2 2" xfId="2347"/>
    <cellStyle name="Neutral 2 3" xfId="2348"/>
    <cellStyle name="Neutral 2 4" xfId="2349"/>
    <cellStyle name="Neutral 2 5" xfId="2350"/>
    <cellStyle name="Neutral 3" xfId="146"/>
    <cellStyle name="Neutral 3 2" xfId="2351"/>
    <cellStyle name="Neutral 4" xfId="2352"/>
    <cellStyle name="Neutral 4 2" xfId="2353"/>
    <cellStyle name="Neutral 5" xfId="2354"/>
    <cellStyle name="Neutral 5 2" xfId="2355"/>
    <cellStyle name="Neutral 6" xfId="2356"/>
    <cellStyle name="Neutral 6 2" xfId="2357"/>
    <cellStyle name="Neutral 7" xfId="2358"/>
    <cellStyle name="Neutral 7 2" xfId="2359"/>
    <cellStyle name="Neutral 8" xfId="2360"/>
    <cellStyle name="Neutral 8 2" xfId="2361"/>
    <cellStyle name="Neutral 9" xfId="2362"/>
    <cellStyle name="Neutral 9 2" xfId="2363"/>
    <cellStyle name="new" xfId="147"/>
    <cellStyle name="new 2" xfId="2364"/>
    <cellStyle name="Normal" xfId="0" builtinId="0"/>
    <cellStyle name="Normal - Style1" xfId="148"/>
    <cellStyle name="Normal - Style1 10 2" xfId="2365"/>
    <cellStyle name="Normal 10" xfId="149"/>
    <cellStyle name="Normal 10 2" xfId="150"/>
    <cellStyle name="Normal 10 2 2" xfId="151"/>
    <cellStyle name="Normal 10 2 3" xfId="2366"/>
    <cellStyle name="Normal 10 3" xfId="152"/>
    <cellStyle name="Normal 10 4" xfId="2367"/>
    <cellStyle name="Normal 10 5" xfId="2368"/>
    <cellStyle name="Normal 11" xfId="153"/>
    <cellStyle name="Normal 11 10" xfId="2369"/>
    <cellStyle name="Normal 11 11" xfId="2370"/>
    <cellStyle name="Normal 11 12" xfId="2371"/>
    <cellStyle name="Normal 11 13" xfId="2372"/>
    <cellStyle name="Normal 11 14" xfId="2373"/>
    <cellStyle name="Normal 11 15" xfId="2374"/>
    <cellStyle name="Normal 11 16" xfId="2375"/>
    <cellStyle name="Normal 11 17" xfId="2376"/>
    <cellStyle name="Normal 11 18" xfId="2377"/>
    <cellStyle name="Normal 11 19" xfId="2378"/>
    <cellStyle name="Normal 11 2" xfId="154"/>
    <cellStyle name="Normal 11 2 2" xfId="2379"/>
    <cellStyle name="Normal 11 2 3" xfId="2380"/>
    <cellStyle name="Normal 11 20" xfId="2381"/>
    <cellStyle name="Normal 11 21" xfId="2382"/>
    <cellStyle name="Normal 11 22" xfId="2383"/>
    <cellStyle name="Normal 11 23" xfId="2384"/>
    <cellStyle name="Normal 11 24" xfId="2385"/>
    <cellStyle name="Normal 11 25" xfId="2386"/>
    <cellStyle name="Normal 11 26" xfId="2387"/>
    <cellStyle name="Normal 11 27" xfId="2388"/>
    <cellStyle name="Normal 11 28" xfId="2389"/>
    <cellStyle name="Normal 11 29" xfId="2390"/>
    <cellStyle name="Normal 11 3" xfId="155"/>
    <cellStyle name="Normal 11 30" xfId="2391"/>
    <cellStyle name="Normal 11 4" xfId="2392"/>
    <cellStyle name="Normal 11 5" xfId="2393"/>
    <cellStyle name="Normal 11 6" xfId="2394"/>
    <cellStyle name="Normal 11 7" xfId="2395"/>
    <cellStyle name="Normal 11 8" xfId="2396"/>
    <cellStyle name="Normal 11 9" xfId="2397"/>
    <cellStyle name="Normal 12" xfId="156"/>
    <cellStyle name="Normal 12 10" xfId="2398"/>
    <cellStyle name="Normal 12 11" xfId="2399"/>
    <cellStyle name="Normal 12 12" xfId="2400"/>
    <cellStyle name="Normal 12 13" xfId="2401"/>
    <cellStyle name="Normal 12 14" xfId="2402"/>
    <cellStyle name="Normal 12 15" xfId="2403"/>
    <cellStyle name="Normal 12 16" xfId="2404"/>
    <cellStyle name="Normal 12 17" xfId="2405"/>
    <cellStyle name="Normal 12 18" xfId="2406"/>
    <cellStyle name="Normal 12 19" xfId="2407"/>
    <cellStyle name="Normal 12 2" xfId="157"/>
    <cellStyle name="Normal 12 2 2" xfId="158"/>
    <cellStyle name="Normal 12 20" xfId="2408"/>
    <cellStyle name="Normal 12 21" xfId="2409"/>
    <cellStyle name="Normal 12 22" xfId="2410"/>
    <cellStyle name="Normal 12 23" xfId="2411"/>
    <cellStyle name="Normal 12 24" xfId="2412"/>
    <cellStyle name="Normal 12 25" xfId="2413"/>
    <cellStyle name="Normal 12 26" xfId="2414"/>
    <cellStyle name="Normal 12 27" xfId="2415"/>
    <cellStyle name="Normal 12 28" xfId="2416"/>
    <cellStyle name="Normal 12 29" xfId="2417"/>
    <cellStyle name="Normal 12 3" xfId="159"/>
    <cellStyle name="Normal 12 30" xfId="2418"/>
    <cellStyle name="Normal 12 4" xfId="2419"/>
    <cellStyle name="Normal 12 5" xfId="2420"/>
    <cellStyle name="Normal 12 6" xfId="2421"/>
    <cellStyle name="Normal 12 7" xfId="2422"/>
    <cellStyle name="Normal 12 8" xfId="2423"/>
    <cellStyle name="Normal 12 9" xfId="2424"/>
    <cellStyle name="Normal 13" xfId="160"/>
    <cellStyle name="Normal 13 10" xfId="2425"/>
    <cellStyle name="Normal 13 11" xfId="2426"/>
    <cellStyle name="Normal 13 12" xfId="2427"/>
    <cellStyle name="Normal 13 13" xfId="2428"/>
    <cellStyle name="Normal 13 14" xfId="2429"/>
    <cellStyle name="Normal 13 15" xfId="2430"/>
    <cellStyle name="Normal 13 16" xfId="2431"/>
    <cellStyle name="Normal 13 17" xfId="2432"/>
    <cellStyle name="Normal 13 18" xfId="2433"/>
    <cellStyle name="Normal 13 19" xfId="2434"/>
    <cellStyle name="Normal 13 2" xfId="161"/>
    <cellStyle name="Normal 13 2 2" xfId="162"/>
    <cellStyle name="Normal 13 20" xfId="2435"/>
    <cellStyle name="Normal 13 21" xfId="2436"/>
    <cellStyle name="Normal 13 22" xfId="2437"/>
    <cellStyle name="Normal 13 23" xfId="2438"/>
    <cellStyle name="Normal 13 24" xfId="2439"/>
    <cellStyle name="Normal 13 25" xfId="2440"/>
    <cellStyle name="Normal 13 26" xfId="2441"/>
    <cellStyle name="Normal 13 27" xfId="2442"/>
    <cellStyle name="Normal 13 28" xfId="2443"/>
    <cellStyle name="Normal 13 29" xfId="2444"/>
    <cellStyle name="Normal 13 3" xfId="163"/>
    <cellStyle name="Normal 13 4" xfId="2445"/>
    <cellStyle name="Normal 13 5" xfId="2446"/>
    <cellStyle name="Normal 13 6" xfId="2447"/>
    <cellStyle name="Normal 13 7" xfId="2448"/>
    <cellStyle name="Normal 13 8" xfId="2449"/>
    <cellStyle name="Normal 13 9" xfId="2450"/>
    <cellStyle name="Normal 14" xfId="164"/>
    <cellStyle name="Normal 14 10" xfId="2451"/>
    <cellStyle name="Normal 14 11" xfId="2452"/>
    <cellStyle name="Normal 14 12" xfId="2453"/>
    <cellStyle name="Normal 14 13" xfId="2454"/>
    <cellStyle name="Normal 14 14" xfId="2455"/>
    <cellStyle name="Normal 14 15" xfId="2456"/>
    <cellStyle name="Normal 14 16" xfId="2457"/>
    <cellStyle name="Normal 14 17" xfId="2458"/>
    <cellStyle name="Normal 14 18" xfId="2459"/>
    <cellStyle name="Normal 14 19" xfId="2460"/>
    <cellStyle name="Normal 14 2" xfId="165"/>
    <cellStyle name="Normal 14 2 2" xfId="166"/>
    <cellStyle name="Normal 14 20" xfId="2461"/>
    <cellStyle name="Normal 14 21" xfId="2462"/>
    <cellStyle name="Normal 14 22" xfId="2463"/>
    <cellStyle name="Normal 14 23" xfId="2464"/>
    <cellStyle name="Normal 14 24" xfId="2465"/>
    <cellStyle name="Normal 14 25" xfId="2466"/>
    <cellStyle name="Normal 14 26" xfId="2467"/>
    <cellStyle name="Normal 14 27" xfId="2468"/>
    <cellStyle name="Normal 14 28" xfId="2469"/>
    <cellStyle name="Normal 14 29" xfId="2470"/>
    <cellStyle name="Normal 14 3" xfId="167"/>
    <cellStyle name="Normal 14 30" xfId="2471"/>
    <cellStyle name="Normal 14 4" xfId="2472"/>
    <cellStyle name="Normal 14 5" xfId="2473"/>
    <cellStyle name="Normal 14 6" xfId="2474"/>
    <cellStyle name="Normal 14 7" xfId="2475"/>
    <cellStyle name="Normal 14 8" xfId="2476"/>
    <cellStyle name="Normal 14 9" xfId="2477"/>
    <cellStyle name="Normal 15" xfId="168"/>
    <cellStyle name="Normal 15 10" xfId="2478"/>
    <cellStyle name="Normal 15 11" xfId="2479"/>
    <cellStyle name="Normal 15 12" xfId="2480"/>
    <cellStyle name="Normal 15 13" xfId="2481"/>
    <cellStyle name="Normal 15 14" xfId="2482"/>
    <cellStyle name="Normal 15 15" xfId="2483"/>
    <cellStyle name="Normal 15 16" xfId="2484"/>
    <cellStyle name="Normal 15 17" xfId="2485"/>
    <cellStyle name="Normal 15 18" xfId="2486"/>
    <cellStyle name="Normal 15 19" xfId="2487"/>
    <cellStyle name="Normal 15 2" xfId="169"/>
    <cellStyle name="Normal 15 2 2" xfId="170"/>
    <cellStyle name="Normal 15 20" xfId="2488"/>
    <cellStyle name="Normal 15 21" xfId="2489"/>
    <cellStyle name="Normal 15 22" xfId="2490"/>
    <cellStyle name="Normal 15 23" xfId="2491"/>
    <cellStyle name="Normal 15 24" xfId="2492"/>
    <cellStyle name="Normal 15 25" xfId="2493"/>
    <cellStyle name="Normal 15 26" xfId="2494"/>
    <cellStyle name="Normal 15 27" xfId="2495"/>
    <cellStyle name="Normal 15 28" xfId="2496"/>
    <cellStyle name="Normal 15 29" xfId="2497"/>
    <cellStyle name="Normal 15 3" xfId="171"/>
    <cellStyle name="Normal 15 4" xfId="2498"/>
    <cellStyle name="Normal 15 5" xfId="2499"/>
    <cellStyle name="Normal 15 6" xfId="2500"/>
    <cellStyle name="Normal 15 7" xfId="2501"/>
    <cellStyle name="Normal 15 8" xfId="2502"/>
    <cellStyle name="Normal 15 9" xfId="2503"/>
    <cellStyle name="Normal 16" xfId="172"/>
    <cellStyle name="Normal 16 10" xfId="2504"/>
    <cellStyle name="Normal 16 11" xfId="2505"/>
    <cellStyle name="Normal 16 12" xfId="2506"/>
    <cellStyle name="Normal 16 13" xfId="2507"/>
    <cellStyle name="Normal 16 14" xfId="2508"/>
    <cellStyle name="Normal 16 15" xfId="2509"/>
    <cellStyle name="Normal 16 16" xfId="2510"/>
    <cellStyle name="Normal 16 17" xfId="2511"/>
    <cellStyle name="Normal 16 18" xfId="2512"/>
    <cellStyle name="Normal 16 19" xfId="2513"/>
    <cellStyle name="Normal 16 2" xfId="173"/>
    <cellStyle name="Normal 16 20" xfId="2514"/>
    <cellStyle name="Normal 16 21" xfId="2515"/>
    <cellStyle name="Normal 16 22" xfId="2516"/>
    <cellStyle name="Normal 16 23" xfId="2517"/>
    <cellStyle name="Normal 16 24" xfId="2518"/>
    <cellStyle name="Normal 16 25" xfId="2519"/>
    <cellStyle name="Normal 16 26" xfId="2520"/>
    <cellStyle name="Normal 16 27" xfId="2521"/>
    <cellStyle name="Normal 16 28" xfId="2522"/>
    <cellStyle name="Normal 16 29" xfId="2523"/>
    <cellStyle name="Normal 16 3" xfId="2524"/>
    <cellStyle name="Normal 16 30" xfId="2525"/>
    <cellStyle name="Normal 16 4" xfId="2526"/>
    <cellStyle name="Normal 16 5" xfId="2527"/>
    <cellStyle name="Normal 16 6" xfId="2528"/>
    <cellStyle name="Normal 16 7" xfId="2529"/>
    <cellStyle name="Normal 16 8" xfId="2530"/>
    <cellStyle name="Normal 16 9" xfId="2531"/>
    <cellStyle name="Normal 17" xfId="174"/>
    <cellStyle name="Normal 17 10" xfId="2532"/>
    <cellStyle name="Normal 17 11" xfId="2533"/>
    <cellStyle name="Normal 17 12" xfId="2534"/>
    <cellStyle name="Normal 17 13" xfId="2535"/>
    <cellStyle name="Normal 17 14" xfId="2536"/>
    <cellStyle name="Normal 17 15" xfId="2537"/>
    <cellStyle name="Normal 17 16" xfId="2538"/>
    <cellStyle name="Normal 17 17" xfId="2539"/>
    <cellStyle name="Normal 17 18" xfId="2540"/>
    <cellStyle name="Normal 17 19" xfId="2541"/>
    <cellStyle name="Normal 17 2" xfId="2542"/>
    <cellStyle name="Normal 17 20" xfId="2543"/>
    <cellStyle name="Normal 17 21" xfId="2544"/>
    <cellStyle name="Normal 17 22" xfId="2545"/>
    <cellStyle name="Normal 17 23" xfId="2546"/>
    <cellStyle name="Normal 17 24" xfId="2547"/>
    <cellStyle name="Normal 17 25" xfId="2548"/>
    <cellStyle name="Normal 17 26" xfId="2549"/>
    <cellStyle name="Normal 17 27" xfId="2550"/>
    <cellStyle name="Normal 17 28" xfId="2551"/>
    <cellStyle name="Normal 17 29" xfId="2552"/>
    <cellStyle name="Normal 17 3" xfId="2553"/>
    <cellStyle name="Normal 17 4" xfId="2554"/>
    <cellStyle name="Normal 17 5" xfId="2555"/>
    <cellStyle name="Normal 17 6" xfId="2556"/>
    <cellStyle name="Normal 17 7" xfId="2557"/>
    <cellStyle name="Normal 17 8" xfId="2558"/>
    <cellStyle name="Normal 17 9" xfId="2559"/>
    <cellStyle name="Normal 18" xfId="175"/>
    <cellStyle name="Normal 18 10" xfId="2560"/>
    <cellStyle name="Normal 18 11" xfId="2561"/>
    <cellStyle name="Normal 18 12" xfId="2562"/>
    <cellStyle name="Normal 18 13" xfId="2563"/>
    <cellStyle name="Normal 18 14" xfId="2564"/>
    <cellStyle name="Normal 18 15" xfId="2565"/>
    <cellStyle name="Normal 18 16" xfId="2566"/>
    <cellStyle name="Normal 18 17" xfId="2567"/>
    <cellStyle name="Normal 18 18" xfId="2568"/>
    <cellStyle name="Normal 18 19" xfId="2569"/>
    <cellStyle name="Normal 18 2" xfId="2570"/>
    <cellStyle name="Normal 18 20" xfId="2571"/>
    <cellStyle name="Normal 18 21" xfId="2572"/>
    <cellStyle name="Normal 18 22" xfId="2573"/>
    <cellStyle name="Normal 18 23" xfId="2574"/>
    <cellStyle name="Normal 18 24" xfId="2575"/>
    <cellStyle name="Normal 18 25" xfId="2576"/>
    <cellStyle name="Normal 18 26" xfId="2577"/>
    <cellStyle name="Normal 18 27" xfId="2578"/>
    <cellStyle name="Normal 18 28" xfId="2579"/>
    <cellStyle name="Normal 18 29" xfId="2580"/>
    <cellStyle name="Normal 18 3" xfId="2581"/>
    <cellStyle name="Normal 18 4" xfId="2582"/>
    <cellStyle name="Normal 18 5" xfId="2583"/>
    <cellStyle name="Normal 18 6" xfId="2584"/>
    <cellStyle name="Normal 18 7" xfId="2585"/>
    <cellStyle name="Normal 18 8" xfId="2586"/>
    <cellStyle name="Normal 18 9" xfId="2587"/>
    <cellStyle name="Normal 19" xfId="176"/>
    <cellStyle name="Normal 19 10" xfId="2588"/>
    <cellStyle name="Normal 19 11" xfId="2589"/>
    <cellStyle name="Normal 19 12" xfId="2590"/>
    <cellStyle name="Normal 19 13" xfId="2591"/>
    <cellStyle name="Normal 19 14" xfId="2592"/>
    <cellStyle name="Normal 19 15" xfId="2593"/>
    <cellStyle name="Normal 19 16" xfId="2594"/>
    <cellStyle name="Normal 19 17" xfId="2595"/>
    <cellStyle name="Normal 19 18" xfId="2596"/>
    <cellStyle name="Normal 19 19" xfId="2597"/>
    <cellStyle name="Normal 19 2" xfId="2598"/>
    <cellStyle name="Normal 19 20" xfId="2599"/>
    <cellStyle name="Normal 19 21" xfId="2600"/>
    <cellStyle name="Normal 19 22" xfId="2601"/>
    <cellStyle name="Normal 19 23" xfId="2602"/>
    <cellStyle name="Normal 19 24" xfId="2603"/>
    <cellStyle name="Normal 19 25" xfId="2604"/>
    <cellStyle name="Normal 19 26" xfId="2605"/>
    <cellStyle name="Normal 19 27" xfId="2606"/>
    <cellStyle name="Normal 19 28" xfId="2607"/>
    <cellStyle name="Normal 19 29" xfId="2608"/>
    <cellStyle name="Normal 19 3" xfId="2609"/>
    <cellStyle name="Normal 19 4" xfId="2610"/>
    <cellStyle name="Normal 19 5" xfId="2611"/>
    <cellStyle name="Normal 19 6" xfId="2612"/>
    <cellStyle name="Normal 19 7" xfId="2613"/>
    <cellStyle name="Normal 19 8" xfId="2614"/>
    <cellStyle name="Normal 19 9" xfId="2615"/>
    <cellStyle name="Normal 2" xfId="177"/>
    <cellStyle name="Normal 2 10" xfId="2616"/>
    <cellStyle name="Normal 2 10 10" xfId="2617"/>
    <cellStyle name="Normal 2 10 11" xfId="2618"/>
    <cellStyle name="Normal 2 10 12" xfId="2619"/>
    <cellStyle name="Normal 2 10 13" xfId="2620"/>
    <cellStyle name="Normal 2 10 14" xfId="2621"/>
    <cellStyle name="Normal 2 10 15" xfId="2622"/>
    <cellStyle name="Normal 2 10 16" xfId="2623"/>
    <cellStyle name="Normal 2 10 17" xfId="2624"/>
    <cellStyle name="Normal 2 10 18" xfId="2625"/>
    <cellStyle name="Normal 2 10 19" xfId="2626"/>
    <cellStyle name="Normal 2 10 2" xfId="2627"/>
    <cellStyle name="Normal 2 10 20" xfId="2628"/>
    <cellStyle name="Normal 2 10 21" xfId="2629"/>
    <cellStyle name="Normal 2 10 22" xfId="2630"/>
    <cellStyle name="Normal 2 10 23" xfId="2631"/>
    <cellStyle name="Normal 2 10 24" xfId="2632"/>
    <cellStyle name="Normal 2 10 25" xfId="2633"/>
    <cellStyle name="Normal 2 10 26" xfId="2634"/>
    <cellStyle name="Normal 2 10 27" xfId="2635"/>
    <cellStyle name="Normal 2 10 28" xfId="2636"/>
    <cellStyle name="Normal 2 10 29" xfId="2637"/>
    <cellStyle name="Normal 2 10 3" xfId="2638"/>
    <cellStyle name="Normal 2 10 30" xfId="2639"/>
    <cellStyle name="Normal 2 10 31" xfId="2640"/>
    <cellStyle name="Normal 2 10 32" xfId="2641"/>
    <cellStyle name="Normal 2 10 33" xfId="2642"/>
    <cellStyle name="Normal 2 10 34" xfId="2643"/>
    <cellStyle name="Normal 2 10 35" xfId="2644"/>
    <cellStyle name="Normal 2 10 36" xfId="2645"/>
    <cellStyle name="Normal 2 10 37" xfId="2646"/>
    <cellStyle name="Normal 2 10 38" xfId="2647"/>
    <cellStyle name="Normal 2 10 39" xfId="2648"/>
    <cellStyle name="Normal 2 10 4" xfId="2649"/>
    <cellStyle name="Normal 2 10 40" xfId="2650"/>
    <cellStyle name="Normal 2 10 41" xfId="2651"/>
    <cellStyle name="Normal 2 10 42" xfId="2652"/>
    <cellStyle name="Normal 2 10 43" xfId="2653"/>
    <cellStyle name="Normal 2 10 44" xfId="2654"/>
    <cellStyle name="Normal 2 10 45" xfId="2655"/>
    <cellStyle name="Normal 2 10 46" xfId="2656"/>
    <cellStyle name="Normal 2 10 47" xfId="2657"/>
    <cellStyle name="Normal 2 10 48" xfId="2658"/>
    <cellStyle name="Normal 2 10 49" xfId="2659"/>
    <cellStyle name="Normal 2 10 5" xfId="2660"/>
    <cellStyle name="Normal 2 10 50" xfId="2661"/>
    <cellStyle name="Normal 2 10 51" xfId="2662"/>
    <cellStyle name="Normal 2 10 52" xfId="2663"/>
    <cellStyle name="Normal 2 10 53" xfId="2664"/>
    <cellStyle name="Normal 2 10 54" xfId="2665"/>
    <cellStyle name="Normal 2 10 55" xfId="2666"/>
    <cellStyle name="Normal 2 10 56" xfId="2667"/>
    <cellStyle name="Normal 2 10 57" xfId="2668"/>
    <cellStyle name="Normal 2 10 58" xfId="2669"/>
    <cellStyle name="Normal 2 10 59" xfId="2670"/>
    <cellStyle name="Normal 2 10 6" xfId="2671"/>
    <cellStyle name="Normal 2 10 60" xfId="2672"/>
    <cellStyle name="Normal 2 10 7" xfId="2673"/>
    <cellStyle name="Normal 2 10 8" xfId="2674"/>
    <cellStyle name="Normal 2 10 9" xfId="2675"/>
    <cellStyle name="Normal 2 11" xfId="2676"/>
    <cellStyle name="Normal 2 11 10" xfId="2677"/>
    <cellStyle name="Normal 2 11 11" xfId="2678"/>
    <cellStyle name="Normal 2 11 12" xfId="2679"/>
    <cellStyle name="Normal 2 11 13" xfId="2680"/>
    <cellStyle name="Normal 2 11 14" xfId="2681"/>
    <cellStyle name="Normal 2 11 15" xfId="2682"/>
    <cellStyle name="Normal 2 11 16" xfId="2683"/>
    <cellStyle name="Normal 2 11 17" xfId="2684"/>
    <cellStyle name="Normal 2 11 18" xfId="2685"/>
    <cellStyle name="Normal 2 11 19" xfId="2686"/>
    <cellStyle name="Normal 2 11 2" xfId="2687"/>
    <cellStyle name="Normal 2 11 20" xfId="2688"/>
    <cellStyle name="Normal 2 11 21" xfId="2689"/>
    <cellStyle name="Normal 2 11 22" xfId="2690"/>
    <cellStyle name="Normal 2 11 23" xfId="2691"/>
    <cellStyle name="Normal 2 11 24" xfId="2692"/>
    <cellStyle name="Normal 2 11 25" xfId="2693"/>
    <cellStyle name="Normal 2 11 26" xfId="2694"/>
    <cellStyle name="Normal 2 11 27" xfId="2695"/>
    <cellStyle name="Normal 2 11 28" xfId="2696"/>
    <cellStyle name="Normal 2 11 29" xfId="2697"/>
    <cellStyle name="Normal 2 11 3" xfId="2698"/>
    <cellStyle name="Normal 2 11 30" xfId="2699"/>
    <cellStyle name="Normal 2 11 31" xfId="2700"/>
    <cellStyle name="Normal 2 11 32" xfId="2701"/>
    <cellStyle name="Normal 2 11 33" xfId="2702"/>
    <cellStyle name="Normal 2 11 34" xfId="2703"/>
    <cellStyle name="Normal 2 11 35" xfId="2704"/>
    <cellStyle name="Normal 2 11 36" xfId="2705"/>
    <cellStyle name="Normal 2 11 37" xfId="2706"/>
    <cellStyle name="Normal 2 11 38" xfId="2707"/>
    <cellStyle name="Normal 2 11 39" xfId="2708"/>
    <cellStyle name="Normal 2 11 4" xfId="2709"/>
    <cellStyle name="Normal 2 11 40" xfId="2710"/>
    <cellStyle name="Normal 2 11 41" xfId="2711"/>
    <cellStyle name="Normal 2 11 42" xfId="2712"/>
    <cellStyle name="Normal 2 11 43" xfId="2713"/>
    <cellStyle name="Normal 2 11 44" xfId="2714"/>
    <cellStyle name="Normal 2 11 45" xfId="2715"/>
    <cellStyle name="Normal 2 11 46" xfId="2716"/>
    <cellStyle name="Normal 2 11 47" xfId="2717"/>
    <cellStyle name="Normal 2 11 48" xfId="2718"/>
    <cellStyle name="Normal 2 11 49" xfId="2719"/>
    <cellStyle name="Normal 2 11 5" xfId="2720"/>
    <cellStyle name="Normal 2 11 50" xfId="2721"/>
    <cellStyle name="Normal 2 11 51" xfId="2722"/>
    <cellStyle name="Normal 2 11 52" xfId="2723"/>
    <cellStyle name="Normal 2 11 53" xfId="2724"/>
    <cellStyle name="Normal 2 11 54" xfId="2725"/>
    <cellStyle name="Normal 2 11 55" xfId="2726"/>
    <cellStyle name="Normal 2 11 56" xfId="2727"/>
    <cellStyle name="Normal 2 11 57" xfId="2728"/>
    <cellStyle name="Normal 2 11 58" xfId="2729"/>
    <cellStyle name="Normal 2 11 59" xfId="2730"/>
    <cellStyle name="Normal 2 11 6" xfId="2731"/>
    <cellStyle name="Normal 2 11 60" xfId="2732"/>
    <cellStyle name="Normal 2 11 7" xfId="2733"/>
    <cellStyle name="Normal 2 11 8" xfId="2734"/>
    <cellStyle name="Normal 2 11 9" xfId="2735"/>
    <cellStyle name="Normal 2 12" xfId="2736"/>
    <cellStyle name="Normal 2 12 10" xfId="2737"/>
    <cellStyle name="Normal 2 12 11" xfId="2738"/>
    <cellStyle name="Normal 2 12 12" xfId="2739"/>
    <cellStyle name="Normal 2 12 13" xfId="2740"/>
    <cellStyle name="Normal 2 12 14" xfId="2741"/>
    <cellStyle name="Normal 2 12 15" xfId="2742"/>
    <cellStyle name="Normal 2 12 16" xfId="2743"/>
    <cellStyle name="Normal 2 12 17" xfId="2744"/>
    <cellStyle name="Normal 2 12 18" xfId="2745"/>
    <cellStyle name="Normal 2 12 19" xfId="2746"/>
    <cellStyle name="Normal 2 12 2" xfId="2747"/>
    <cellStyle name="Normal 2 12 20" xfId="2748"/>
    <cellStyle name="Normal 2 12 21" xfId="2749"/>
    <cellStyle name="Normal 2 12 22" xfId="2750"/>
    <cellStyle name="Normal 2 12 23" xfId="2751"/>
    <cellStyle name="Normal 2 12 24" xfId="2752"/>
    <cellStyle name="Normal 2 12 25" xfId="2753"/>
    <cellStyle name="Normal 2 12 26" xfId="2754"/>
    <cellStyle name="Normal 2 12 27" xfId="2755"/>
    <cellStyle name="Normal 2 12 28" xfId="2756"/>
    <cellStyle name="Normal 2 12 29" xfId="2757"/>
    <cellStyle name="Normal 2 12 3" xfId="2758"/>
    <cellStyle name="Normal 2 12 30" xfId="2759"/>
    <cellStyle name="Normal 2 12 31" xfId="2760"/>
    <cellStyle name="Normal 2 12 32" xfId="2761"/>
    <cellStyle name="Normal 2 12 33" xfId="2762"/>
    <cellStyle name="Normal 2 12 34" xfId="2763"/>
    <cellStyle name="Normal 2 12 35" xfId="2764"/>
    <cellStyle name="Normal 2 12 36" xfId="2765"/>
    <cellStyle name="Normal 2 12 37" xfId="2766"/>
    <cellStyle name="Normal 2 12 38" xfId="2767"/>
    <cellStyle name="Normal 2 12 39" xfId="2768"/>
    <cellStyle name="Normal 2 12 4" xfId="2769"/>
    <cellStyle name="Normal 2 12 40" xfId="2770"/>
    <cellStyle name="Normal 2 12 41" xfId="2771"/>
    <cellStyle name="Normal 2 12 42" xfId="2772"/>
    <cellStyle name="Normal 2 12 43" xfId="2773"/>
    <cellStyle name="Normal 2 12 44" xfId="2774"/>
    <cellStyle name="Normal 2 12 45" xfId="2775"/>
    <cellStyle name="Normal 2 12 46" xfId="2776"/>
    <cellStyle name="Normal 2 12 47" xfId="2777"/>
    <cellStyle name="Normal 2 12 48" xfId="2778"/>
    <cellStyle name="Normal 2 12 49" xfId="2779"/>
    <cellStyle name="Normal 2 12 5" xfId="2780"/>
    <cellStyle name="Normal 2 12 50" xfId="2781"/>
    <cellStyle name="Normal 2 12 51" xfId="2782"/>
    <cellStyle name="Normal 2 12 52" xfId="2783"/>
    <cellStyle name="Normal 2 12 53" xfId="2784"/>
    <cellStyle name="Normal 2 12 54" xfId="2785"/>
    <cellStyle name="Normal 2 12 55" xfId="2786"/>
    <cellStyle name="Normal 2 12 56" xfId="2787"/>
    <cellStyle name="Normal 2 12 57" xfId="2788"/>
    <cellStyle name="Normal 2 12 58" xfId="2789"/>
    <cellStyle name="Normal 2 12 59" xfId="2790"/>
    <cellStyle name="Normal 2 12 6" xfId="2791"/>
    <cellStyle name="Normal 2 12 60" xfId="2792"/>
    <cellStyle name="Normal 2 12 7" xfId="2793"/>
    <cellStyle name="Normal 2 12 8" xfId="2794"/>
    <cellStyle name="Normal 2 12 9" xfId="2795"/>
    <cellStyle name="Normal 2 13" xfId="2796"/>
    <cellStyle name="Normal 2 13 10" xfId="2797"/>
    <cellStyle name="Normal 2 13 11" xfId="2798"/>
    <cellStyle name="Normal 2 13 12" xfId="2799"/>
    <cellStyle name="Normal 2 13 13" xfId="2800"/>
    <cellStyle name="Normal 2 13 14" xfId="2801"/>
    <cellStyle name="Normal 2 13 15" xfId="2802"/>
    <cellStyle name="Normal 2 13 16" xfId="2803"/>
    <cellStyle name="Normal 2 13 17" xfId="2804"/>
    <cellStyle name="Normal 2 13 18" xfId="2805"/>
    <cellStyle name="Normal 2 13 19" xfId="2806"/>
    <cellStyle name="Normal 2 13 2" xfId="2807"/>
    <cellStyle name="Normal 2 13 20" xfId="2808"/>
    <cellStyle name="Normal 2 13 21" xfId="2809"/>
    <cellStyle name="Normal 2 13 22" xfId="2810"/>
    <cellStyle name="Normal 2 13 23" xfId="2811"/>
    <cellStyle name="Normal 2 13 24" xfId="2812"/>
    <cellStyle name="Normal 2 13 25" xfId="2813"/>
    <cellStyle name="Normal 2 13 26" xfId="2814"/>
    <cellStyle name="Normal 2 13 27" xfId="2815"/>
    <cellStyle name="Normal 2 13 28" xfId="2816"/>
    <cellStyle name="Normal 2 13 29" xfId="2817"/>
    <cellStyle name="Normal 2 13 3" xfId="2818"/>
    <cellStyle name="Normal 2 13 30" xfId="2819"/>
    <cellStyle name="Normal 2 13 31" xfId="2820"/>
    <cellStyle name="Normal 2 13 32" xfId="2821"/>
    <cellStyle name="Normal 2 13 33" xfId="2822"/>
    <cellStyle name="Normal 2 13 34" xfId="2823"/>
    <cellStyle name="Normal 2 13 35" xfId="2824"/>
    <cellStyle name="Normal 2 13 36" xfId="2825"/>
    <cellStyle name="Normal 2 13 37" xfId="2826"/>
    <cellStyle name="Normal 2 13 38" xfId="2827"/>
    <cellStyle name="Normal 2 13 39" xfId="2828"/>
    <cellStyle name="Normal 2 13 4" xfId="2829"/>
    <cellStyle name="Normal 2 13 40" xfId="2830"/>
    <cellStyle name="Normal 2 13 41" xfId="2831"/>
    <cellStyle name="Normal 2 13 42" xfId="2832"/>
    <cellStyle name="Normal 2 13 43" xfId="2833"/>
    <cellStyle name="Normal 2 13 44" xfId="2834"/>
    <cellStyle name="Normal 2 13 45" xfId="2835"/>
    <cellStyle name="Normal 2 13 46" xfId="2836"/>
    <cellStyle name="Normal 2 13 47" xfId="2837"/>
    <cellStyle name="Normal 2 13 48" xfId="2838"/>
    <cellStyle name="Normal 2 13 49" xfId="2839"/>
    <cellStyle name="Normal 2 13 5" xfId="2840"/>
    <cellStyle name="Normal 2 13 50" xfId="2841"/>
    <cellStyle name="Normal 2 13 51" xfId="2842"/>
    <cellStyle name="Normal 2 13 52" xfId="2843"/>
    <cellStyle name="Normal 2 13 53" xfId="2844"/>
    <cellStyle name="Normal 2 13 54" xfId="2845"/>
    <cellStyle name="Normal 2 13 55" xfId="2846"/>
    <cellStyle name="Normal 2 13 56" xfId="2847"/>
    <cellStyle name="Normal 2 13 57" xfId="2848"/>
    <cellStyle name="Normal 2 13 58" xfId="2849"/>
    <cellStyle name="Normal 2 13 59" xfId="2850"/>
    <cellStyle name="Normal 2 13 6" xfId="2851"/>
    <cellStyle name="Normal 2 13 60" xfId="2852"/>
    <cellStyle name="Normal 2 13 7" xfId="2853"/>
    <cellStyle name="Normal 2 13 8" xfId="2854"/>
    <cellStyle name="Normal 2 13 9" xfId="2855"/>
    <cellStyle name="Normal 2 14" xfId="2856"/>
    <cellStyle name="Normal 2 14 10" xfId="2857"/>
    <cellStyle name="Normal 2 14 11" xfId="2858"/>
    <cellStyle name="Normal 2 14 12" xfId="2859"/>
    <cellStyle name="Normal 2 14 13" xfId="2860"/>
    <cellStyle name="Normal 2 14 14" xfId="2861"/>
    <cellStyle name="Normal 2 14 15" xfId="2862"/>
    <cellStyle name="Normal 2 14 16" xfId="2863"/>
    <cellStyle name="Normal 2 14 17" xfId="2864"/>
    <cellStyle name="Normal 2 14 18" xfId="2865"/>
    <cellStyle name="Normal 2 14 19" xfId="2866"/>
    <cellStyle name="Normal 2 14 2" xfId="2867"/>
    <cellStyle name="Normal 2 14 20" xfId="2868"/>
    <cellStyle name="Normal 2 14 21" xfId="2869"/>
    <cellStyle name="Normal 2 14 22" xfId="2870"/>
    <cellStyle name="Normal 2 14 23" xfId="2871"/>
    <cellStyle name="Normal 2 14 24" xfId="2872"/>
    <cellStyle name="Normal 2 14 25" xfId="2873"/>
    <cellStyle name="Normal 2 14 26" xfId="2874"/>
    <cellStyle name="Normal 2 14 27" xfId="2875"/>
    <cellStyle name="Normal 2 14 28" xfId="2876"/>
    <cellStyle name="Normal 2 14 29" xfId="2877"/>
    <cellStyle name="Normal 2 14 3" xfId="2878"/>
    <cellStyle name="Normal 2 14 30" xfId="2879"/>
    <cellStyle name="Normal 2 14 31" xfId="2880"/>
    <cellStyle name="Normal 2 14 32" xfId="2881"/>
    <cellStyle name="Normal 2 14 33" xfId="2882"/>
    <cellStyle name="Normal 2 14 34" xfId="2883"/>
    <cellStyle name="Normal 2 14 35" xfId="2884"/>
    <cellStyle name="Normal 2 14 36" xfId="2885"/>
    <cellStyle name="Normal 2 14 37" xfId="2886"/>
    <cellStyle name="Normal 2 14 38" xfId="2887"/>
    <cellStyle name="Normal 2 14 39" xfId="2888"/>
    <cellStyle name="Normal 2 14 4" xfId="2889"/>
    <cellStyle name="Normal 2 14 40" xfId="2890"/>
    <cellStyle name="Normal 2 14 41" xfId="2891"/>
    <cellStyle name="Normal 2 14 42" xfId="2892"/>
    <cellStyle name="Normal 2 14 43" xfId="2893"/>
    <cellStyle name="Normal 2 14 44" xfId="2894"/>
    <cellStyle name="Normal 2 14 45" xfId="2895"/>
    <cellStyle name="Normal 2 14 46" xfId="2896"/>
    <cellStyle name="Normal 2 14 47" xfId="2897"/>
    <cellStyle name="Normal 2 14 48" xfId="2898"/>
    <cellStyle name="Normal 2 14 49" xfId="2899"/>
    <cellStyle name="Normal 2 14 5" xfId="2900"/>
    <cellStyle name="Normal 2 14 50" xfId="2901"/>
    <cellStyle name="Normal 2 14 51" xfId="2902"/>
    <cellStyle name="Normal 2 14 52" xfId="2903"/>
    <cellStyle name="Normal 2 14 53" xfId="2904"/>
    <cellStyle name="Normal 2 14 54" xfId="2905"/>
    <cellStyle name="Normal 2 14 55" xfId="2906"/>
    <cellStyle name="Normal 2 14 56" xfId="2907"/>
    <cellStyle name="Normal 2 14 57" xfId="2908"/>
    <cellStyle name="Normal 2 14 58" xfId="2909"/>
    <cellStyle name="Normal 2 14 59" xfId="2910"/>
    <cellStyle name="Normal 2 14 6" xfId="2911"/>
    <cellStyle name="Normal 2 14 7" xfId="2912"/>
    <cellStyle name="Normal 2 14 8" xfId="2913"/>
    <cellStyle name="Normal 2 14 9" xfId="2914"/>
    <cellStyle name="Normal 2 15" xfId="2915"/>
    <cellStyle name="Normal 2 15 10" xfId="2916"/>
    <cellStyle name="Normal 2 15 11" xfId="2917"/>
    <cellStyle name="Normal 2 15 12" xfId="2918"/>
    <cellStyle name="Normal 2 15 13" xfId="2919"/>
    <cellStyle name="Normal 2 15 14" xfId="2920"/>
    <cellStyle name="Normal 2 15 15" xfId="2921"/>
    <cellStyle name="Normal 2 15 16" xfId="2922"/>
    <cellStyle name="Normal 2 15 17" xfId="2923"/>
    <cellStyle name="Normal 2 15 18" xfId="2924"/>
    <cellStyle name="Normal 2 15 19" xfId="2925"/>
    <cellStyle name="Normal 2 15 2" xfId="2926"/>
    <cellStyle name="Normal 2 15 20" xfId="2927"/>
    <cellStyle name="Normal 2 15 21" xfId="2928"/>
    <cellStyle name="Normal 2 15 22" xfId="2929"/>
    <cellStyle name="Normal 2 15 23" xfId="2930"/>
    <cellStyle name="Normal 2 15 24" xfId="2931"/>
    <cellStyle name="Normal 2 15 25" xfId="2932"/>
    <cellStyle name="Normal 2 15 26" xfId="2933"/>
    <cellStyle name="Normal 2 15 27" xfId="2934"/>
    <cellStyle name="Normal 2 15 28" xfId="2935"/>
    <cellStyle name="Normal 2 15 29" xfId="2936"/>
    <cellStyle name="Normal 2 15 3" xfId="2937"/>
    <cellStyle name="Normal 2 15 30" xfId="2938"/>
    <cellStyle name="Normal 2 15 31" xfId="2939"/>
    <cellStyle name="Normal 2 15 32" xfId="2940"/>
    <cellStyle name="Normal 2 15 33" xfId="2941"/>
    <cellStyle name="Normal 2 15 34" xfId="2942"/>
    <cellStyle name="Normal 2 15 35" xfId="2943"/>
    <cellStyle name="Normal 2 15 36" xfId="2944"/>
    <cellStyle name="Normal 2 15 37" xfId="2945"/>
    <cellStyle name="Normal 2 15 38" xfId="2946"/>
    <cellStyle name="Normal 2 15 39" xfId="2947"/>
    <cellStyle name="Normal 2 15 4" xfId="2948"/>
    <cellStyle name="Normal 2 15 40" xfId="2949"/>
    <cellStyle name="Normal 2 15 41" xfId="2950"/>
    <cellStyle name="Normal 2 15 42" xfId="2951"/>
    <cellStyle name="Normal 2 15 43" xfId="2952"/>
    <cellStyle name="Normal 2 15 44" xfId="2953"/>
    <cellStyle name="Normal 2 15 45" xfId="2954"/>
    <cellStyle name="Normal 2 15 46" xfId="2955"/>
    <cellStyle name="Normal 2 15 47" xfId="2956"/>
    <cellStyle name="Normal 2 15 48" xfId="2957"/>
    <cellStyle name="Normal 2 15 49" xfId="2958"/>
    <cellStyle name="Normal 2 15 5" xfId="2959"/>
    <cellStyle name="Normal 2 15 50" xfId="2960"/>
    <cellStyle name="Normal 2 15 51" xfId="2961"/>
    <cellStyle name="Normal 2 15 52" xfId="2962"/>
    <cellStyle name="Normal 2 15 53" xfId="2963"/>
    <cellStyle name="Normal 2 15 54" xfId="2964"/>
    <cellStyle name="Normal 2 15 55" xfId="2965"/>
    <cellStyle name="Normal 2 15 56" xfId="2966"/>
    <cellStyle name="Normal 2 15 57" xfId="2967"/>
    <cellStyle name="Normal 2 15 58" xfId="2968"/>
    <cellStyle name="Normal 2 15 59" xfId="2969"/>
    <cellStyle name="Normal 2 15 6" xfId="2970"/>
    <cellStyle name="Normal 2 15 7" xfId="2971"/>
    <cellStyle name="Normal 2 15 8" xfId="2972"/>
    <cellStyle name="Normal 2 15 9" xfId="2973"/>
    <cellStyle name="Normal 2 16" xfId="2974"/>
    <cellStyle name="Normal 2 17" xfId="2975"/>
    <cellStyle name="Normal 2 18" xfId="2976"/>
    <cellStyle name="Normal 2 19" xfId="2977"/>
    <cellStyle name="Normal 2 2" xfId="3"/>
    <cellStyle name="Normal 2 2 10" xfId="2978"/>
    <cellStyle name="Normal 2 2 11" xfId="2979"/>
    <cellStyle name="Normal 2 2 12" xfId="2980"/>
    <cellStyle name="Normal 2 2 13" xfId="2981"/>
    <cellStyle name="Normal 2 2 14" xfId="2982"/>
    <cellStyle name="Normal 2 2 15" xfId="2983"/>
    <cellStyle name="Normal 2 2 16" xfId="2984"/>
    <cellStyle name="Normal 2 2 17" xfId="2985"/>
    <cellStyle name="Normal 2 2 18" xfId="2986"/>
    <cellStyle name="Normal 2 2 19" xfId="2987"/>
    <cellStyle name="Normal 2 2 2" xfId="178"/>
    <cellStyle name="Normal 2 2 2 10" xfId="2988"/>
    <cellStyle name="Normal 2 2 2 2" xfId="329"/>
    <cellStyle name="Normal 2 2 2 3" xfId="2989"/>
    <cellStyle name="Normal 2 2 2 4" xfId="2990"/>
    <cellStyle name="Normal 2 2 2 5" xfId="2991"/>
    <cellStyle name="Normal 2 2 2 6" xfId="2992"/>
    <cellStyle name="Normal 2 2 2 7" xfId="2993"/>
    <cellStyle name="Normal 2 2 2 8" xfId="2994"/>
    <cellStyle name="Normal 2 2 2 9" xfId="2995"/>
    <cellStyle name="Normal 2 2 20" xfId="2996"/>
    <cellStyle name="Normal 2 2 21" xfId="2997"/>
    <cellStyle name="Normal 2 2 22" xfId="2998"/>
    <cellStyle name="Normal 2 2 23" xfId="2999"/>
    <cellStyle name="Normal 2 2 24" xfId="3000"/>
    <cellStyle name="Normal 2 2 25" xfId="3001"/>
    <cellStyle name="Normal 2 2 26" xfId="3002"/>
    <cellStyle name="Normal 2 2 27" xfId="3003"/>
    <cellStyle name="Normal 2 2 28" xfId="3004"/>
    <cellStyle name="Normal 2 2 29" xfId="3005"/>
    <cellStyle name="Normal 2 2 3" xfId="3006"/>
    <cellStyle name="Normal 2 2 3 2" xfId="3007"/>
    <cellStyle name="Normal 2 2 30" xfId="3008"/>
    <cellStyle name="Normal 2 2 31" xfId="3009"/>
    <cellStyle name="Normal 2 2 32" xfId="3010"/>
    <cellStyle name="Normal 2 2 33" xfId="3011"/>
    <cellStyle name="Normal 2 2 34" xfId="3012"/>
    <cellStyle name="Normal 2 2 35" xfId="3013"/>
    <cellStyle name="Normal 2 2 36" xfId="3014"/>
    <cellStyle name="Normal 2 2 37" xfId="3015"/>
    <cellStyle name="Normal 2 2 38" xfId="3016"/>
    <cellStyle name="Normal 2 2 39" xfId="3017"/>
    <cellStyle name="Normal 2 2 4" xfId="3018"/>
    <cellStyle name="Normal 2 2 4 2" xfId="3019"/>
    <cellStyle name="Normal 2 2 40" xfId="3020"/>
    <cellStyle name="Normal 2 2 41" xfId="3021"/>
    <cellStyle name="Normal 2 2 42" xfId="3022"/>
    <cellStyle name="Normal 2 2 43" xfId="3023"/>
    <cellStyle name="Normal 2 2 44" xfId="3024"/>
    <cellStyle name="Normal 2 2 45" xfId="3025"/>
    <cellStyle name="Normal 2 2 46" xfId="3026"/>
    <cellStyle name="Normal 2 2 47" xfId="3027"/>
    <cellStyle name="Normal 2 2 48" xfId="3028"/>
    <cellStyle name="Normal 2 2 49" xfId="3029"/>
    <cellStyle name="Normal 2 2 5" xfId="3030"/>
    <cellStyle name="Normal 2 2 50" xfId="3031"/>
    <cellStyle name="Normal 2 2 51" xfId="3032"/>
    <cellStyle name="Normal 2 2 52" xfId="3033"/>
    <cellStyle name="Normal 2 2 53" xfId="3034"/>
    <cellStyle name="Normal 2 2 54" xfId="3035"/>
    <cellStyle name="Normal 2 2 55" xfId="3036"/>
    <cellStyle name="Normal 2 2 56" xfId="3037"/>
    <cellStyle name="Normal 2 2 57" xfId="3038"/>
    <cellStyle name="Normal 2 2 58" xfId="3039"/>
    <cellStyle name="Normal 2 2 59" xfId="3040"/>
    <cellStyle name="Normal 2 2 6" xfId="3041"/>
    <cellStyle name="Normal 2 2 60" xfId="3042"/>
    <cellStyle name="Normal 2 2 61" xfId="3043"/>
    <cellStyle name="Normal 2 2 62" xfId="3044"/>
    <cellStyle name="Normal 2 2 63" xfId="3045"/>
    <cellStyle name="Normal 2 2 64" xfId="3046"/>
    <cellStyle name="Normal 2 2 65" xfId="3047"/>
    <cellStyle name="Normal 2 2 66" xfId="3048"/>
    <cellStyle name="Normal 2 2 67" xfId="3049"/>
    <cellStyle name="Normal 2 2 68" xfId="3050"/>
    <cellStyle name="Normal 2 2 69" xfId="3051"/>
    <cellStyle name="Normal 2 2 7" xfId="3052"/>
    <cellStyle name="Normal 2 2 8" xfId="3053"/>
    <cellStyle name="Normal 2 2 9" xfId="3054"/>
    <cellStyle name="Normal 2 20" xfId="3055"/>
    <cellStyle name="Normal 2 21" xfId="3056"/>
    <cellStyle name="Normal 2 22" xfId="3057"/>
    <cellStyle name="Normal 2 23" xfId="3058"/>
    <cellStyle name="Normal 2 24" xfId="3059"/>
    <cellStyle name="Normal 2 25" xfId="3060"/>
    <cellStyle name="Normal 2 26" xfId="3061"/>
    <cellStyle name="Normal 2 27" xfId="3062"/>
    <cellStyle name="Normal 2 28" xfId="3063"/>
    <cellStyle name="Normal 2 29" xfId="3064"/>
    <cellStyle name="Normal 2 3" xfId="3065"/>
    <cellStyle name="Normal 2 3 2" xfId="3066"/>
    <cellStyle name="Normal 2 3 3" xfId="3067"/>
    <cellStyle name="Normal 2 3 4" xfId="3068"/>
    <cellStyle name="Normal 2 3 5" xfId="3069"/>
    <cellStyle name="Normal 2 30" xfId="3070"/>
    <cellStyle name="Normal 2 31" xfId="3071"/>
    <cellStyle name="Normal 2 32" xfId="3072"/>
    <cellStyle name="Normal 2 33" xfId="3073"/>
    <cellStyle name="Normal 2 34" xfId="3074"/>
    <cellStyle name="Normal 2 35" xfId="3075"/>
    <cellStyle name="Normal 2 36" xfId="3076"/>
    <cellStyle name="Normal 2 37" xfId="3077"/>
    <cellStyle name="Normal 2 37 10" xfId="3078"/>
    <cellStyle name="Normal 2 37 11" xfId="3079"/>
    <cellStyle name="Normal 2 37 12" xfId="3080"/>
    <cellStyle name="Normal 2 37 13" xfId="3081"/>
    <cellStyle name="Normal 2 37 14" xfId="3082"/>
    <cellStyle name="Normal 2 37 15" xfId="3083"/>
    <cellStyle name="Normal 2 37 16" xfId="3084"/>
    <cellStyle name="Normal 2 37 17" xfId="3085"/>
    <cellStyle name="Normal 2 37 18" xfId="3086"/>
    <cellStyle name="Normal 2 37 19" xfId="3087"/>
    <cellStyle name="Normal 2 37 2" xfId="3088"/>
    <cellStyle name="Normal 2 37 20" xfId="3089"/>
    <cellStyle name="Normal 2 37 21" xfId="3090"/>
    <cellStyle name="Normal 2 37 22" xfId="3091"/>
    <cellStyle name="Normal 2 37 23" xfId="3092"/>
    <cellStyle name="Normal 2 37 24" xfId="3093"/>
    <cellStyle name="Normal 2 37 25" xfId="3094"/>
    <cellStyle name="Normal 2 37 26" xfId="3095"/>
    <cellStyle name="Normal 2 37 27" xfId="3096"/>
    <cellStyle name="Normal 2 37 3" xfId="3097"/>
    <cellStyle name="Normal 2 37 4" xfId="3098"/>
    <cellStyle name="Normal 2 37 5" xfId="3099"/>
    <cellStyle name="Normal 2 37 6" xfId="3100"/>
    <cellStyle name="Normal 2 37 7" xfId="3101"/>
    <cellStyle name="Normal 2 37 8" xfId="3102"/>
    <cellStyle name="Normal 2 37 9" xfId="3103"/>
    <cellStyle name="Normal 2 38" xfId="3104"/>
    <cellStyle name="Normal 2 38 10" xfId="3105"/>
    <cellStyle name="Normal 2 38 11" xfId="3106"/>
    <cellStyle name="Normal 2 38 12" xfId="3107"/>
    <cellStyle name="Normal 2 38 13" xfId="3108"/>
    <cellStyle name="Normal 2 38 14" xfId="3109"/>
    <cellStyle name="Normal 2 38 15" xfId="3110"/>
    <cellStyle name="Normal 2 38 16" xfId="3111"/>
    <cellStyle name="Normal 2 38 17" xfId="3112"/>
    <cellStyle name="Normal 2 38 18" xfId="3113"/>
    <cellStyle name="Normal 2 38 19" xfId="3114"/>
    <cellStyle name="Normal 2 38 2" xfId="3115"/>
    <cellStyle name="Normal 2 38 20" xfId="3116"/>
    <cellStyle name="Normal 2 38 21" xfId="3117"/>
    <cellStyle name="Normal 2 38 22" xfId="3118"/>
    <cellStyle name="Normal 2 38 23" xfId="3119"/>
    <cellStyle name="Normal 2 38 24" xfId="3120"/>
    <cellStyle name="Normal 2 38 25" xfId="3121"/>
    <cellStyle name="Normal 2 38 26" xfId="3122"/>
    <cellStyle name="Normal 2 38 27" xfId="3123"/>
    <cellStyle name="Normal 2 38 3" xfId="3124"/>
    <cellStyle name="Normal 2 38 4" xfId="3125"/>
    <cellStyle name="Normal 2 38 5" xfId="3126"/>
    <cellStyle name="Normal 2 38 6" xfId="3127"/>
    <cellStyle name="Normal 2 38 7" xfId="3128"/>
    <cellStyle name="Normal 2 38 8" xfId="3129"/>
    <cellStyle name="Normal 2 38 9" xfId="3130"/>
    <cellStyle name="Normal 2 39" xfId="3131"/>
    <cellStyle name="Normal 2 39 10" xfId="3132"/>
    <cellStyle name="Normal 2 39 11" xfId="3133"/>
    <cellStyle name="Normal 2 39 12" xfId="3134"/>
    <cellStyle name="Normal 2 39 13" xfId="3135"/>
    <cellStyle name="Normal 2 39 14" xfId="3136"/>
    <cellStyle name="Normal 2 39 15" xfId="3137"/>
    <cellStyle name="Normal 2 39 16" xfId="3138"/>
    <cellStyle name="Normal 2 39 17" xfId="3139"/>
    <cellStyle name="Normal 2 39 18" xfId="3140"/>
    <cellStyle name="Normal 2 39 19" xfId="3141"/>
    <cellStyle name="Normal 2 39 2" xfId="3142"/>
    <cellStyle name="Normal 2 39 20" xfId="3143"/>
    <cellStyle name="Normal 2 39 21" xfId="3144"/>
    <cellStyle name="Normal 2 39 22" xfId="3145"/>
    <cellStyle name="Normal 2 39 23" xfId="3146"/>
    <cellStyle name="Normal 2 39 24" xfId="3147"/>
    <cellStyle name="Normal 2 39 25" xfId="3148"/>
    <cellStyle name="Normal 2 39 26" xfId="3149"/>
    <cellStyle name="Normal 2 39 27" xfId="3150"/>
    <cellStyle name="Normal 2 39 3" xfId="3151"/>
    <cellStyle name="Normal 2 39 4" xfId="3152"/>
    <cellStyle name="Normal 2 39 5" xfId="3153"/>
    <cellStyle name="Normal 2 39 6" xfId="3154"/>
    <cellStyle name="Normal 2 39 7" xfId="3155"/>
    <cellStyle name="Normal 2 39 8" xfId="3156"/>
    <cellStyle name="Normal 2 39 9" xfId="3157"/>
    <cellStyle name="Normal 2 4" xfId="3158"/>
    <cellStyle name="Normal 2 4 2" xfId="3159"/>
    <cellStyle name="Normal 2 4 3" xfId="3160"/>
    <cellStyle name="Normal 2 4 4" xfId="3161"/>
    <cellStyle name="Normal 2 40" xfId="3162"/>
    <cellStyle name="Normal 2 40 2" xfId="3163"/>
    <cellStyle name="Normal 2 41" xfId="3164"/>
    <cellStyle name="Normal 2 42" xfId="3165"/>
    <cellStyle name="Normal 2 42 2" xfId="3166"/>
    <cellStyle name="Normal 2 43" xfId="3167"/>
    <cellStyle name="Normal 2 44" xfId="3168"/>
    <cellStyle name="Normal 2 45" xfId="3169"/>
    <cellStyle name="Normal 2 45 2" xfId="3170"/>
    <cellStyle name="Normal 2 46" xfId="3171"/>
    <cellStyle name="Normal 2 47" xfId="3172"/>
    <cellStyle name="Normal 2 48" xfId="3173"/>
    <cellStyle name="Normal 2 49" xfId="3174"/>
    <cellStyle name="Normal 2 5" xfId="3175"/>
    <cellStyle name="Normal 2 5 2" xfId="3176"/>
    <cellStyle name="Normal 2 50" xfId="3177"/>
    <cellStyle name="Normal 2 51" xfId="3178"/>
    <cellStyle name="Normal 2 52" xfId="3179"/>
    <cellStyle name="Normal 2 52 2" xfId="3180"/>
    <cellStyle name="Normal 2 53" xfId="3181"/>
    <cellStyle name="Normal 2 54" xfId="3182"/>
    <cellStyle name="Normal 2 54 2" xfId="3183"/>
    <cellStyle name="Normal 2 55" xfId="3184"/>
    <cellStyle name="Normal 2 55 2" xfId="3185"/>
    <cellStyle name="Normal 2 56" xfId="3186"/>
    <cellStyle name="Normal 2 56 2" xfId="3187"/>
    <cellStyle name="Normal 2 57" xfId="3188"/>
    <cellStyle name="Normal 2 57 2" xfId="3189"/>
    <cellStyle name="Normal 2 57 3" xfId="3190"/>
    <cellStyle name="Normal 2 58" xfId="3191"/>
    <cellStyle name="Normal 2 6" xfId="3192"/>
    <cellStyle name="Normal 2 6 2" xfId="3193"/>
    <cellStyle name="Normal 2 7" xfId="3194"/>
    <cellStyle name="Normal 2 7 2" xfId="3195"/>
    <cellStyle name="Normal 2 8" xfId="3196"/>
    <cellStyle name="Normal 2 8 2" xfId="3197"/>
    <cellStyle name="Normal 2 9" xfId="3198"/>
    <cellStyle name="Normal 2 9 2" xfId="3199"/>
    <cellStyle name="Normal 2_2009_06_05_Claims Sheets" xfId="3200"/>
    <cellStyle name="Normal 20" xfId="179"/>
    <cellStyle name="Normal 20 10" xfId="3201"/>
    <cellStyle name="Normal 20 11" xfId="3202"/>
    <cellStyle name="Normal 20 12" xfId="3203"/>
    <cellStyle name="Normal 20 13" xfId="3204"/>
    <cellStyle name="Normal 20 14" xfId="3205"/>
    <cellStyle name="Normal 20 15" xfId="3206"/>
    <cellStyle name="Normal 20 16" xfId="3207"/>
    <cellStyle name="Normal 20 17" xfId="3208"/>
    <cellStyle name="Normal 20 18" xfId="3209"/>
    <cellStyle name="Normal 20 19" xfId="3210"/>
    <cellStyle name="Normal 20 2" xfId="2"/>
    <cellStyle name="Normal 20 20" xfId="3211"/>
    <cellStyle name="Normal 20 21" xfId="3212"/>
    <cellStyle name="Normal 20 22" xfId="3213"/>
    <cellStyle name="Normal 20 23" xfId="3214"/>
    <cellStyle name="Normal 20 24" xfId="3215"/>
    <cellStyle name="Normal 20 25" xfId="3216"/>
    <cellStyle name="Normal 20 26" xfId="3217"/>
    <cellStyle name="Normal 20 27" xfId="3218"/>
    <cellStyle name="Normal 20 28" xfId="3219"/>
    <cellStyle name="Normal 20 29" xfId="3220"/>
    <cellStyle name="Normal 20 3" xfId="3221"/>
    <cellStyle name="Normal 20 4" xfId="3222"/>
    <cellStyle name="Normal 20 5" xfId="3223"/>
    <cellStyle name="Normal 20 6" xfId="3224"/>
    <cellStyle name="Normal 20 7" xfId="3225"/>
    <cellStyle name="Normal 20 8" xfId="3226"/>
    <cellStyle name="Normal 20 9" xfId="3227"/>
    <cellStyle name="Normal 21" xfId="180"/>
    <cellStyle name="Normal 21 10" xfId="3228"/>
    <cellStyle name="Normal 21 11" xfId="3229"/>
    <cellStyle name="Normal 21 12" xfId="3230"/>
    <cellStyle name="Normal 21 13" xfId="3231"/>
    <cellStyle name="Normal 21 14" xfId="3232"/>
    <cellStyle name="Normal 21 15" xfId="3233"/>
    <cellStyle name="Normal 21 16" xfId="3234"/>
    <cellStyle name="Normal 21 17" xfId="3235"/>
    <cellStyle name="Normal 21 18" xfId="3236"/>
    <cellStyle name="Normal 21 19" xfId="3237"/>
    <cellStyle name="Normal 21 2" xfId="3238"/>
    <cellStyle name="Normal 21 20" xfId="3239"/>
    <cellStyle name="Normal 21 21" xfId="3240"/>
    <cellStyle name="Normal 21 22" xfId="3241"/>
    <cellStyle name="Normal 21 23" xfId="3242"/>
    <cellStyle name="Normal 21 24" xfId="3243"/>
    <cellStyle name="Normal 21 25" xfId="3244"/>
    <cellStyle name="Normal 21 26" xfId="3245"/>
    <cellStyle name="Normal 21 27" xfId="3246"/>
    <cellStyle name="Normal 21 28" xfId="3247"/>
    <cellStyle name="Normal 21 29" xfId="3248"/>
    <cellStyle name="Normal 21 3" xfId="3249"/>
    <cellStyle name="Normal 21 4" xfId="3250"/>
    <cellStyle name="Normal 21 5" xfId="3251"/>
    <cellStyle name="Normal 21 6" xfId="3252"/>
    <cellStyle name="Normal 21 7" xfId="3253"/>
    <cellStyle name="Normal 21 8" xfId="3254"/>
    <cellStyle name="Normal 21 9" xfId="3255"/>
    <cellStyle name="Normal 22" xfId="181"/>
    <cellStyle name="Normal 22 10" xfId="3256"/>
    <cellStyle name="Normal 22 11" xfId="3257"/>
    <cellStyle name="Normal 22 12" xfId="3258"/>
    <cellStyle name="Normal 22 13" xfId="3259"/>
    <cellStyle name="Normal 22 14" xfId="3260"/>
    <cellStyle name="Normal 22 15" xfId="3261"/>
    <cellStyle name="Normal 22 16" xfId="3262"/>
    <cellStyle name="Normal 22 17" xfId="3263"/>
    <cellStyle name="Normal 22 18" xfId="3264"/>
    <cellStyle name="Normal 22 19" xfId="3265"/>
    <cellStyle name="Normal 22 2" xfId="3266"/>
    <cellStyle name="Normal 22 20" xfId="3267"/>
    <cellStyle name="Normal 22 21" xfId="3268"/>
    <cellStyle name="Normal 22 22" xfId="3269"/>
    <cellStyle name="Normal 22 23" xfId="3270"/>
    <cellStyle name="Normal 22 24" xfId="3271"/>
    <cellStyle name="Normal 22 25" xfId="3272"/>
    <cellStyle name="Normal 22 26" xfId="3273"/>
    <cellStyle name="Normal 22 27" xfId="3274"/>
    <cellStyle name="Normal 22 28" xfId="3275"/>
    <cellStyle name="Normal 22 29" xfId="3276"/>
    <cellStyle name="Normal 22 3" xfId="3277"/>
    <cellStyle name="Normal 22 30" xfId="3278"/>
    <cellStyle name="Normal 22 4" xfId="3279"/>
    <cellStyle name="Normal 22 5" xfId="3280"/>
    <cellStyle name="Normal 22 6" xfId="3281"/>
    <cellStyle name="Normal 22 7" xfId="3282"/>
    <cellStyle name="Normal 22 8" xfId="3283"/>
    <cellStyle name="Normal 22 9" xfId="3284"/>
    <cellStyle name="Normal 228" xfId="3285"/>
    <cellStyle name="Normal 23" xfId="182"/>
    <cellStyle name="Normal 23 10" xfId="3286"/>
    <cellStyle name="Normal 23 11" xfId="3287"/>
    <cellStyle name="Normal 23 12" xfId="3288"/>
    <cellStyle name="Normal 23 13" xfId="3289"/>
    <cellStyle name="Normal 23 14" xfId="3290"/>
    <cellStyle name="Normal 23 15" xfId="3291"/>
    <cellStyle name="Normal 23 16" xfId="3292"/>
    <cellStyle name="Normal 23 17" xfId="3293"/>
    <cellStyle name="Normal 23 18" xfId="3294"/>
    <cellStyle name="Normal 23 19" xfId="3295"/>
    <cellStyle name="Normal 23 2" xfId="3296"/>
    <cellStyle name="Normal 23 20" xfId="3297"/>
    <cellStyle name="Normal 23 21" xfId="3298"/>
    <cellStyle name="Normal 23 22" xfId="3299"/>
    <cellStyle name="Normal 23 23" xfId="3300"/>
    <cellStyle name="Normal 23 24" xfId="3301"/>
    <cellStyle name="Normal 23 25" xfId="3302"/>
    <cellStyle name="Normal 23 26" xfId="3303"/>
    <cellStyle name="Normal 23 27" xfId="3304"/>
    <cellStyle name="Normal 23 28" xfId="3305"/>
    <cellStyle name="Normal 23 29" xfId="3306"/>
    <cellStyle name="Normal 23 3" xfId="3307"/>
    <cellStyle name="Normal 23 30" xfId="3308"/>
    <cellStyle name="Normal 23 4" xfId="3309"/>
    <cellStyle name="Normal 23 5" xfId="3310"/>
    <cellStyle name="Normal 23 6" xfId="3311"/>
    <cellStyle name="Normal 23 7" xfId="3312"/>
    <cellStyle name="Normal 23 8" xfId="3313"/>
    <cellStyle name="Normal 23 9" xfId="3314"/>
    <cellStyle name="Normal 24" xfId="327"/>
    <cellStyle name="Normal 24 10" xfId="3315"/>
    <cellStyle name="Normal 24 11" xfId="3316"/>
    <cellStyle name="Normal 24 12" xfId="3317"/>
    <cellStyle name="Normal 24 13" xfId="3318"/>
    <cellStyle name="Normal 24 14" xfId="3319"/>
    <cellStyle name="Normal 24 15" xfId="3320"/>
    <cellStyle name="Normal 24 16" xfId="3321"/>
    <cellStyle name="Normal 24 17" xfId="3322"/>
    <cellStyle name="Normal 24 18" xfId="3323"/>
    <cellStyle name="Normal 24 19" xfId="3324"/>
    <cellStyle name="Normal 24 2" xfId="3325"/>
    <cellStyle name="Normal 24 20" xfId="3326"/>
    <cellStyle name="Normal 24 21" xfId="3327"/>
    <cellStyle name="Normal 24 22" xfId="3328"/>
    <cellStyle name="Normal 24 23" xfId="3329"/>
    <cellStyle name="Normal 24 24" xfId="3330"/>
    <cellStyle name="Normal 24 25" xfId="3331"/>
    <cellStyle name="Normal 24 26" xfId="3332"/>
    <cellStyle name="Normal 24 27" xfId="3333"/>
    <cellStyle name="Normal 24 28" xfId="3334"/>
    <cellStyle name="Normal 24 29" xfId="3335"/>
    <cellStyle name="Normal 24 3" xfId="3336"/>
    <cellStyle name="Normal 24 30" xfId="3337"/>
    <cellStyle name="Normal 24 4" xfId="3338"/>
    <cellStyle name="Normal 24 5" xfId="3339"/>
    <cellStyle name="Normal 24 6" xfId="3340"/>
    <cellStyle name="Normal 24 7" xfId="3341"/>
    <cellStyle name="Normal 24 8" xfId="3342"/>
    <cellStyle name="Normal 24 9" xfId="3343"/>
    <cellStyle name="Normal 25" xfId="3344"/>
    <cellStyle name="Normal 25 10" xfId="3345"/>
    <cellStyle name="Normal 25 11" xfId="3346"/>
    <cellStyle name="Normal 25 12" xfId="3347"/>
    <cellStyle name="Normal 25 13" xfId="3348"/>
    <cellStyle name="Normal 25 14" xfId="3349"/>
    <cellStyle name="Normal 25 15" xfId="3350"/>
    <cellStyle name="Normal 25 16" xfId="3351"/>
    <cellStyle name="Normal 25 17" xfId="3352"/>
    <cellStyle name="Normal 25 18" xfId="3353"/>
    <cellStyle name="Normal 25 19" xfId="3354"/>
    <cellStyle name="Normal 25 2" xfId="3355"/>
    <cellStyle name="Normal 25 20" xfId="3356"/>
    <cellStyle name="Normal 25 21" xfId="3357"/>
    <cellStyle name="Normal 25 22" xfId="3358"/>
    <cellStyle name="Normal 25 23" xfId="3359"/>
    <cellStyle name="Normal 25 24" xfId="3360"/>
    <cellStyle name="Normal 25 25" xfId="3361"/>
    <cellStyle name="Normal 25 26" xfId="3362"/>
    <cellStyle name="Normal 25 27" xfId="3363"/>
    <cellStyle name="Normal 25 28" xfId="3364"/>
    <cellStyle name="Normal 25 29" xfId="3365"/>
    <cellStyle name="Normal 25 3" xfId="3366"/>
    <cellStyle name="Normal 25 30" xfId="3367"/>
    <cellStyle name="Normal 25 4" xfId="3368"/>
    <cellStyle name="Normal 25 5" xfId="3369"/>
    <cellStyle name="Normal 25 6" xfId="3370"/>
    <cellStyle name="Normal 25 7" xfId="3371"/>
    <cellStyle name="Normal 25 8" xfId="3372"/>
    <cellStyle name="Normal 25 9" xfId="3373"/>
    <cellStyle name="Normal 26" xfId="3374"/>
    <cellStyle name="Normal 26 10" xfId="3375"/>
    <cellStyle name="Normal 26 11" xfId="3376"/>
    <cellStyle name="Normal 26 12" xfId="3377"/>
    <cellStyle name="Normal 26 13" xfId="3378"/>
    <cellStyle name="Normal 26 14" xfId="3379"/>
    <cellStyle name="Normal 26 15" xfId="3380"/>
    <cellStyle name="Normal 26 16" xfId="3381"/>
    <cellStyle name="Normal 26 17" xfId="3382"/>
    <cellStyle name="Normal 26 18" xfId="3383"/>
    <cellStyle name="Normal 26 19" xfId="3384"/>
    <cellStyle name="Normal 26 2" xfId="3385"/>
    <cellStyle name="Normal 26 20" xfId="3386"/>
    <cellStyle name="Normal 26 21" xfId="3387"/>
    <cellStyle name="Normal 26 22" xfId="3388"/>
    <cellStyle name="Normal 26 23" xfId="3389"/>
    <cellStyle name="Normal 26 24" xfId="3390"/>
    <cellStyle name="Normal 26 25" xfId="3391"/>
    <cellStyle name="Normal 26 26" xfId="3392"/>
    <cellStyle name="Normal 26 27" xfId="3393"/>
    <cellStyle name="Normal 26 28" xfId="3394"/>
    <cellStyle name="Normal 26 29" xfId="3395"/>
    <cellStyle name="Normal 26 3" xfId="3396"/>
    <cellStyle name="Normal 26 30" xfId="3397"/>
    <cellStyle name="Normal 26 4" xfId="3398"/>
    <cellStyle name="Normal 26 5" xfId="3399"/>
    <cellStyle name="Normal 26 6" xfId="3400"/>
    <cellStyle name="Normal 26 7" xfId="3401"/>
    <cellStyle name="Normal 26 8" xfId="3402"/>
    <cellStyle name="Normal 26 9" xfId="3403"/>
    <cellStyle name="Normal 27" xfId="3404"/>
    <cellStyle name="Normal 27 10" xfId="3405"/>
    <cellStyle name="Normal 27 11" xfId="3406"/>
    <cellStyle name="Normal 27 12" xfId="3407"/>
    <cellStyle name="Normal 27 13" xfId="3408"/>
    <cellStyle name="Normal 27 14" xfId="3409"/>
    <cellStyle name="Normal 27 15" xfId="3410"/>
    <cellStyle name="Normal 27 16" xfId="3411"/>
    <cellStyle name="Normal 27 17" xfId="3412"/>
    <cellStyle name="Normal 27 18" xfId="3413"/>
    <cellStyle name="Normal 27 19" xfId="3414"/>
    <cellStyle name="Normal 27 2" xfId="3415"/>
    <cellStyle name="Normal 27 20" xfId="3416"/>
    <cellStyle name="Normal 27 21" xfId="3417"/>
    <cellStyle name="Normal 27 22" xfId="3418"/>
    <cellStyle name="Normal 27 23" xfId="3419"/>
    <cellStyle name="Normal 27 24" xfId="3420"/>
    <cellStyle name="Normal 27 25" xfId="3421"/>
    <cellStyle name="Normal 27 26" xfId="3422"/>
    <cellStyle name="Normal 27 27" xfId="3423"/>
    <cellStyle name="Normal 27 28" xfId="3424"/>
    <cellStyle name="Normal 27 29" xfId="3425"/>
    <cellStyle name="Normal 27 3" xfId="3426"/>
    <cellStyle name="Normal 27 30" xfId="3427"/>
    <cellStyle name="Normal 27 4" xfId="3428"/>
    <cellStyle name="Normal 27 5" xfId="3429"/>
    <cellStyle name="Normal 27 6" xfId="3430"/>
    <cellStyle name="Normal 27 7" xfId="3431"/>
    <cellStyle name="Normal 27 8" xfId="3432"/>
    <cellStyle name="Normal 27 9" xfId="3433"/>
    <cellStyle name="Normal 28" xfId="3434"/>
    <cellStyle name="Normal 28 10" xfId="3435"/>
    <cellStyle name="Normal 28 11" xfId="3436"/>
    <cellStyle name="Normal 28 12" xfId="3437"/>
    <cellStyle name="Normal 28 13" xfId="3438"/>
    <cellStyle name="Normal 28 14" xfId="3439"/>
    <cellStyle name="Normal 28 15" xfId="3440"/>
    <cellStyle name="Normal 28 16" xfId="3441"/>
    <cellStyle name="Normal 28 17" xfId="3442"/>
    <cellStyle name="Normal 28 18" xfId="3443"/>
    <cellStyle name="Normal 28 19" xfId="3444"/>
    <cellStyle name="Normal 28 2" xfId="3445"/>
    <cellStyle name="Normal 28 20" xfId="3446"/>
    <cellStyle name="Normal 28 21" xfId="3447"/>
    <cellStyle name="Normal 28 22" xfId="3448"/>
    <cellStyle name="Normal 28 23" xfId="3449"/>
    <cellStyle name="Normal 28 24" xfId="3450"/>
    <cellStyle name="Normal 28 25" xfId="3451"/>
    <cellStyle name="Normal 28 26" xfId="3452"/>
    <cellStyle name="Normal 28 27" xfId="3453"/>
    <cellStyle name="Normal 28 28" xfId="3454"/>
    <cellStyle name="Normal 28 29" xfId="3455"/>
    <cellStyle name="Normal 28 3" xfId="3456"/>
    <cellStyle name="Normal 28 30" xfId="3457"/>
    <cellStyle name="Normal 28 4" xfId="3458"/>
    <cellStyle name="Normal 28 5" xfId="3459"/>
    <cellStyle name="Normal 28 6" xfId="3460"/>
    <cellStyle name="Normal 28 7" xfId="3461"/>
    <cellStyle name="Normal 28 8" xfId="3462"/>
    <cellStyle name="Normal 28 9" xfId="3463"/>
    <cellStyle name="Normal 29" xfId="3464"/>
    <cellStyle name="Normal 29 2" xfId="3465"/>
    <cellStyle name="Normal 29 3" xfId="3466"/>
    <cellStyle name="Normal 29 4" xfId="3467"/>
    <cellStyle name="Normal 29 5" xfId="3468"/>
    <cellStyle name="Normal 29 6" xfId="3469"/>
    <cellStyle name="Normal 29 7" xfId="3470"/>
    <cellStyle name="Normal 3" xfId="183"/>
    <cellStyle name="Normal 3 10" xfId="3471"/>
    <cellStyle name="Normal 3 11" xfId="3472"/>
    <cellStyle name="Normal 3 12" xfId="3473"/>
    <cellStyle name="Normal 3 13" xfId="3474"/>
    <cellStyle name="Normal 3 14" xfId="3475"/>
    <cellStyle name="Normal 3 15" xfId="3476"/>
    <cellStyle name="Normal 3 16" xfId="3477"/>
    <cellStyle name="Normal 3 2" xfId="184"/>
    <cellStyle name="Normal 3 2 2" xfId="3478"/>
    <cellStyle name="Normal 3 2 2 2" xfId="3479"/>
    <cellStyle name="Normal 3 2 2 2 2" xfId="3480"/>
    <cellStyle name="Normal 3 2 2 3" xfId="3481"/>
    <cellStyle name="Normal 3 2 3" xfId="3482"/>
    <cellStyle name="Normal 3 2 3 2" xfId="3483"/>
    <cellStyle name="Normal 3 2 3 3" xfId="3484"/>
    <cellStyle name="Normal 3 2 4" xfId="3485"/>
    <cellStyle name="Normal 3 2 5" xfId="3486"/>
    <cellStyle name="Normal 3 2 6" xfId="3487"/>
    <cellStyle name="Normal 3 2 7" xfId="3488"/>
    <cellStyle name="Normal 3 3" xfId="185"/>
    <cellStyle name="Normal 3 3 2" xfId="186"/>
    <cellStyle name="Normal 3 3 2 2" xfId="187"/>
    <cellStyle name="Normal 3 3 2 3" xfId="3489"/>
    <cellStyle name="Normal 3 3 3" xfId="188"/>
    <cellStyle name="Normal 3 3 3 2" xfId="3490"/>
    <cellStyle name="Normal 3 3 4" xfId="3491"/>
    <cellStyle name="Normal 3 3 5" xfId="3492"/>
    <cellStyle name="Normal 3 3 6" xfId="3493"/>
    <cellStyle name="Normal 3 4" xfId="189"/>
    <cellStyle name="Normal 3 4 2" xfId="190"/>
    <cellStyle name="Normal 3 4 2 2" xfId="191"/>
    <cellStyle name="Normal 3 4 3" xfId="192"/>
    <cellStyle name="Normal 3 4 4" xfId="3494"/>
    <cellStyle name="Normal 3 5" xfId="193"/>
    <cellStyle name="Normal 3 5 2" xfId="194"/>
    <cellStyle name="Normal 3 5 3" xfId="3495"/>
    <cellStyle name="Normal 3 5 4" xfId="3496"/>
    <cellStyle name="Normal 3 6" xfId="195"/>
    <cellStyle name="Normal 3 6 2" xfId="3497"/>
    <cellStyle name="Normal 3 7" xfId="3498"/>
    <cellStyle name="Normal 3 7 2" xfId="3499"/>
    <cellStyle name="Normal 3 7 3" xfId="3500"/>
    <cellStyle name="Normal 3 8" xfId="3501"/>
    <cellStyle name="Normal 3 8 2" xfId="3502"/>
    <cellStyle name="Normal 3 8 3" xfId="3503"/>
    <cellStyle name="Normal 3 9" xfId="3504"/>
    <cellStyle name="Normal 3_MEDUPI COSTS REV 5A post nego" xfId="3505"/>
    <cellStyle name="Normal 30" xfId="3506"/>
    <cellStyle name="Normal 30 2" xfId="3507"/>
    <cellStyle name="Normal 30 3" xfId="3508"/>
    <cellStyle name="Normal 30 4" xfId="3509"/>
    <cellStyle name="Normal 30 5" xfId="3510"/>
    <cellStyle name="Normal 30 6" xfId="3511"/>
    <cellStyle name="Normal 30 7" xfId="3512"/>
    <cellStyle name="Normal 31" xfId="3513"/>
    <cellStyle name="Normal 31 2" xfId="3514"/>
    <cellStyle name="Normal 32" xfId="3515"/>
    <cellStyle name="Normal 32 2" xfId="3516"/>
    <cellStyle name="Normal 33" xfId="3517"/>
    <cellStyle name="Normal 34" xfId="3518"/>
    <cellStyle name="Normal 35" xfId="3519"/>
    <cellStyle name="Normal 36" xfId="3520"/>
    <cellStyle name="Normal 37" xfId="3521"/>
    <cellStyle name="Normal 38" xfId="3522"/>
    <cellStyle name="Normal 39" xfId="3523"/>
    <cellStyle name="Normal 4" xfId="196"/>
    <cellStyle name="Normal 4 10" xfId="3524"/>
    <cellStyle name="Normal 4 11" xfId="3525"/>
    <cellStyle name="Normal 4 12" xfId="3526"/>
    <cellStyle name="Normal 4 13" xfId="3527"/>
    <cellStyle name="Normal 4 14" xfId="3528"/>
    <cellStyle name="Normal 4 15" xfId="3529"/>
    <cellStyle name="Normal 4 2" xfId="3530"/>
    <cellStyle name="Normal 4 2 2" xfId="3531"/>
    <cellStyle name="Normal 4 2 2 2" xfId="3532"/>
    <cellStyle name="Normal 4 2 3" xfId="3533"/>
    <cellStyle name="Normal 4 2 4" xfId="3534"/>
    <cellStyle name="Normal 4 3" xfId="3535"/>
    <cellStyle name="Normal 4 3 2" xfId="3536"/>
    <cellStyle name="Normal 4 3 3" xfId="3537"/>
    <cellStyle name="Normal 4 4" xfId="3538"/>
    <cellStyle name="Normal 4 4 2" xfId="3539"/>
    <cellStyle name="Normal 4 4 3" xfId="3540"/>
    <cellStyle name="Normal 4 5" xfId="3541"/>
    <cellStyle name="Normal 4 5 2" xfId="3542"/>
    <cellStyle name="Normal 4 5 3" xfId="3543"/>
    <cellStyle name="Normal 4 6" xfId="3544"/>
    <cellStyle name="Normal 4 6 2" xfId="3545"/>
    <cellStyle name="Normal 4 7" xfId="3546"/>
    <cellStyle name="Normal 4 7 2" xfId="3547"/>
    <cellStyle name="Normal 4 7 3" xfId="3548"/>
    <cellStyle name="Normal 4 8" xfId="3549"/>
    <cellStyle name="Normal 4 9" xfId="3550"/>
    <cellStyle name="Normal 4_Crocodile west line" xfId="3551"/>
    <cellStyle name="Normal 40" xfId="3552"/>
    <cellStyle name="Normal 41" xfId="3553"/>
    <cellStyle name="Normal 42" xfId="3554"/>
    <cellStyle name="Normal 43" xfId="3555"/>
    <cellStyle name="Normal 44" xfId="3556"/>
    <cellStyle name="Normal 45" xfId="3557"/>
    <cellStyle name="Normal 46" xfId="3558"/>
    <cellStyle name="Normal 47" xfId="3559"/>
    <cellStyle name="Normal 48" xfId="3560"/>
    <cellStyle name="Normal 49" xfId="3561"/>
    <cellStyle name="Normal 5" xfId="197"/>
    <cellStyle name="Normal 5 2" xfId="198"/>
    <cellStyle name="Normal 5 2 2" xfId="3562"/>
    <cellStyle name="Normal 5 2 3" xfId="3563"/>
    <cellStyle name="Normal 5 2 4" xfId="3564"/>
    <cellStyle name="Normal 5 2 5" xfId="3565"/>
    <cellStyle name="Normal 5 2 6" xfId="3566"/>
    <cellStyle name="Normal 5 3" xfId="199"/>
    <cellStyle name="Normal 5 3 2" xfId="3567"/>
    <cellStyle name="Normal 5 3 3" xfId="3568"/>
    <cellStyle name="Normal 5 4" xfId="3569"/>
    <cellStyle name="Normal 5 4 2" xfId="3570"/>
    <cellStyle name="Normal 5 5" xfId="3571"/>
    <cellStyle name="Normal 50" xfId="3572"/>
    <cellStyle name="Normal 51" xfId="3573"/>
    <cellStyle name="Normal 52" xfId="3574"/>
    <cellStyle name="Normal 53" xfId="3575"/>
    <cellStyle name="Normal 54" xfId="3576"/>
    <cellStyle name="Normal 55" xfId="3577"/>
    <cellStyle name="Normal 56" xfId="3578"/>
    <cellStyle name="Normal 57" xfId="3579"/>
    <cellStyle name="Normal 58" xfId="3580"/>
    <cellStyle name="Normal 59" xfId="3581"/>
    <cellStyle name="Normal 6" xfId="200"/>
    <cellStyle name="Normal 6 10" xfId="3582"/>
    <cellStyle name="Normal 6 11" xfId="3583"/>
    <cellStyle name="Normal 6 12" xfId="3584"/>
    <cellStyle name="Normal 6 13" xfId="3585"/>
    <cellStyle name="Normal 6 14" xfId="3586"/>
    <cellStyle name="Normal 6 15" xfId="3587"/>
    <cellStyle name="Normal 6 16" xfId="3588"/>
    <cellStyle name="Normal 6 17" xfId="3589"/>
    <cellStyle name="Normal 6 18" xfId="3590"/>
    <cellStyle name="Normal 6 19" xfId="3591"/>
    <cellStyle name="Normal 6 2" xfId="201"/>
    <cellStyle name="Normal 6 2 2" xfId="3592"/>
    <cellStyle name="Normal 6 2 2 2" xfId="3593"/>
    <cellStyle name="Normal 6 2 3" xfId="3594"/>
    <cellStyle name="Normal 6 20" xfId="3595"/>
    <cellStyle name="Normal 6 21" xfId="3596"/>
    <cellStyle name="Normal 6 22" xfId="3597"/>
    <cellStyle name="Normal 6 23" xfId="3598"/>
    <cellStyle name="Normal 6 24" xfId="3599"/>
    <cellStyle name="Normal 6 25" xfId="3600"/>
    <cellStyle name="Normal 6 26" xfId="3601"/>
    <cellStyle name="Normal 6 27" xfId="3602"/>
    <cellStyle name="Normal 6 28" xfId="3603"/>
    <cellStyle name="Normal 6 29" xfId="3604"/>
    <cellStyle name="Normal 6 3" xfId="202"/>
    <cellStyle name="Normal 6 3 2" xfId="3605"/>
    <cellStyle name="Normal 6 30" xfId="3606"/>
    <cellStyle name="Normal 6 31" xfId="3607"/>
    <cellStyle name="Normal 6 32" xfId="3608"/>
    <cellStyle name="Normal 6 33" xfId="3609"/>
    <cellStyle name="Normal 6 34" xfId="3610"/>
    <cellStyle name="Normal 6 35" xfId="3611"/>
    <cellStyle name="Normal 6 36" xfId="3612"/>
    <cellStyle name="Normal 6 37" xfId="3613"/>
    <cellStyle name="Normal 6 38" xfId="3614"/>
    <cellStyle name="Normal 6 39" xfId="3615"/>
    <cellStyle name="Normal 6 4" xfId="3616"/>
    <cellStyle name="Normal 6 40" xfId="3617"/>
    <cellStyle name="Normal 6 41" xfId="3618"/>
    <cellStyle name="Normal 6 42" xfId="3619"/>
    <cellStyle name="Normal 6 43" xfId="3620"/>
    <cellStyle name="Normal 6 44" xfId="3621"/>
    <cellStyle name="Normal 6 45" xfId="3622"/>
    <cellStyle name="Normal 6 46" xfId="3623"/>
    <cellStyle name="Normal 6 47" xfId="3624"/>
    <cellStyle name="Normal 6 48" xfId="3625"/>
    <cellStyle name="Normal 6 49" xfId="3626"/>
    <cellStyle name="Normal 6 5" xfId="3627"/>
    <cellStyle name="Normal 6 50" xfId="3628"/>
    <cellStyle name="Normal 6 51" xfId="3629"/>
    <cellStyle name="Normal 6 52" xfId="3630"/>
    <cellStyle name="Normal 6 53" xfId="3631"/>
    <cellStyle name="Normal 6 54" xfId="3632"/>
    <cellStyle name="Normal 6 55" xfId="3633"/>
    <cellStyle name="Normal 6 56" xfId="3634"/>
    <cellStyle name="Normal 6 57" xfId="3635"/>
    <cellStyle name="Normal 6 58" xfId="3636"/>
    <cellStyle name="Normal 6 59" xfId="3637"/>
    <cellStyle name="Normal 6 6" xfId="3638"/>
    <cellStyle name="Normal 6 60" xfId="3639"/>
    <cellStyle name="Normal 6 61" xfId="3640"/>
    <cellStyle name="Normal 6 62" xfId="3641"/>
    <cellStyle name="Normal 6 7" xfId="3642"/>
    <cellStyle name="Normal 6 8" xfId="3643"/>
    <cellStyle name="Normal 6 9" xfId="3644"/>
    <cellStyle name="Normal 60" xfId="3645"/>
    <cellStyle name="Normal 61" xfId="3646"/>
    <cellStyle name="Normal 62" xfId="3647"/>
    <cellStyle name="Normal 63" xfId="3648"/>
    <cellStyle name="Normal 64" xfId="3649"/>
    <cellStyle name="Normal 7" xfId="203"/>
    <cellStyle name="Normal 7 10" xfId="3650"/>
    <cellStyle name="Normal 7 11" xfId="3651"/>
    <cellStyle name="Normal 7 12" xfId="3652"/>
    <cellStyle name="Normal 7 13" xfId="3653"/>
    <cellStyle name="Normal 7 14" xfId="3654"/>
    <cellStyle name="Normal 7 15" xfId="3655"/>
    <cellStyle name="Normal 7 16" xfId="3656"/>
    <cellStyle name="Normal 7 17" xfId="3657"/>
    <cellStyle name="Normal 7 18" xfId="3658"/>
    <cellStyle name="Normal 7 19" xfId="3659"/>
    <cellStyle name="Normal 7 2" xfId="204"/>
    <cellStyle name="Normal 7 2 2" xfId="205"/>
    <cellStyle name="Normal 7 2 2 2" xfId="206"/>
    <cellStyle name="Normal 7 2 3" xfId="207"/>
    <cellStyle name="Normal 7 20" xfId="3660"/>
    <cellStyle name="Normal 7 21" xfId="3661"/>
    <cellStyle name="Normal 7 22" xfId="3662"/>
    <cellStyle name="Normal 7 23" xfId="3663"/>
    <cellStyle name="Normal 7 24" xfId="3664"/>
    <cellStyle name="Normal 7 25" xfId="3665"/>
    <cellStyle name="Normal 7 26" xfId="3666"/>
    <cellStyle name="Normal 7 27" xfId="3667"/>
    <cellStyle name="Normal 7 28" xfId="3668"/>
    <cellStyle name="Normal 7 29" xfId="3669"/>
    <cellStyle name="Normal 7 3" xfId="208"/>
    <cellStyle name="Normal 7 3 2" xfId="209"/>
    <cellStyle name="Normal 7 3 2 2" xfId="210"/>
    <cellStyle name="Normal 7 3 3" xfId="211"/>
    <cellStyle name="Normal 7 30" xfId="3670"/>
    <cellStyle name="Normal 7 31" xfId="3671"/>
    <cellStyle name="Normal 7 4" xfId="212"/>
    <cellStyle name="Normal 7 4 2" xfId="213"/>
    <cellStyle name="Normal 7 5" xfId="214"/>
    <cellStyle name="Normal 7 6" xfId="3672"/>
    <cellStyle name="Normal 7 7" xfId="3673"/>
    <cellStyle name="Normal 7 8" xfId="3674"/>
    <cellStyle name="Normal 7 9" xfId="3675"/>
    <cellStyle name="Normal 8" xfId="215"/>
    <cellStyle name="Normal 8 10" xfId="3676"/>
    <cellStyle name="Normal 8 11" xfId="3677"/>
    <cellStyle name="Normal 8 12" xfId="3678"/>
    <cellStyle name="Normal 8 13" xfId="3679"/>
    <cellStyle name="Normal 8 14" xfId="3680"/>
    <cellStyle name="Normal 8 15" xfId="3681"/>
    <cellStyle name="Normal 8 16" xfId="3682"/>
    <cellStyle name="Normal 8 17" xfId="3683"/>
    <cellStyle name="Normal 8 18" xfId="3684"/>
    <cellStyle name="Normal 8 19" xfId="3685"/>
    <cellStyle name="Normal 8 2" xfId="216"/>
    <cellStyle name="Normal 8 2 2" xfId="217"/>
    <cellStyle name="Normal 8 2 2 2" xfId="218"/>
    <cellStyle name="Normal 8 2 3" xfId="219"/>
    <cellStyle name="Normal 8 20" xfId="3686"/>
    <cellStyle name="Normal 8 21" xfId="3687"/>
    <cellStyle name="Normal 8 22" xfId="3688"/>
    <cellStyle name="Normal 8 23" xfId="3689"/>
    <cellStyle name="Normal 8 24" xfId="3690"/>
    <cellStyle name="Normal 8 25" xfId="3691"/>
    <cellStyle name="Normal 8 26" xfId="3692"/>
    <cellStyle name="Normal 8 27" xfId="3693"/>
    <cellStyle name="Normal 8 28" xfId="3694"/>
    <cellStyle name="Normal 8 29" xfId="3695"/>
    <cellStyle name="Normal 8 3" xfId="220"/>
    <cellStyle name="Normal 8 3 2" xfId="221"/>
    <cellStyle name="Normal 8 3 2 2" xfId="222"/>
    <cellStyle name="Normal 8 3 3" xfId="223"/>
    <cellStyle name="Normal 8 30" xfId="3696"/>
    <cellStyle name="Normal 8 31" xfId="3697"/>
    <cellStyle name="Normal 8 32" xfId="3698"/>
    <cellStyle name="Normal 8 33" xfId="3699"/>
    <cellStyle name="Normal 8 34" xfId="3700"/>
    <cellStyle name="Normal 8 4" xfId="224"/>
    <cellStyle name="Normal 8 4 2" xfId="225"/>
    <cellStyle name="Normal 8 5" xfId="226"/>
    <cellStyle name="Normal 8 6" xfId="3701"/>
    <cellStyle name="Normal 8 7" xfId="3702"/>
    <cellStyle name="Normal 8 8" xfId="3703"/>
    <cellStyle name="Normal 8 9" xfId="3704"/>
    <cellStyle name="Normal 85 3" xfId="3705"/>
    <cellStyle name="Normal 9" xfId="227"/>
    <cellStyle name="Normal 9 2" xfId="228"/>
    <cellStyle name="Normal 9 2 2" xfId="3706"/>
    <cellStyle name="Normal 9 2 2 2" xfId="3707"/>
    <cellStyle name="Normal 9 2 3" xfId="3708"/>
    <cellStyle name="Normal 9 3" xfId="3709"/>
    <cellStyle name="Normal 9 3 2" xfId="3710"/>
    <cellStyle name="Normal 9 4" xfId="3711"/>
    <cellStyle name="Normal 9 5" xfId="3712"/>
    <cellStyle name="Normal 9 6" xfId="3713"/>
    <cellStyle name="Normal 9 7" xfId="3714"/>
    <cellStyle name="Normal CC" xfId="229"/>
    <cellStyle name="Normale_Foglio cambi" xfId="3715"/>
    <cellStyle name="Note 10" xfId="3716"/>
    <cellStyle name="Note 10 10" xfId="3717"/>
    <cellStyle name="Note 10 10 2" xfId="3718"/>
    <cellStyle name="Note 10 11" xfId="3719"/>
    <cellStyle name="Note 10 11 2" xfId="3720"/>
    <cellStyle name="Note 10 12" xfId="3721"/>
    <cellStyle name="Note 10 12 2" xfId="3722"/>
    <cellStyle name="Note 10 13" xfId="3723"/>
    <cellStyle name="Note 10 13 2" xfId="3724"/>
    <cellStyle name="Note 10 14" xfId="3725"/>
    <cellStyle name="Note 10 14 2" xfId="3726"/>
    <cellStyle name="Note 10 15" xfId="3727"/>
    <cellStyle name="Note 10 15 2" xfId="3728"/>
    <cellStyle name="Note 10 16" xfId="3729"/>
    <cellStyle name="Note 10 16 2" xfId="3730"/>
    <cellStyle name="Note 10 17" xfId="3731"/>
    <cellStyle name="Note 10 17 2" xfId="3732"/>
    <cellStyle name="Note 10 18" xfId="3733"/>
    <cellStyle name="Note 10 18 2" xfId="3734"/>
    <cellStyle name="Note 10 19" xfId="3735"/>
    <cellStyle name="Note 10 19 2" xfId="3736"/>
    <cellStyle name="Note 10 2" xfId="3737"/>
    <cellStyle name="Note 10 2 2" xfId="3738"/>
    <cellStyle name="Note 10 20" xfId="3739"/>
    <cellStyle name="Note 10 20 2" xfId="3740"/>
    <cellStyle name="Note 10 21" xfId="3741"/>
    <cellStyle name="Note 10 21 2" xfId="3742"/>
    <cellStyle name="Note 10 22" xfId="3743"/>
    <cellStyle name="Note 10 23" xfId="3744"/>
    <cellStyle name="Note 10 3" xfId="3745"/>
    <cellStyle name="Note 10 3 2" xfId="3746"/>
    <cellStyle name="Note 10 4" xfId="3747"/>
    <cellStyle name="Note 10 4 2" xfId="3748"/>
    <cellStyle name="Note 10 5" xfId="3749"/>
    <cellStyle name="Note 10 5 2" xfId="3750"/>
    <cellStyle name="Note 10 6" xfId="3751"/>
    <cellStyle name="Note 10 6 2" xfId="3752"/>
    <cellStyle name="Note 10 7" xfId="3753"/>
    <cellStyle name="Note 10 7 2" xfId="3754"/>
    <cellStyle name="Note 10 8" xfId="3755"/>
    <cellStyle name="Note 10 8 2" xfId="3756"/>
    <cellStyle name="Note 10 9" xfId="3757"/>
    <cellStyle name="Note 10 9 2" xfId="3758"/>
    <cellStyle name="Note 11" xfId="3759"/>
    <cellStyle name="Note 11 10" xfId="3760"/>
    <cellStyle name="Note 11 10 2" xfId="3761"/>
    <cellStyle name="Note 11 11" xfId="3762"/>
    <cellStyle name="Note 11 11 2" xfId="3763"/>
    <cellStyle name="Note 11 12" xfId="3764"/>
    <cellStyle name="Note 11 12 2" xfId="3765"/>
    <cellStyle name="Note 11 13" xfId="3766"/>
    <cellStyle name="Note 11 13 2" xfId="3767"/>
    <cellStyle name="Note 11 14" xfId="3768"/>
    <cellStyle name="Note 11 14 2" xfId="3769"/>
    <cellStyle name="Note 11 15" xfId="3770"/>
    <cellStyle name="Note 11 15 2" xfId="3771"/>
    <cellStyle name="Note 11 16" xfId="3772"/>
    <cellStyle name="Note 11 16 2" xfId="3773"/>
    <cellStyle name="Note 11 17" xfId="3774"/>
    <cellStyle name="Note 11 17 2" xfId="3775"/>
    <cellStyle name="Note 11 18" xfId="3776"/>
    <cellStyle name="Note 11 18 2" xfId="3777"/>
    <cellStyle name="Note 11 19" xfId="3778"/>
    <cellStyle name="Note 11 19 2" xfId="3779"/>
    <cellStyle name="Note 11 2" xfId="3780"/>
    <cellStyle name="Note 11 2 2" xfId="3781"/>
    <cellStyle name="Note 11 20" xfId="3782"/>
    <cellStyle name="Note 11 20 2" xfId="3783"/>
    <cellStyle name="Note 11 21" xfId="3784"/>
    <cellStyle name="Note 11 21 2" xfId="3785"/>
    <cellStyle name="Note 11 22" xfId="3786"/>
    <cellStyle name="Note 11 3" xfId="3787"/>
    <cellStyle name="Note 11 3 2" xfId="3788"/>
    <cellStyle name="Note 11 4" xfId="3789"/>
    <cellStyle name="Note 11 4 2" xfId="3790"/>
    <cellStyle name="Note 11 5" xfId="3791"/>
    <cellStyle name="Note 11 5 2" xfId="3792"/>
    <cellStyle name="Note 11 6" xfId="3793"/>
    <cellStyle name="Note 11 6 2" xfId="3794"/>
    <cellStyle name="Note 11 7" xfId="3795"/>
    <cellStyle name="Note 11 7 2" xfId="3796"/>
    <cellStyle name="Note 11 8" xfId="3797"/>
    <cellStyle name="Note 11 8 2" xfId="3798"/>
    <cellStyle name="Note 11 9" xfId="3799"/>
    <cellStyle name="Note 11 9 2" xfId="3800"/>
    <cellStyle name="Note 12" xfId="3801"/>
    <cellStyle name="Note 12 10" xfId="3802"/>
    <cellStyle name="Note 12 10 2" xfId="3803"/>
    <cellStyle name="Note 12 11" xfId="3804"/>
    <cellStyle name="Note 12 11 2" xfId="3805"/>
    <cellStyle name="Note 12 12" xfId="3806"/>
    <cellStyle name="Note 12 12 2" xfId="3807"/>
    <cellStyle name="Note 12 13" xfId="3808"/>
    <cellStyle name="Note 12 13 2" xfId="3809"/>
    <cellStyle name="Note 12 14" xfId="3810"/>
    <cellStyle name="Note 12 14 2" xfId="3811"/>
    <cellStyle name="Note 12 15" xfId="3812"/>
    <cellStyle name="Note 12 15 2" xfId="3813"/>
    <cellStyle name="Note 12 16" xfId="3814"/>
    <cellStyle name="Note 12 16 2" xfId="3815"/>
    <cellStyle name="Note 12 17" xfId="3816"/>
    <cellStyle name="Note 12 17 2" xfId="3817"/>
    <cellStyle name="Note 12 18" xfId="3818"/>
    <cellStyle name="Note 12 18 2" xfId="3819"/>
    <cellStyle name="Note 12 19" xfId="3820"/>
    <cellStyle name="Note 12 19 2" xfId="3821"/>
    <cellStyle name="Note 12 2" xfId="3822"/>
    <cellStyle name="Note 12 2 2" xfId="3823"/>
    <cellStyle name="Note 12 20" xfId="3824"/>
    <cellStyle name="Note 12 20 2" xfId="3825"/>
    <cellStyle name="Note 12 21" xfId="3826"/>
    <cellStyle name="Note 12 21 2" xfId="3827"/>
    <cellStyle name="Note 12 22" xfId="3828"/>
    <cellStyle name="Note 12 3" xfId="3829"/>
    <cellStyle name="Note 12 3 2" xfId="3830"/>
    <cellStyle name="Note 12 4" xfId="3831"/>
    <cellStyle name="Note 12 4 2" xfId="3832"/>
    <cellStyle name="Note 12 5" xfId="3833"/>
    <cellStyle name="Note 12 5 2" xfId="3834"/>
    <cellStyle name="Note 12 6" xfId="3835"/>
    <cellStyle name="Note 12 6 2" xfId="3836"/>
    <cellStyle name="Note 12 7" xfId="3837"/>
    <cellStyle name="Note 12 7 2" xfId="3838"/>
    <cellStyle name="Note 12 8" xfId="3839"/>
    <cellStyle name="Note 12 8 2" xfId="3840"/>
    <cellStyle name="Note 12 9" xfId="3841"/>
    <cellStyle name="Note 12 9 2" xfId="3842"/>
    <cellStyle name="Note 13" xfId="3843"/>
    <cellStyle name="Note 13 10" xfId="3844"/>
    <cellStyle name="Note 13 10 2" xfId="3845"/>
    <cellStyle name="Note 13 11" xfId="3846"/>
    <cellStyle name="Note 13 11 2" xfId="3847"/>
    <cellStyle name="Note 13 12" xfId="3848"/>
    <cellStyle name="Note 13 12 2" xfId="3849"/>
    <cellStyle name="Note 13 13" xfId="3850"/>
    <cellStyle name="Note 13 13 2" xfId="3851"/>
    <cellStyle name="Note 13 14" xfId="3852"/>
    <cellStyle name="Note 13 14 2" xfId="3853"/>
    <cellStyle name="Note 13 15" xfId="3854"/>
    <cellStyle name="Note 13 15 2" xfId="3855"/>
    <cellStyle name="Note 13 16" xfId="3856"/>
    <cellStyle name="Note 13 16 2" xfId="3857"/>
    <cellStyle name="Note 13 17" xfId="3858"/>
    <cellStyle name="Note 13 17 2" xfId="3859"/>
    <cellStyle name="Note 13 18" xfId="3860"/>
    <cellStyle name="Note 13 18 2" xfId="3861"/>
    <cellStyle name="Note 13 19" xfId="3862"/>
    <cellStyle name="Note 13 19 2" xfId="3863"/>
    <cellStyle name="Note 13 2" xfId="3864"/>
    <cellStyle name="Note 13 2 2" xfId="3865"/>
    <cellStyle name="Note 13 20" xfId="3866"/>
    <cellStyle name="Note 13 20 2" xfId="3867"/>
    <cellStyle name="Note 13 21" xfId="3868"/>
    <cellStyle name="Note 13 21 2" xfId="3869"/>
    <cellStyle name="Note 13 22" xfId="3870"/>
    <cellStyle name="Note 13 3" xfId="3871"/>
    <cellStyle name="Note 13 3 2" xfId="3872"/>
    <cellStyle name="Note 13 4" xfId="3873"/>
    <cellStyle name="Note 13 4 2" xfId="3874"/>
    <cellStyle name="Note 13 5" xfId="3875"/>
    <cellStyle name="Note 13 5 2" xfId="3876"/>
    <cellStyle name="Note 13 6" xfId="3877"/>
    <cellStyle name="Note 13 6 2" xfId="3878"/>
    <cellStyle name="Note 13 7" xfId="3879"/>
    <cellStyle name="Note 13 7 2" xfId="3880"/>
    <cellStyle name="Note 13 8" xfId="3881"/>
    <cellStyle name="Note 13 8 2" xfId="3882"/>
    <cellStyle name="Note 13 9" xfId="3883"/>
    <cellStyle name="Note 13 9 2" xfId="3884"/>
    <cellStyle name="Note 14" xfId="3885"/>
    <cellStyle name="Note 14 10" xfId="3886"/>
    <cellStyle name="Note 14 10 2" xfId="3887"/>
    <cellStyle name="Note 14 11" xfId="3888"/>
    <cellStyle name="Note 14 11 2" xfId="3889"/>
    <cellStyle name="Note 14 12" xfId="3890"/>
    <cellStyle name="Note 14 12 2" xfId="3891"/>
    <cellStyle name="Note 14 13" xfId="3892"/>
    <cellStyle name="Note 14 13 2" xfId="3893"/>
    <cellStyle name="Note 14 14" xfId="3894"/>
    <cellStyle name="Note 14 14 2" xfId="3895"/>
    <cellStyle name="Note 14 15" xfId="3896"/>
    <cellStyle name="Note 14 15 2" xfId="3897"/>
    <cellStyle name="Note 14 16" xfId="3898"/>
    <cellStyle name="Note 14 16 2" xfId="3899"/>
    <cellStyle name="Note 14 17" xfId="3900"/>
    <cellStyle name="Note 14 17 2" xfId="3901"/>
    <cellStyle name="Note 14 18" xfId="3902"/>
    <cellStyle name="Note 14 18 2" xfId="3903"/>
    <cellStyle name="Note 14 19" xfId="3904"/>
    <cellStyle name="Note 14 19 2" xfId="3905"/>
    <cellStyle name="Note 14 2" xfId="3906"/>
    <cellStyle name="Note 14 2 2" xfId="3907"/>
    <cellStyle name="Note 14 20" xfId="3908"/>
    <cellStyle name="Note 14 20 2" xfId="3909"/>
    <cellStyle name="Note 14 21" xfId="3910"/>
    <cellStyle name="Note 14 21 2" xfId="3911"/>
    <cellStyle name="Note 14 22" xfId="3912"/>
    <cellStyle name="Note 14 3" xfId="3913"/>
    <cellStyle name="Note 14 3 2" xfId="3914"/>
    <cellStyle name="Note 14 4" xfId="3915"/>
    <cellStyle name="Note 14 4 2" xfId="3916"/>
    <cellStyle name="Note 14 5" xfId="3917"/>
    <cellStyle name="Note 14 5 2" xfId="3918"/>
    <cellStyle name="Note 14 6" xfId="3919"/>
    <cellStyle name="Note 14 6 2" xfId="3920"/>
    <cellStyle name="Note 14 7" xfId="3921"/>
    <cellStyle name="Note 14 7 2" xfId="3922"/>
    <cellStyle name="Note 14 8" xfId="3923"/>
    <cellStyle name="Note 14 8 2" xfId="3924"/>
    <cellStyle name="Note 14 9" xfId="3925"/>
    <cellStyle name="Note 14 9 2" xfId="3926"/>
    <cellStyle name="Note 15" xfId="3927"/>
    <cellStyle name="Note 15 2" xfId="3928"/>
    <cellStyle name="Note 16" xfId="3929"/>
    <cellStyle name="Note 16 2" xfId="3930"/>
    <cellStyle name="Note 17" xfId="3931"/>
    <cellStyle name="Note 17 2" xfId="3932"/>
    <cellStyle name="Note 18" xfId="3933"/>
    <cellStyle name="Note 18 2" xfId="3934"/>
    <cellStyle name="Note 18 2 2" xfId="3935"/>
    <cellStyle name="Note 18 3" xfId="3936"/>
    <cellStyle name="Note 19" xfId="3937"/>
    <cellStyle name="Note 19 2" xfId="3938"/>
    <cellStyle name="Note 2" xfId="230"/>
    <cellStyle name="Note 2 10" xfId="3939"/>
    <cellStyle name="Note 2 10 10" xfId="3940"/>
    <cellStyle name="Note 2 10 10 2" xfId="3941"/>
    <cellStyle name="Note 2 10 11" xfId="3942"/>
    <cellStyle name="Note 2 10 11 2" xfId="3943"/>
    <cellStyle name="Note 2 10 12" xfId="3944"/>
    <cellStyle name="Note 2 10 12 2" xfId="3945"/>
    <cellStyle name="Note 2 10 13" xfId="3946"/>
    <cellStyle name="Note 2 10 13 2" xfId="3947"/>
    <cellStyle name="Note 2 10 14" xfId="3948"/>
    <cellStyle name="Note 2 10 14 2" xfId="3949"/>
    <cellStyle name="Note 2 10 15" xfId="3950"/>
    <cellStyle name="Note 2 10 15 2" xfId="3951"/>
    <cellStyle name="Note 2 10 16" xfId="3952"/>
    <cellStyle name="Note 2 10 16 2" xfId="3953"/>
    <cellStyle name="Note 2 10 17" xfId="3954"/>
    <cellStyle name="Note 2 10 17 2" xfId="3955"/>
    <cellStyle name="Note 2 10 18" xfId="3956"/>
    <cellStyle name="Note 2 10 18 2" xfId="3957"/>
    <cellStyle name="Note 2 10 19" xfId="3958"/>
    <cellStyle name="Note 2 10 19 2" xfId="3959"/>
    <cellStyle name="Note 2 10 2" xfId="3960"/>
    <cellStyle name="Note 2 10 2 2" xfId="3961"/>
    <cellStyle name="Note 2 10 20" xfId="3962"/>
    <cellStyle name="Note 2 10 20 2" xfId="3963"/>
    <cellStyle name="Note 2 10 21" xfId="3964"/>
    <cellStyle name="Note 2 10 21 2" xfId="3965"/>
    <cellStyle name="Note 2 10 22" xfId="3966"/>
    <cellStyle name="Note 2 10 3" xfId="3967"/>
    <cellStyle name="Note 2 10 3 2" xfId="3968"/>
    <cellStyle name="Note 2 10 4" xfId="3969"/>
    <cellStyle name="Note 2 10 4 2" xfId="3970"/>
    <cellStyle name="Note 2 10 5" xfId="3971"/>
    <cellStyle name="Note 2 10 5 2" xfId="3972"/>
    <cellStyle name="Note 2 10 6" xfId="3973"/>
    <cellStyle name="Note 2 10 6 2" xfId="3974"/>
    <cellStyle name="Note 2 10 7" xfId="3975"/>
    <cellStyle name="Note 2 10 7 2" xfId="3976"/>
    <cellStyle name="Note 2 10 8" xfId="3977"/>
    <cellStyle name="Note 2 10 8 2" xfId="3978"/>
    <cellStyle name="Note 2 10 9" xfId="3979"/>
    <cellStyle name="Note 2 10 9 2" xfId="3980"/>
    <cellStyle name="Note 2 100" xfId="3981"/>
    <cellStyle name="Note 2 100 2" xfId="3982"/>
    <cellStyle name="Note 2 101" xfId="3983"/>
    <cellStyle name="Note 2 101 2" xfId="3984"/>
    <cellStyle name="Note 2 102" xfId="3985"/>
    <cellStyle name="Note 2 102 2" xfId="3986"/>
    <cellStyle name="Note 2 103" xfId="3987"/>
    <cellStyle name="Note 2 103 2" xfId="3988"/>
    <cellStyle name="Note 2 104" xfId="3989"/>
    <cellStyle name="Note 2 104 2" xfId="3990"/>
    <cellStyle name="Note 2 105" xfId="3991"/>
    <cellStyle name="Note 2 105 2" xfId="3992"/>
    <cellStyle name="Note 2 106" xfId="3993"/>
    <cellStyle name="Note 2 106 2" xfId="3994"/>
    <cellStyle name="Note 2 107" xfId="3995"/>
    <cellStyle name="Note 2 107 2" xfId="3996"/>
    <cellStyle name="Note 2 108" xfId="3997"/>
    <cellStyle name="Note 2 108 2" xfId="3998"/>
    <cellStyle name="Note 2 109" xfId="3999"/>
    <cellStyle name="Note 2 11" xfId="4000"/>
    <cellStyle name="Note 2 11 10" xfId="4001"/>
    <cellStyle name="Note 2 11 10 2" xfId="4002"/>
    <cellStyle name="Note 2 11 11" xfId="4003"/>
    <cellStyle name="Note 2 11 11 2" xfId="4004"/>
    <cellStyle name="Note 2 11 12" xfId="4005"/>
    <cellStyle name="Note 2 11 12 2" xfId="4006"/>
    <cellStyle name="Note 2 11 13" xfId="4007"/>
    <cellStyle name="Note 2 11 13 2" xfId="4008"/>
    <cellStyle name="Note 2 11 14" xfId="4009"/>
    <cellStyle name="Note 2 11 14 2" xfId="4010"/>
    <cellStyle name="Note 2 11 15" xfId="4011"/>
    <cellStyle name="Note 2 11 15 2" xfId="4012"/>
    <cellStyle name="Note 2 11 16" xfId="4013"/>
    <cellStyle name="Note 2 11 16 2" xfId="4014"/>
    <cellStyle name="Note 2 11 17" xfId="4015"/>
    <cellStyle name="Note 2 11 17 2" xfId="4016"/>
    <cellStyle name="Note 2 11 18" xfId="4017"/>
    <cellStyle name="Note 2 11 18 2" xfId="4018"/>
    <cellStyle name="Note 2 11 19" xfId="4019"/>
    <cellStyle name="Note 2 11 19 2" xfId="4020"/>
    <cellStyle name="Note 2 11 2" xfId="4021"/>
    <cellStyle name="Note 2 11 2 2" xfId="4022"/>
    <cellStyle name="Note 2 11 20" xfId="4023"/>
    <cellStyle name="Note 2 11 20 2" xfId="4024"/>
    <cellStyle name="Note 2 11 21" xfId="4025"/>
    <cellStyle name="Note 2 11 21 2" xfId="4026"/>
    <cellStyle name="Note 2 11 22" xfId="4027"/>
    <cellStyle name="Note 2 11 3" xfId="4028"/>
    <cellStyle name="Note 2 11 3 2" xfId="4029"/>
    <cellStyle name="Note 2 11 4" xfId="4030"/>
    <cellStyle name="Note 2 11 4 2" xfId="4031"/>
    <cellStyle name="Note 2 11 5" xfId="4032"/>
    <cellStyle name="Note 2 11 5 2" xfId="4033"/>
    <cellStyle name="Note 2 11 6" xfId="4034"/>
    <cellStyle name="Note 2 11 6 2" xfId="4035"/>
    <cellStyle name="Note 2 11 7" xfId="4036"/>
    <cellStyle name="Note 2 11 7 2" xfId="4037"/>
    <cellStyle name="Note 2 11 8" xfId="4038"/>
    <cellStyle name="Note 2 11 8 2" xfId="4039"/>
    <cellStyle name="Note 2 11 9" xfId="4040"/>
    <cellStyle name="Note 2 11 9 2" xfId="4041"/>
    <cellStyle name="Note 2 110" xfId="4042"/>
    <cellStyle name="Note 2 12" xfId="4043"/>
    <cellStyle name="Note 2 12 10" xfId="4044"/>
    <cellStyle name="Note 2 12 10 2" xfId="4045"/>
    <cellStyle name="Note 2 12 11" xfId="4046"/>
    <cellStyle name="Note 2 12 11 2" xfId="4047"/>
    <cellStyle name="Note 2 12 12" xfId="4048"/>
    <cellStyle name="Note 2 12 12 2" xfId="4049"/>
    <cellStyle name="Note 2 12 13" xfId="4050"/>
    <cellStyle name="Note 2 12 13 2" xfId="4051"/>
    <cellStyle name="Note 2 12 14" xfId="4052"/>
    <cellStyle name="Note 2 12 14 2" xfId="4053"/>
    <cellStyle name="Note 2 12 15" xfId="4054"/>
    <cellStyle name="Note 2 12 15 2" xfId="4055"/>
    <cellStyle name="Note 2 12 16" xfId="4056"/>
    <cellStyle name="Note 2 12 16 2" xfId="4057"/>
    <cellStyle name="Note 2 12 17" xfId="4058"/>
    <cellStyle name="Note 2 12 17 2" xfId="4059"/>
    <cellStyle name="Note 2 12 18" xfId="4060"/>
    <cellStyle name="Note 2 12 18 2" xfId="4061"/>
    <cellStyle name="Note 2 12 19" xfId="4062"/>
    <cellStyle name="Note 2 12 19 2" xfId="4063"/>
    <cellStyle name="Note 2 12 2" xfId="4064"/>
    <cellStyle name="Note 2 12 2 2" xfId="4065"/>
    <cellStyle name="Note 2 12 20" xfId="4066"/>
    <cellStyle name="Note 2 12 20 2" xfId="4067"/>
    <cellStyle name="Note 2 12 21" xfId="4068"/>
    <cellStyle name="Note 2 12 21 2" xfId="4069"/>
    <cellStyle name="Note 2 12 22" xfId="4070"/>
    <cellStyle name="Note 2 12 3" xfId="4071"/>
    <cellStyle name="Note 2 12 3 2" xfId="4072"/>
    <cellStyle name="Note 2 12 4" xfId="4073"/>
    <cellStyle name="Note 2 12 4 2" xfId="4074"/>
    <cellStyle name="Note 2 12 5" xfId="4075"/>
    <cellStyle name="Note 2 12 5 2" xfId="4076"/>
    <cellStyle name="Note 2 12 6" xfId="4077"/>
    <cellStyle name="Note 2 12 6 2" xfId="4078"/>
    <cellStyle name="Note 2 12 7" xfId="4079"/>
    <cellStyle name="Note 2 12 7 2" xfId="4080"/>
    <cellStyle name="Note 2 12 8" xfId="4081"/>
    <cellStyle name="Note 2 12 8 2" xfId="4082"/>
    <cellStyle name="Note 2 12 9" xfId="4083"/>
    <cellStyle name="Note 2 12 9 2" xfId="4084"/>
    <cellStyle name="Note 2 13" xfId="4085"/>
    <cellStyle name="Note 2 13 10" xfId="4086"/>
    <cellStyle name="Note 2 13 10 2" xfId="4087"/>
    <cellStyle name="Note 2 13 11" xfId="4088"/>
    <cellStyle name="Note 2 13 11 2" xfId="4089"/>
    <cellStyle name="Note 2 13 12" xfId="4090"/>
    <cellStyle name="Note 2 13 12 2" xfId="4091"/>
    <cellStyle name="Note 2 13 13" xfId="4092"/>
    <cellStyle name="Note 2 13 13 2" xfId="4093"/>
    <cellStyle name="Note 2 13 14" xfId="4094"/>
    <cellStyle name="Note 2 13 14 2" xfId="4095"/>
    <cellStyle name="Note 2 13 15" xfId="4096"/>
    <cellStyle name="Note 2 13 15 2" xfId="4097"/>
    <cellStyle name="Note 2 13 16" xfId="4098"/>
    <cellStyle name="Note 2 13 16 2" xfId="4099"/>
    <cellStyle name="Note 2 13 17" xfId="4100"/>
    <cellStyle name="Note 2 13 17 2" xfId="4101"/>
    <cellStyle name="Note 2 13 18" xfId="4102"/>
    <cellStyle name="Note 2 13 18 2" xfId="4103"/>
    <cellStyle name="Note 2 13 19" xfId="4104"/>
    <cellStyle name="Note 2 13 19 2" xfId="4105"/>
    <cellStyle name="Note 2 13 2" xfId="4106"/>
    <cellStyle name="Note 2 13 2 2" xfId="4107"/>
    <cellStyle name="Note 2 13 20" xfId="4108"/>
    <cellStyle name="Note 2 13 20 2" xfId="4109"/>
    <cellStyle name="Note 2 13 21" xfId="4110"/>
    <cellStyle name="Note 2 13 21 2" xfId="4111"/>
    <cellStyle name="Note 2 13 22" xfId="4112"/>
    <cellStyle name="Note 2 13 3" xfId="4113"/>
    <cellStyle name="Note 2 13 3 2" xfId="4114"/>
    <cellStyle name="Note 2 13 4" xfId="4115"/>
    <cellStyle name="Note 2 13 4 2" xfId="4116"/>
    <cellStyle name="Note 2 13 5" xfId="4117"/>
    <cellStyle name="Note 2 13 5 2" xfId="4118"/>
    <cellStyle name="Note 2 13 6" xfId="4119"/>
    <cellStyle name="Note 2 13 6 2" xfId="4120"/>
    <cellStyle name="Note 2 13 7" xfId="4121"/>
    <cellStyle name="Note 2 13 7 2" xfId="4122"/>
    <cellStyle name="Note 2 13 8" xfId="4123"/>
    <cellStyle name="Note 2 13 8 2" xfId="4124"/>
    <cellStyle name="Note 2 13 9" xfId="4125"/>
    <cellStyle name="Note 2 13 9 2" xfId="4126"/>
    <cellStyle name="Note 2 14" xfId="4127"/>
    <cellStyle name="Note 2 14 10" xfId="4128"/>
    <cellStyle name="Note 2 14 10 2" xfId="4129"/>
    <cellStyle name="Note 2 14 11" xfId="4130"/>
    <cellStyle name="Note 2 14 11 2" xfId="4131"/>
    <cellStyle name="Note 2 14 12" xfId="4132"/>
    <cellStyle name="Note 2 14 12 2" xfId="4133"/>
    <cellStyle name="Note 2 14 13" xfId="4134"/>
    <cellStyle name="Note 2 14 13 2" xfId="4135"/>
    <cellStyle name="Note 2 14 14" xfId="4136"/>
    <cellStyle name="Note 2 14 14 2" xfId="4137"/>
    <cellStyle name="Note 2 14 15" xfId="4138"/>
    <cellStyle name="Note 2 14 15 2" xfId="4139"/>
    <cellStyle name="Note 2 14 16" xfId="4140"/>
    <cellStyle name="Note 2 14 16 2" xfId="4141"/>
    <cellStyle name="Note 2 14 17" xfId="4142"/>
    <cellStyle name="Note 2 14 17 2" xfId="4143"/>
    <cellStyle name="Note 2 14 18" xfId="4144"/>
    <cellStyle name="Note 2 14 18 2" xfId="4145"/>
    <cellStyle name="Note 2 14 19" xfId="4146"/>
    <cellStyle name="Note 2 14 19 2" xfId="4147"/>
    <cellStyle name="Note 2 14 2" xfId="4148"/>
    <cellStyle name="Note 2 14 2 2" xfId="4149"/>
    <cellStyle name="Note 2 14 20" xfId="4150"/>
    <cellStyle name="Note 2 14 20 2" xfId="4151"/>
    <cellStyle name="Note 2 14 21" xfId="4152"/>
    <cellStyle name="Note 2 14 21 2" xfId="4153"/>
    <cellStyle name="Note 2 14 22" xfId="4154"/>
    <cellStyle name="Note 2 14 3" xfId="4155"/>
    <cellStyle name="Note 2 14 3 2" xfId="4156"/>
    <cellStyle name="Note 2 14 4" xfId="4157"/>
    <cellStyle name="Note 2 14 4 2" xfId="4158"/>
    <cellStyle name="Note 2 14 5" xfId="4159"/>
    <cellStyle name="Note 2 14 5 2" xfId="4160"/>
    <cellStyle name="Note 2 14 6" xfId="4161"/>
    <cellStyle name="Note 2 14 6 2" xfId="4162"/>
    <cellStyle name="Note 2 14 7" xfId="4163"/>
    <cellStyle name="Note 2 14 7 2" xfId="4164"/>
    <cellStyle name="Note 2 14 8" xfId="4165"/>
    <cellStyle name="Note 2 14 8 2" xfId="4166"/>
    <cellStyle name="Note 2 14 9" xfId="4167"/>
    <cellStyle name="Note 2 14 9 2" xfId="4168"/>
    <cellStyle name="Note 2 15" xfId="4169"/>
    <cellStyle name="Note 2 15 10" xfId="4170"/>
    <cellStyle name="Note 2 15 10 2" xfId="4171"/>
    <cellStyle name="Note 2 15 11" xfId="4172"/>
    <cellStyle name="Note 2 15 11 2" xfId="4173"/>
    <cellStyle name="Note 2 15 12" xfId="4174"/>
    <cellStyle name="Note 2 15 12 2" xfId="4175"/>
    <cellStyle name="Note 2 15 13" xfId="4176"/>
    <cellStyle name="Note 2 15 13 2" xfId="4177"/>
    <cellStyle name="Note 2 15 14" xfId="4178"/>
    <cellStyle name="Note 2 15 14 2" xfId="4179"/>
    <cellStyle name="Note 2 15 15" xfId="4180"/>
    <cellStyle name="Note 2 15 15 2" xfId="4181"/>
    <cellStyle name="Note 2 15 16" xfId="4182"/>
    <cellStyle name="Note 2 15 16 2" xfId="4183"/>
    <cellStyle name="Note 2 15 17" xfId="4184"/>
    <cellStyle name="Note 2 15 17 2" xfId="4185"/>
    <cellStyle name="Note 2 15 18" xfId="4186"/>
    <cellStyle name="Note 2 15 18 2" xfId="4187"/>
    <cellStyle name="Note 2 15 19" xfId="4188"/>
    <cellStyle name="Note 2 15 19 2" xfId="4189"/>
    <cellStyle name="Note 2 15 2" xfId="4190"/>
    <cellStyle name="Note 2 15 2 2" xfId="4191"/>
    <cellStyle name="Note 2 15 20" xfId="4192"/>
    <cellStyle name="Note 2 15 20 2" xfId="4193"/>
    <cellStyle name="Note 2 15 21" xfId="4194"/>
    <cellStyle name="Note 2 15 21 2" xfId="4195"/>
    <cellStyle name="Note 2 15 22" xfId="4196"/>
    <cellStyle name="Note 2 15 3" xfId="4197"/>
    <cellStyle name="Note 2 15 3 2" xfId="4198"/>
    <cellStyle name="Note 2 15 4" xfId="4199"/>
    <cellStyle name="Note 2 15 4 2" xfId="4200"/>
    <cellStyle name="Note 2 15 5" xfId="4201"/>
    <cellStyle name="Note 2 15 5 2" xfId="4202"/>
    <cellStyle name="Note 2 15 6" xfId="4203"/>
    <cellStyle name="Note 2 15 6 2" xfId="4204"/>
    <cellStyle name="Note 2 15 7" xfId="4205"/>
    <cellStyle name="Note 2 15 7 2" xfId="4206"/>
    <cellStyle name="Note 2 15 8" xfId="4207"/>
    <cellStyle name="Note 2 15 8 2" xfId="4208"/>
    <cellStyle name="Note 2 15 9" xfId="4209"/>
    <cellStyle name="Note 2 15 9 2" xfId="4210"/>
    <cellStyle name="Note 2 16" xfId="4211"/>
    <cellStyle name="Note 2 16 10" xfId="4212"/>
    <cellStyle name="Note 2 16 10 2" xfId="4213"/>
    <cellStyle name="Note 2 16 11" xfId="4214"/>
    <cellStyle name="Note 2 16 11 2" xfId="4215"/>
    <cellStyle name="Note 2 16 12" xfId="4216"/>
    <cellStyle name="Note 2 16 12 2" xfId="4217"/>
    <cellStyle name="Note 2 16 13" xfId="4218"/>
    <cellStyle name="Note 2 16 13 2" xfId="4219"/>
    <cellStyle name="Note 2 16 14" xfId="4220"/>
    <cellStyle name="Note 2 16 14 2" xfId="4221"/>
    <cellStyle name="Note 2 16 15" xfId="4222"/>
    <cellStyle name="Note 2 16 15 2" xfId="4223"/>
    <cellStyle name="Note 2 16 16" xfId="4224"/>
    <cellStyle name="Note 2 16 16 2" xfId="4225"/>
    <cellStyle name="Note 2 16 17" xfId="4226"/>
    <cellStyle name="Note 2 16 17 2" xfId="4227"/>
    <cellStyle name="Note 2 16 18" xfId="4228"/>
    <cellStyle name="Note 2 16 18 2" xfId="4229"/>
    <cellStyle name="Note 2 16 19" xfId="4230"/>
    <cellStyle name="Note 2 16 19 2" xfId="4231"/>
    <cellStyle name="Note 2 16 2" xfId="4232"/>
    <cellStyle name="Note 2 16 2 2" xfId="4233"/>
    <cellStyle name="Note 2 16 20" xfId="4234"/>
    <cellStyle name="Note 2 16 20 2" xfId="4235"/>
    <cellStyle name="Note 2 16 21" xfId="4236"/>
    <cellStyle name="Note 2 16 21 2" xfId="4237"/>
    <cellStyle name="Note 2 16 22" xfId="4238"/>
    <cellStyle name="Note 2 16 3" xfId="4239"/>
    <cellStyle name="Note 2 16 3 2" xfId="4240"/>
    <cellStyle name="Note 2 16 4" xfId="4241"/>
    <cellStyle name="Note 2 16 4 2" xfId="4242"/>
    <cellStyle name="Note 2 16 5" xfId="4243"/>
    <cellStyle name="Note 2 16 5 2" xfId="4244"/>
    <cellStyle name="Note 2 16 6" xfId="4245"/>
    <cellStyle name="Note 2 16 6 2" xfId="4246"/>
    <cellStyle name="Note 2 16 7" xfId="4247"/>
    <cellStyle name="Note 2 16 7 2" xfId="4248"/>
    <cellStyle name="Note 2 16 8" xfId="4249"/>
    <cellStyle name="Note 2 16 8 2" xfId="4250"/>
    <cellStyle name="Note 2 16 9" xfId="4251"/>
    <cellStyle name="Note 2 16 9 2" xfId="4252"/>
    <cellStyle name="Note 2 17" xfId="4253"/>
    <cellStyle name="Note 2 17 10" xfId="4254"/>
    <cellStyle name="Note 2 17 10 2" xfId="4255"/>
    <cellStyle name="Note 2 17 11" xfId="4256"/>
    <cellStyle name="Note 2 17 11 2" xfId="4257"/>
    <cellStyle name="Note 2 17 12" xfId="4258"/>
    <cellStyle name="Note 2 17 12 2" xfId="4259"/>
    <cellStyle name="Note 2 17 13" xfId="4260"/>
    <cellStyle name="Note 2 17 13 2" xfId="4261"/>
    <cellStyle name="Note 2 17 14" xfId="4262"/>
    <cellStyle name="Note 2 17 14 2" xfId="4263"/>
    <cellStyle name="Note 2 17 15" xfId="4264"/>
    <cellStyle name="Note 2 17 15 2" xfId="4265"/>
    <cellStyle name="Note 2 17 16" xfId="4266"/>
    <cellStyle name="Note 2 17 16 2" xfId="4267"/>
    <cellStyle name="Note 2 17 17" xfId="4268"/>
    <cellStyle name="Note 2 17 17 2" xfId="4269"/>
    <cellStyle name="Note 2 17 18" xfId="4270"/>
    <cellStyle name="Note 2 17 18 2" xfId="4271"/>
    <cellStyle name="Note 2 17 19" xfId="4272"/>
    <cellStyle name="Note 2 17 19 2" xfId="4273"/>
    <cellStyle name="Note 2 17 2" xfId="4274"/>
    <cellStyle name="Note 2 17 2 2" xfId="4275"/>
    <cellStyle name="Note 2 17 20" xfId="4276"/>
    <cellStyle name="Note 2 17 20 2" xfId="4277"/>
    <cellStyle name="Note 2 17 21" xfId="4278"/>
    <cellStyle name="Note 2 17 21 2" xfId="4279"/>
    <cellStyle name="Note 2 17 22" xfId="4280"/>
    <cellStyle name="Note 2 17 3" xfId="4281"/>
    <cellStyle name="Note 2 17 3 2" xfId="4282"/>
    <cellStyle name="Note 2 17 4" xfId="4283"/>
    <cellStyle name="Note 2 17 4 2" xfId="4284"/>
    <cellStyle name="Note 2 17 5" xfId="4285"/>
    <cellStyle name="Note 2 17 5 2" xfId="4286"/>
    <cellStyle name="Note 2 17 6" xfId="4287"/>
    <cellStyle name="Note 2 17 6 2" xfId="4288"/>
    <cellStyle name="Note 2 17 7" xfId="4289"/>
    <cellStyle name="Note 2 17 7 2" xfId="4290"/>
    <cellStyle name="Note 2 17 8" xfId="4291"/>
    <cellStyle name="Note 2 17 8 2" xfId="4292"/>
    <cellStyle name="Note 2 17 9" xfId="4293"/>
    <cellStyle name="Note 2 17 9 2" xfId="4294"/>
    <cellStyle name="Note 2 18" xfId="4295"/>
    <cellStyle name="Note 2 18 10" xfId="4296"/>
    <cellStyle name="Note 2 18 10 2" xfId="4297"/>
    <cellStyle name="Note 2 18 11" xfId="4298"/>
    <cellStyle name="Note 2 18 11 2" xfId="4299"/>
    <cellStyle name="Note 2 18 12" xfId="4300"/>
    <cellStyle name="Note 2 18 12 2" xfId="4301"/>
    <cellStyle name="Note 2 18 13" xfId="4302"/>
    <cellStyle name="Note 2 18 13 2" xfId="4303"/>
    <cellStyle name="Note 2 18 14" xfId="4304"/>
    <cellStyle name="Note 2 18 14 2" xfId="4305"/>
    <cellStyle name="Note 2 18 15" xfId="4306"/>
    <cellStyle name="Note 2 18 15 2" xfId="4307"/>
    <cellStyle name="Note 2 18 16" xfId="4308"/>
    <cellStyle name="Note 2 18 16 2" xfId="4309"/>
    <cellStyle name="Note 2 18 17" xfId="4310"/>
    <cellStyle name="Note 2 18 17 2" xfId="4311"/>
    <cellStyle name="Note 2 18 18" xfId="4312"/>
    <cellStyle name="Note 2 18 18 2" xfId="4313"/>
    <cellStyle name="Note 2 18 19" xfId="4314"/>
    <cellStyle name="Note 2 18 19 2" xfId="4315"/>
    <cellStyle name="Note 2 18 2" xfId="4316"/>
    <cellStyle name="Note 2 18 2 2" xfId="4317"/>
    <cellStyle name="Note 2 18 20" xfId="4318"/>
    <cellStyle name="Note 2 18 20 2" xfId="4319"/>
    <cellStyle name="Note 2 18 21" xfId="4320"/>
    <cellStyle name="Note 2 18 21 2" xfId="4321"/>
    <cellStyle name="Note 2 18 22" xfId="4322"/>
    <cellStyle name="Note 2 18 3" xfId="4323"/>
    <cellStyle name="Note 2 18 3 2" xfId="4324"/>
    <cellStyle name="Note 2 18 4" xfId="4325"/>
    <cellStyle name="Note 2 18 4 2" xfId="4326"/>
    <cellStyle name="Note 2 18 5" xfId="4327"/>
    <cellStyle name="Note 2 18 5 2" xfId="4328"/>
    <cellStyle name="Note 2 18 6" xfId="4329"/>
    <cellStyle name="Note 2 18 6 2" xfId="4330"/>
    <cellStyle name="Note 2 18 7" xfId="4331"/>
    <cellStyle name="Note 2 18 7 2" xfId="4332"/>
    <cellStyle name="Note 2 18 8" xfId="4333"/>
    <cellStyle name="Note 2 18 8 2" xfId="4334"/>
    <cellStyle name="Note 2 18 9" xfId="4335"/>
    <cellStyle name="Note 2 18 9 2" xfId="4336"/>
    <cellStyle name="Note 2 19" xfId="4337"/>
    <cellStyle name="Note 2 19 2" xfId="4338"/>
    <cellStyle name="Note 2 2" xfId="4339"/>
    <cellStyle name="Note 2 2 10" xfId="4340"/>
    <cellStyle name="Note 2 2 10 2" xfId="4341"/>
    <cellStyle name="Note 2 2 11" xfId="4342"/>
    <cellStyle name="Note 2 2 11 2" xfId="4343"/>
    <cellStyle name="Note 2 2 12" xfId="4344"/>
    <cellStyle name="Note 2 2 12 2" xfId="4345"/>
    <cellStyle name="Note 2 2 13" xfId="4346"/>
    <cellStyle name="Note 2 2 13 2" xfId="4347"/>
    <cellStyle name="Note 2 2 14" xfId="4348"/>
    <cellStyle name="Note 2 2 14 2" xfId="4349"/>
    <cellStyle name="Note 2 2 15" xfId="4350"/>
    <cellStyle name="Note 2 2 15 2" xfId="4351"/>
    <cellStyle name="Note 2 2 16" xfId="4352"/>
    <cellStyle name="Note 2 2 16 2" xfId="4353"/>
    <cellStyle name="Note 2 2 17" xfId="4354"/>
    <cellStyle name="Note 2 2 17 2" xfId="4355"/>
    <cellStyle name="Note 2 2 18" xfId="4356"/>
    <cellStyle name="Note 2 2 18 2" xfId="4357"/>
    <cellStyle name="Note 2 2 19" xfId="4358"/>
    <cellStyle name="Note 2 2 19 2" xfId="4359"/>
    <cellStyle name="Note 2 2 2" xfId="4360"/>
    <cellStyle name="Note 2 2 2 2" xfId="4361"/>
    <cellStyle name="Note 2 2 2 3" xfId="4362"/>
    <cellStyle name="Note 2 2 2 3 2" xfId="4363"/>
    <cellStyle name="Note 2 2 2 4" xfId="4364"/>
    <cellStyle name="Note 2 2 2 4 2" xfId="4365"/>
    <cellStyle name="Note 2 2 20" xfId="4366"/>
    <cellStyle name="Note 2 2 20 2" xfId="4367"/>
    <cellStyle name="Note 2 2 21" xfId="4368"/>
    <cellStyle name="Note 2 2 21 2" xfId="4369"/>
    <cellStyle name="Note 2 2 22" xfId="4370"/>
    <cellStyle name="Note 2 2 3" xfId="4371"/>
    <cellStyle name="Note 2 2 3 2" xfId="4372"/>
    <cellStyle name="Note 2 2 4" xfId="4373"/>
    <cellStyle name="Note 2 2 4 2" xfId="4374"/>
    <cellStyle name="Note 2 2 5" xfId="4375"/>
    <cellStyle name="Note 2 2 5 2" xfId="4376"/>
    <cellStyle name="Note 2 2 6" xfId="4377"/>
    <cellStyle name="Note 2 2 6 2" xfId="4378"/>
    <cellStyle name="Note 2 2 7" xfId="4379"/>
    <cellStyle name="Note 2 2 7 2" xfId="4380"/>
    <cellStyle name="Note 2 2 8" xfId="4381"/>
    <cellStyle name="Note 2 2 8 2" xfId="4382"/>
    <cellStyle name="Note 2 2 9" xfId="4383"/>
    <cellStyle name="Note 2 2 9 2" xfId="4384"/>
    <cellStyle name="Note 2 20" xfId="4385"/>
    <cellStyle name="Note 2 20 2" xfId="4386"/>
    <cellStyle name="Note 2 21" xfId="4387"/>
    <cellStyle name="Note 2 21 2" xfId="4388"/>
    <cellStyle name="Note 2 22" xfId="4389"/>
    <cellStyle name="Note 2 22 2" xfId="4390"/>
    <cellStyle name="Note 2 23" xfId="4391"/>
    <cellStyle name="Note 2 23 2" xfId="4392"/>
    <cellStyle name="Note 2 24" xfId="4393"/>
    <cellStyle name="Note 2 24 2" xfId="4394"/>
    <cellStyle name="Note 2 25" xfId="4395"/>
    <cellStyle name="Note 2 25 2" xfId="4396"/>
    <cellStyle name="Note 2 26" xfId="4397"/>
    <cellStyle name="Note 2 26 2" xfId="4398"/>
    <cellStyle name="Note 2 27" xfId="4399"/>
    <cellStyle name="Note 2 27 2" xfId="4400"/>
    <cellStyle name="Note 2 28" xfId="4401"/>
    <cellStyle name="Note 2 28 2" xfId="4402"/>
    <cellStyle name="Note 2 29" xfId="4403"/>
    <cellStyle name="Note 2 29 2" xfId="4404"/>
    <cellStyle name="Note 2 3" xfId="4405"/>
    <cellStyle name="Note 2 3 10" xfId="4406"/>
    <cellStyle name="Note 2 3 10 2" xfId="4407"/>
    <cellStyle name="Note 2 3 11" xfId="4408"/>
    <cellStyle name="Note 2 3 11 2" xfId="4409"/>
    <cellStyle name="Note 2 3 12" xfId="4410"/>
    <cellStyle name="Note 2 3 12 2" xfId="4411"/>
    <cellStyle name="Note 2 3 13" xfId="4412"/>
    <cellStyle name="Note 2 3 13 2" xfId="4413"/>
    <cellStyle name="Note 2 3 14" xfId="4414"/>
    <cellStyle name="Note 2 3 14 2" xfId="4415"/>
    <cellStyle name="Note 2 3 15" xfId="4416"/>
    <cellStyle name="Note 2 3 15 2" xfId="4417"/>
    <cellStyle name="Note 2 3 16" xfId="4418"/>
    <cellStyle name="Note 2 3 16 2" xfId="4419"/>
    <cellStyle name="Note 2 3 17" xfId="4420"/>
    <cellStyle name="Note 2 3 17 2" xfId="4421"/>
    <cellStyle name="Note 2 3 18" xfId="4422"/>
    <cellStyle name="Note 2 3 18 2" xfId="4423"/>
    <cellStyle name="Note 2 3 19" xfId="4424"/>
    <cellStyle name="Note 2 3 19 2" xfId="4425"/>
    <cellStyle name="Note 2 3 2" xfId="4426"/>
    <cellStyle name="Note 2 3 2 2" xfId="4427"/>
    <cellStyle name="Note 2 3 2 3" xfId="4428"/>
    <cellStyle name="Note 2 3 2 3 2" xfId="4429"/>
    <cellStyle name="Note 2 3 2 4" xfId="4430"/>
    <cellStyle name="Note 2 3 2 4 2" xfId="4431"/>
    <cellStyle name="Note 2 3 20" xfId="4432"/>
    <cellStyle name="Note 2 3 20 2" xfId="4433"/>
    <cellStyle name="Note 2 3 21" xfId="4434"/>
    <cellStyle name="Note 2 3 21 2" xfId="4435"/>
    <cellStyle name="Note 2 3 22" xfId="4436"/>
    <cellStyle name="Note 2 3 3" xfId="4437"/>
    <cellStyle name="Note 2 3 3 2" xfId="4438"/>
    <cellStyle name="Note 2 3 4" xfId="4439"/>
    <cellStyle name="Note 2 3 4 2" xfId="4440"/>
    <cellStyle name="Note 2 3 5" xfId="4441"/>
    <cellStyle name="Note 2 3 5 2" xfId="4442"/>
    <cellStyle name="Note 2 3 6" xfId="4443"/>
    <cellStyle name="Note 2 3 6 2" xfId="4444"/>
    <cellStyle name="Note 2 3 7" xfId="4445"/>
    <cellStyle name="Note 2 3 7 2" xfId="4446"/>
    <cellStyle name="Note 2 3 8" xfId="4447"/>
    <cellStyle name="Note 2 3 8 2" xfId="4448"/>
    <cellStyle name="Note 2 3 9" xfId="4449"/>
    <cellStyle name="Note 2 3 9 2" xfId="4450"/>
    <cellStyle name="Note 2 30" xfId="4451"/>
    <cellStyle name="Note 2 30 2" xfId="4452"/>
    <cellStyle name="Note 2 31" xfId="4453"/>
    <cellStyle name="Note 2 31 2" xfId="4454"/>
    <cellStyle name="Note 2 32" xfId="4455"/>
    <cellStyle name="Note 2 32 2" xfId="4456"/>
    <cellStyle name="Note 2 33" xfId="4457"/>
    <cellStyle name="Note 2 33 2" xfId="4458"/>
    <cellStyle name="Note 2 34" xfId="4459"/>
    <cellStyle name="Note 2 34 2" xfId="4460"/>
    <cellStyle name="Note 2 35" xfId="4461"/>
    <cellStyle name="Note 2 35 2" xfId="4462"/>
    <cellStyle name="Note 2 36" xfId="4463"/>
    <cellStyle name="Note 2 36 2" xfId="4464"/>
    <cellStyle name="Note 2 37" xfId="4465"/>
    <cellStyle name="Note 2 37 2" xfId="4466"/>
    <cellStyle name="Note 2 38" xfId="4467"/>
    <cellStyle name="Note 2 38 2" xfId="4468"/>
    <cellStyle name="Note 2 39" xfId="4469"/>
    <cellStyle name="Note 2 39 2" xfId="4470"/>
    <cellStyle name="Note 2 4" xfId="4471"/>
    <cellStyle name="Note 2 4 10" xfId="4472"/>
    <cellStyle name="Note 2 4 10 2" xfId="4473"/>
    <cellStyle name="Note 2 4 11" xfId="4474"/>
    <cellStyle name="Note 2 4 11 2" xfId="4475"/>
    <cellStyle name="Note 2 4 12" xfId="4476"/>
    <cellStyle name="Note 2 4 12 2" xfId="4477"/>
    <cellStyle name="Note 2 4 13" xfId="4478"/>
    <cellStyle name="Note 2 4 13 2" xfId="4479"/>
    <cellStyle name="Note 2 4 14" xfId="4480"/>
    <cellStyle name="Note 2 4 14 2" xfId="4481"/>
    <cellStyle name="Note 2 4 15" xfId="4482"/>
    <cellStyle name="Note 2 4 15 2" xfId="4483"/>
    <cellStyle name="Note 2 4 16" xfId="4484"/>
    <cellStyle name="Note 2 4 16 2" xfId="4485"/>
    <cellStyle name="Note 2 4 17" xfId="4486"/>
    <cellStyle name="Note 2 4 17 2" xfId="4487"/>
    <cellStyle name="Note 2 4 18" xfId="4488"/>
    <cellStyle name="Note 2 4 18 2" xfId="4489"/>
    <cellStyle name="Note 2 4 19" xfId="4490"/>
    <cellStyle name="Note 2 4 19 2" xfId="4491"/>
    <cellStyle name="Note 2 4 2" xfId="4492"/>
    <cellStyle name="Note 2 4 2 2" xfId="4493"/>
    <cellStyle name="Note 2 4 2 3" xfId="4494"/>
    <cellStyle name="Note 2 4 2 3 2" xfId="4495"/>
    <cellStyle name="Note 2 4 2 4" xfId="4496"/>
    <cellStyle name="Note 2 4 2 4 2" xfId="4497"/>
    <cellStyle name="Note 2 4 20" xfId="4498"/>
    <cellStyle name="Note 2 4 20 2" xfId="4499"/>
    <cellStyle name="Note 2 4 21" xfId="4500"/>
    <cellStyle name="Note 2 4 21 2" xfId="4501"/>
    <cellStyle name="Note 2 4 22" xfId="4502"/>
    <cellStyle name="Note 2 4 3" xfId="4503"/>
    <cellStyle name="Note 2 4 3 2" xfId="4504"/>
    <cellStyle name="Note 2 4 4" xfId="4505"/>
    <cellStyle name="Note 2 4 4 2" xfId="4506"/>
    <cellStyle name="Note 2 4 5" xfId="4507"/>
    <cellStyle name="Note 2 4 5 2" xfId="4508"/>
    <cellStyle name="Note 2 4 6" xfId="4509"/>
    <cellStyle name="Note 2 4 6 2" xfId="4510"/>
    <cellStyle name="Note 2 4 7" xfId="4511"/>
    <cellStyle name="Note 2 4 7 2" xfId="4512"/>
    <cellStyle name="Note 2 4 8" xfId="4513"/>
    <cellStyle name="Note 2 4 8 2" xfId="4514"/>
    <cellStyle name="Note 2 4 9" xfId="4515"/>
    <cellStyle name="Note 2 4 9 2" xfId="4516"/>
    <cellStyle name="Note 2 40" xfId="4517"/>
    <cellStyle name="Note 2 40 2" xfId="4518"/>
    <cellStyle name="Note 2 41" xfId="4519"/>
    <cellStyle name="Note 2 41 2" xfId="4520"/>
    <cellStyle name="Note 2 42" xfId="4521"/>
    <cellStyle name="Note 2 42 2" xfId="4522"/>
    <cellStyle name="Note 2 43" xfId="4523"/>
    <cellStyle name="Note 2 43 2" xfId="4524"/>
    <cellStyle name="Note 2 44" xfId="4525"/>
    <cellStyle name="Note 2 44 2" xfId="4526"/>
    <cellStyle name="Note 2 45" xfId="4527"/>
    <cellStyle name="Note 2 45 2" xfId="4528"/>
    <cellStyle name="Note 2 46" xfId="4529"/>
    <cellStyle name="Note 2 46 2" xfId="4530"/>
    <cellStyle name="Note 2 47" xfId="4531"/>
    <cellStyle name="Note 2 47 2" xfId="4532"/>
    <cellStyle name="Note 2 48" xfId="4533"/>
    <cellStyle name="Note 2 48 2" xfId="4534"/>
    <cellStyle name="Note 2 49" xfId="4535"/>
    <cellStyle name="Note 2 49 2" xfId="4536"/>
    <cellStyle name="Note 2 5" xfId="4537"/>
    <cellStyle name="Note 2 5 10" xfId="4538"/>
    <cellStyle name="Note 2 5 10 2" xfId="4539"/>
    <cellStyle name="Note 2 5 11" xfId="4540"/>
    <cellStyle name="Note 2 5 11 2" xfId="4541"/>
    <cellStyle name="Note 2 5 12" xfId="4542"/>
    <cellStyle name="Note 2 5 12 2" xfId="4543"/>
    <cellStyle name="Note 2 5 13" xfId="4544"/>
    <cellStyle name="Note 2 5 13 2" xfId="4545"/>
    <cellStyle name="Note 2 5 14" xfId="4546"/>
    <cellStyle name="Note 2 5 14 2" xfId="4547"/>
    <cellStyle name="Note 2 5 15" xfId="4548"/>
    <cellStyle name="Note 2 5 15 2" xfId="4549"/>
    <cellStyle name="Note 2 5 16" xfId="4550"/>
    <cellStyle name="Note 2 5 16 2" xfId="4551"/>
    <cellStyle name="Note 2 5 17" xfId="4552"/>
    <cellStyle name="Note 2 5 17 2" xfId="4553"/>
    <cellStyle name="Note 2 5 18" xfId="4554"/>
    <cellStyle name="Note 2 5 18 2" xfId="4555"/>
    <cellStyle name="Note 2 5 19" xfId="4556"/>
    <cellStyle name="Note 2 5 19 2" xfId="4557"/>
    <cellStyle name="Note 2 5 2" xfId="4558"/>
    <cellStyle name="Note 2 5 2 2" xfId="4559"/>
    <cellStyle name="Note 2 5 20" xfId="4560"/>
    <cellStyle name="Note 2 5 20 2" xfId="4561"/>
    <cellStyle name="Note 2 5 21" xfId="4562"/>
    <cellStyle name="Note 2 5 21 2" xfId="4563"/>
    <cellStyle name="Note 2 5 22" xfId="4564"/>
    <cellStyle name="Note 2 5 3" xfId="4565"/>
    <cellStyle name="Note 2 5 3 2" xfId="4566"/>
    <cellStyle name="Note 2 5 4" xfId="4567"/>
    <cellStyle name="Note 2 5 4 2" xfId="4568"/>
    <cellStyle name="Note 2 5 5" xfId="4569"/>
    <cellStyle name="Note 2 5 5 2" xfId="4570"/>
    <cellStyle name="Note 2 5 6" xfId="4571"/>
    <cellStyle name="Note 2 5 6 2" xfId="4572"/>
    <cellStyle name="Note 2 5 7" xfId="4573"/>
    <cellStyle name="Note 2 5 7 2" xfId="4574"/>
    <cellStyle name="Note 2 5 8" xfId="4575"/>
    <cellStyle name="Note 2 5 8 2" xfId="4576"/>
    <cellStyle name="Note 2 5 9" xfId="4577"/>
    <cellStyle name="Note 2 5 9 2" xfId="4578"/>
    <cellStyle name="Note 2 50" xfId="4579"/>
    <cellStyle name="Note 2 50 2" xfId="4580"/>
    <cellStyle name="Note 2 51" xfId="4581"/>
    <cellStyle name="Note 2 51 2" xfId="4582"/>
    <cellStyle name="Note 2 52" xfId="4583"/>
    <cellStyle name="Note 2 52 2" xfId="4584"/>
    <cellStyle name="Note 2 53" xfId="4585"/>
    <cellStyle name="Note 2 53 2" xfId="4586"/>
    <cellStyle name="Note 2 54" xfId="4587"/>
    <cellStyle name="Note 2 54 2" xfId="4588"/>
    <cellStyle name="Note 2 55" xfId="4589"/>
    <cellStyle name="Note 2 55 2" xfId="4590"/>
    <cellStyle name="Note 2 56" xfId="4591"/>
    <cellStyle name="Note 2 56 2" xfId="4592"/>
    <cellStyle name="Note 2 57" xfId="4593"/>
    <cellStyle name="Note 2 57 2" xfId="4594"/>
    <cellStyle name="Note 2 58" xfId="4595"/>
    <cellStyle name="Note 2 58 2" xfId="4596"/>
    <cellStyle name="Note 2 59" xfId="4597"/>
    <cellStyle name="Note 2 59 2" xfId="4598"/>
    <cellStyle name="Note 2 6" xfId="4599"/>
    <cellStyle name="Note 2 6 10" xfId="4600"/>
    <cellStyle name="Note 2 6 10 2" xfId="4601"/>
    <cellStyle name="Note 2 6 11" xfId="4602"/>
    <cellStyle name="Note 2 6 11 2" xfId="4603"/>
    <cellStyle name="Note 2 6 12" xfId="4604"/>
    <cellStyle name="Note 2 6 12 2" xfId="4605"/>
    <cellStyle name="Note 2 6 13" xfId="4606"/>
    <cellStyle name="Note 2 6 13 2" xfId="4607"/>
    <cellStyle name="Note 2 6 14" xfId="4608"/>
    <cellStyle name="Note 2 6 14 2" xfId="4609"/>
    <cellStyle name="Note 2 6 15" xfId="4610"/>
    <cellStyle name="Note 2 6 15 2" xfId="4611"/>
    <cellStyle name="Note 2 6 16" xfId="4612"/>
    <cellStyle name="Note 2 6 16 2" xfId="4613"/>
    <cellStyle name="Note 2 6 17" xfId="4614"/>
    <cellStyle name="Note 2 6 17 2" xfId="4615"/>
    <cellStyle name="Note 2 6 18" xfId="4616"/>
    <cellStyle name="Note 2 6 18 2" xfId="4617"/>
    <cellStyle name="Note 2 6 19" xfId="4618"/>
    <cellStyle name="Note 2 6 19 2" xfId="4619"/>
    <cellStyle name="Note 2 6 2" xfId="4620"/>
    <cellStyle name="Note 2 6 2 2" xfId="4621"/>
    <cellStyle name="Note 2 6 20" xfId="4622"/>
    <cellStyle name="Note 2 6 20 2" xfId="4623"/>
    <cellStyle name="Note 2 6 21" xfId="4624"/>
    <cellStyle name="Note 2 6 21 2" xfId="4625"/>
    <cellStyle name="Note 2 6 22" xfId="4626"/>
    <cellStyle name="Note 2 6 3" xfId="4627"/>
    <cellStyle name="Note 2 6 3 2" xfId="4628"/>
    <cellStyle name="Note 2 6 4" xfId="4629"/>
    <cellStyle name="Note 2 6 4 2" xfId="4630"/>
    <cellStyle name="Note 2 6 5" xfId="4631"/>
    <cellStyle name="Note 2 6 5 2" xfId="4632"/>
    <cellStyle name="Note 2 6 6" xfId="4633"/>
    <cellStyle name="Note 2 6 6 2" xfId="4634"/>
    <cellStyle name="Note 2 6 7" xfId="4635"/>
    <cellStyle name="Note 2 6 7 2" xfId="4636"/>
    <cellStyle name="Note 2 6 8" xfId="4637"/>
    <cellStyle name="Note 2 6 8 2" xfId="4638"/>
    <cellStyle name="Note 2 6 9" xfId="4639"/>
    <cellStyle name="Note 2 6 9 2" xfId="4640"/>
    <cellStyle name="Note 2 60" xfId="4641"/>
    <cellStyle name="Note 2 60 2" xfId="4642"/>
    <cellStyle name="Note 2 61" xfId="4643"/>
    <cellStyle name="Note 2 61 2" xfId="4644"/>
    <cellStyle name="Note 2 62" xfId="4645"/>
    <cellStyle name="Note 2 62 2" xfId="4646"/>
    <cellStyle name="Note 2 63" xfId="4647"/>
    <cellStyle name="Note 2 63 2" xfId="4648"/>
    <cellStyle name="Note 2 64" xfId="4649"/>
    <cellStyle name="Note 2 64 2" xfId="4650"/>
    <cellStyle name="Note 2 65" xfId="4651"/>
    <cellStyle name="Note 2 65 2" xfId="4652"/>
    <cellStyle name="Note 2 66" xfId="4653"/>
    <cellStyle name="Note 2 66 2" xfId="4654"/>
    <cellStyle name="Note 2 67" xfId="4655"/>
    <cellStyle name="Note 2 67 2" xfId="4656"/>
    <cellStyle name="Note 2 68" xfId="4657"/>
    <cellStyle name="Note 2 68 2" xfId="4658"/>
    <cellStyle name="Note 2 69" xfId="4659"/>
    <cellStyle name="Note 2 69 2" xfId="4660"/>
    <cellStyle name="Note 2 7" xfId="4661"/>
    <cellStyle name="Note 2 7 10" xfId="4662"/>
    <cellStyle name="Note 2 7 10 2" xfId="4663"/>
    <cellStyle name="Note 2 7 11" xfId="4664"/>
    <cellStyle name="Note 2 7 11 2" xfId="4665"/>
    <cellStyle name="Note 2 7 12" xfId="4666"/>
    <cellStyle name="Note 2 7 12 2" xfId="4667"/>
    <cellStyle name="Note 2 7 13" xfId="4668"/>
    <cellStyle name="Note 2 7 13 2" xfId="4669"/>
    <cellStyle name="Note 2 7 14" xfId="4670"/>
    <cellStyle name="Note 2 7 14 2" xfId="4671"/>
    <cellStyle name="Note 2 7 15" xfId="4672"/>
    <cellStyle name="Note 2 7 15 2" xfId="4673"/>
    <cellStyle name="Note 2 7 16" xfId="4674"/>
    <cellStyle name="Note 2 7 16 2" xfId="4675"/>
    <cellStyle name="Note 2 7 17" xfId="4676"/>
    <cellStyle name="Note 2 7 17 2" xfId="4677"/>
    <cellStyle name="Note 2 7 18" xfId="4678"/>
    <cellStyle name="Note 2 7 18 2" xfId="4679"/>
    <cellStyle name="Note 2 7 19" xfId="4680"/>
    <cellStyle name="Note 2 7 19 2" xfId="4681"/>
    <cellStyle name="Note 2 7 2" xfId="4682"/>
    <cellStyle name="Note 2 7 2 2" xfId="4683"/>
    <cellStyle name="Note 2 7 20" xfId="4684"/>
    <cellStyle name="Note 2 7 20 2" xfId="4685"/>
    <cellStyle name="Note 2 7 21" xfId="4686"/>
    <cellStyle name="Note 2 7 21 2" xfId="4687"/>
    <cellStyle name="Note 2 7 22" xfId="4688"/>
    <cellStyle name="Note 2 7 3" xfId="4689"/>
    <cellStyle name="Note 2 7 3 2" xfId="4690"/>
    <cellStyle name="Note 2 7 4" xfId="4691"/>
    <cellStyle name="Note 2 7 4 2" xfId="4692"/>
    <cellStyle name="Note 2 7 5" xfId="4693"/>
    <cellStyle name="Note 2 7 5 2" xfId="4694"/>
    <cellStyle name="Note 2 7 6" xfId="4695"/>
    <cellStyle name="Note 2 7 6 2" xfId="4696"/>
    <cellStyle name="Note 2 7 7" xfId="4697"/>
    <cellStyle name="Note 2 7 7 2" xfId="4698"/>
    <cellStyle name="Note 2 7 8" xfId="4699"/>
    <cellStyle name="Note 2 7 8 2" xfId="4700"/>
    <cellStyle name="Note 2 7 9" xfId="4701"/>
    <cellStyle name="Note 2 7 9 2" xfId="4702"/>
    <cellStyle name="Note 2 70" xfId="4703"/>
    <cellStyle name="Note 2 70 2" xfId="4704"/>
    <cellStyle name="Note 2 71" xfId="4705"/>
    <cellStyle name="Note 2 71 2" xfId="4706"/>
    <cellStyle name="Note 2 72" xfId="4707"/>
    <cellStyle name="Note 2 72 2" xfId="4708"/>
    <cellStyle name="Note 2 73" xfId="4709"/>
    <cellStyle name="Note 2 73 2" xfId="4710"/>
    <cellStyle name="Note 2 74" xfId="4711"/>
    <cellStyle name="Note 2 74 2" xfId="4712"/>
    <cellStyle name="Note 2 75" xfId="4713"/>
    <cellStyle name="Note 2 75 2" xfId="4714"/>
    <cellStyle name="Note 2 76" xfId="4715"/>
    <cellStyle name="Note 2 76 2" xfId="4716"/>
    <cellStyle name="Note 2 77" xfId="4717"/>
    <cellStyle name="Note 2 77 2" xfId="4718"/>
    <cellStyle name="Note 2 78" xfId="4719"/>
    <cellStyle name="Note 2 78 2" xfId="4720"/>
    <cellStyle name="Note 2 79" xfId="4721"/>
    <cellStyle name="Note 2 79 2" xfId="4722"/>
    <cellStyle name="Note 2 8" xfId="4723"/>
    <cellStyle name="Note 2 8 10" xfId="4724"/>
    <cellStyle name="Note 2 8 10 2" xfId="4725"/>
    <cellStyle name="Note 2 8 11" xfId="4726"/>
    <cellStyle name="Note 2 8 11 2" xfId="4727"/>
    <cellStyle name="Note 2 8 12" xfId="4728"/>
    <cellStyle name="Note 2 8 12 2" xfId="4729"/>
    <cellStyle name="Note 2 8 13" xfId="4730"/>
    <cellStyle name="Note 2 8 13 2" xfId="4731"/>
    <cellStyle name="Note 2 8 14" xfId="4732"/>
    <cellStyle name="Note 2 8 14 2" xfId="4733"/>
    <cellStyle name="Note 2 8 15" xfId="4734"/>
    <cellStyle name="Note 2 8 15 2" xfId="4735"/>
    <cellStyle name="Note 2 8 16" xfId="4736"/>
    <cellStyle name="Note 2 8 16 2" xfId="4737"/>
    <cellStyle name="Note 2 8 17" xfId="4738"/>
    <cellStyle name="Note 2 8 17 2" xfId="4739"/>
    <cellStyle name="Note 2 8 18" xfId="4740"/>
    <cellStyle name="Note 2 8 18 2" xfId="4741"/>
    <cellStyle name="Note 2 8 19" xfId="4742"/>
    <cellStyle name="Note 2 8 19 2" xfId="4743"/>
    <cellStyle name="Note 2 8 2" xfId="4744"/>
    <cellStyle name="Note 2 8 2 2" xfId="4745"/>
    <cellStyle name="Note 2 8 20" xfId="4746"/>
    <cellStyle name="Note 2 8 20 2" xfId="4747"/>
    <cellStyle name="Note 2 8 21" xfId="4748"/>
    <cellStyle name="Note 2 8 21 2" xfId="4749"/>
    <cellStyle name="Note 2 8 22" xfId="4750"/>
    <cellStyle name="Note 2 8 3" xfId="4751"/>
    <cellStyle name="Note 2 8 3 2" xfId="4752"/>
    <cellStyle name="Note 2 8 4" xfId="4753"/>
    <cellStyle name="Note 2 8 4 2" xfId="4754"/>
    <cellStyle name="Note 2 8 5" xfId="4755"/>
    <cellStyle name="Note 2 8 5 2" xfId="4756"/>
    <cellStyle name="Note 2 8 6" xfId="4757"/>
    <cellStyle name="Note 2 8 6 2" xfId="4758"/>
    <cellStyle name="Note 2 8 7" xfId="4759"/>
    <cellStyle name="Note 2 8 7 2" xfId="4760"/>
    <cellStyle name="Note 2 8 8" xfId="4761"/>
    <cellStyle name="Note 2 8 8 2" xfId="4762"/>
    <cellStyle name="Note 2 8 9" xfId="4763"/>
    <cellStyle name="Note 2 8 9 2" xfId="4764"/>
    <cellStyle name="Note 2 80" xfId="4765"/>
    <cellStyle name="Note 2 80 2" xfId="4766"/>
    <cellStyle name="Note 2 81" xfId="4767"/>
    <cellStyle name="Note 2 81 2" xfId="4768"/>
    <cellStyle name="Note 2 81 3" xfId="4769"/>
    <cellStyle name="Note 2 81 3 2" xfId="4770"/>
    <cellStyle name="Note 2 81 4" xfId="4771"/>
    <cellStyle name="Note 2 81 4 2" xfId="4772"/>
    <cellStyle name="Note 2 81 5" xfId="4773"/>
    <cellStyle name="Note 2 82" xfId="4774"/>
    <cellStyle name="Note 2 82 2" xfId="4775"/>
    <cellStyle name="Note 2 83" xfId="4776"/>
    <cellStyle name="Note 2 83 2" xfId="4777"/>
    <cellStyle name="Note 2 84" xfId="4778"/>
    <cellStyle name="Note 2 84 2" xfId="4779"/>
    <cellStyle name="Note 2 85" xfId="4780"/>
    <cellStyle name="Note 2 85 2" xfId="4781"/>
    <cellStyle name="Note 2 86" xfId="4782"/>
    <cellStyle name="Note 2 86 2" xfId="4783"/>
    <cellStyle name="Note 2 87" xfId="4784"/>
    <cellStyle name="Note 2 87 2" xfId="4785"/>
    <cellStyle name="Note 2 88" xfId="4786"/>
    <cellStyle name="Note 2 88 2" xfId="4787"/>
    <cellStyle name="Note 2 89" xfId="4788"/>
    <cellStyle name="Note 2 89 2" xfId="4789"/>
    <cellStyle name="Note 2 9" xfId="4790"/>
    <cellStyle name="Note 2 9 10" xfId="4791"/>
    <cellStyle name="Note 2 9 10 2" xfId="4792"/>
    <cellStyle name="Note 2 9 11" xfId="4793"/>
    <cellStyle name="Note 2 9 11 2" xfId="4794"/>
    <cellStyle name="Note 2 9 12" xfId="4795"/>
    <cellStyle name="Note 2 9 12 2" xfId="4796"/>
    <cellStyle name="Note 2 9 13" xfId="4797"/>
    <cellStyle name="Note 2 9 13 2" xfId="4798"/>
    <cellStyle name="Note 2 9 14" xfId="4799"/>
    <cellStyle name="Note 2 9 14 2" xfId="4800"/>
    <cellStyle name="Note 2 9 15" xfId="4801"/>
    <cellStyle name="Note 2 9 15 2" xfId="4802"/>
    <cellStyle name="Note 2 9 16" xfId="4803"/>
    <cellStyle name="Note 2 9 16 2" xfId="4804"/>
    <cellStyle name="Note 2 9 17" xfId="4805"/>
    <cellStyle name="Note 2 9 17 2" xfId="4806"/>
    <cellStyle name="Note 2 9 18" xfId="4807"/>
    <cellStyle name="Note 2 9 18 2" xfId="4808"/>
    <cellStyle name="Note 2 9 19" xfId="4809"/>
    <cellStyle name="Note 2 9 19 2" xfId="4810"/>
    <cellStyle name="Note 2 9 2" xfId="4811"/>
    <cellStyle name="Note 2 9 2 2" xfId="4812"/>
    <cellStyle name="Note 2 9 20" xfId="4813"/>
    <cellStyle name="Note 2 9 20 2" xfId="4814"/>
    <cellStyle name="Note 2 9 21" xfId="4815"/>
    <cellStyle name="Note 2 9 21 2" xfId="4816"/>
    <cellStyle name="Note 2 9 22" xfId="4817"/>
    <cellStyle name="Note 2 9 3" xfId="4818"/>
    <cellStyle name="Note 2 9 3 2" xfId="4819"/>
    <cellStyle name="Note 2 9 4" xfId="4820"/>
    <cellStyle name="Note 2 9 4 2" xfId="4821"/>
    <cellStyle name="Note 2 9 5" xfId="4822"/>
    <cellStyle name="Note 2 9 5 2" xfId="4823"/>
    <cellStyle name="Note 2 9 6" xfId="4824"/>
    <cellStyle name="Note 2 9 6 2" xfId="4825"/>
    <cellStyle name="Note 2 9 7" xfId="4826"/>
    <cellStyle name="Note 2 9 7 2" xfId="4827"/>
    <cellStyle name="Note 2 9 8" xfId="4828"/>
    <cellStyle name="Note 2 9 8 2" xfId="4829"/>
    <cellStyle name="Note 2 9 9" xfId="4830"/>
    <cellStyle name="Note 2 9 9 2" xfId="4831"/>
    <cellStyle name="Note 2 90" xfId="4832"/>
    <cellStyle name="Note 2 90 2" xfId="4833"/>
    <cellStyle name="Note 2 91" xfId="4834"/>
    <cellStyle name="Note 2 91 2" xfId="4835"/>
    <cellStyle name="Note 2 92" xfId="4836"/>
    <cellStyle name="Note 2 92 2" xfId="4837"/>
    <cellStyle name="Note 2 93" xfId="4838"/>
    <cellStyle name="Note 2 93 2" xfId="4839"/>
    <cellStyle name="Note 2 94" xfId="4840"/>
    <cellStyle name="Note 2 94 2" xfId="4841"/>
    <cellStyle name="Note 2 95" xfId="4842"/>
    <cellStyle name="Note 2 95 2" xfId="4843"/>
    <cellStyle name="Note 2 96" xfId="4844"/>
    <cellStyle name="Note 2 96 2" xfId="4845"/>
    <cellStyle name="Note 2 97" xfId="4846"/>
    <cellStyle name="Note 2 97 2" xfId="4847"/>
    <cellStyle name="Note 2 98" xfId="4848"/>
    <cellStyle name="Note 2 98 2" xfId="4849"/>
    <cellStyle name="Note 2 99" xfId="4850"/>
    <cellStyle name="Note 2 99 2" xfId="4851"/>
    <cellStyle name="Note 20" xfId="4852"/>
    <cellStyle name="Note 20 2" xfId="4853"/>
    <cellStyle name="Note 21" xfId="4854"/>
    <cellStyle name="Note 21 2" xfId="4855"/>
    <cellStyle name="Note 22" xfId="4856"/>
    <cellStyle name="Note 22 2" xfId="4857"/>
    <cellStyle name="Note 23" xfId="4858"/>
    <cellStyle name="Note 23 2" xfId="4859"/>
    <cellStyle name="Note 24" xfId="4860"/>
    <cellStyle name="Note 24 2" xfId="4861"/>
    <cellStyle name="Note 25" xfId="4862"/>
    <cellStyle name="Note 25 2" xfId="4863"/>
    <cellStyle name="Note 26" xfId="4864"/>
    <cellStyle name="Note 26 2" xfId="4865"/>
    <cellStyle name="Note 27" xfId="4866"/>
    <cellStyle name="Note 27 2" xfId="4867"/>
    <cellStyle name="Note 28" xfId="4868"/>
    <cellStyle name="Note 28 2" xfId="4869"/>
    <cellStyle name="Note 29" xfId="4870"/>
    <cellStyle name="Note 29 2" xfId="4871"/>
    <cellStyle name="Note 3" xfId="231"/>
    <cellStyle name="Note 3 10" xfId="4872"/>
    <cellStyle name="Note 3 10 10" xfId="4873"/>
    <cellStyle name="Note 3 10 10 2" xfId="4874"/>
    <cellStyle name="Note 3 10 11" xfId="4875"/>
    <cellStyle name="Note 3 10 11 2" xfId="4876"/>
    <cellStyle name="Note 3 10 12" xfId="4877"/>
    <cellStyle name="Note 3 10 12 2" xfId="4878"/>
    <cellStyle name="Note 3 10 13" xfId="4879"/>
    <cellStyle name="Note 3 10 13 2" xfId="4880"/>
    <cellStyle name="Note 3 10 14" xfId="4881"/>
    <cellStyle name="Note 3 10 14 2" xfId="4882"/>
    <cellStyle name="Note 3 10 15" xfId="4883"/>
    <cellStyle name="Note 3 10 15 2" xfId="4884"/>
    <cellStyle name="Note 3 10 16" xfId="4885"/>
    <cellStyle name="Note 3 10 16 2" xfId="4886"/>
    <cellStyle name="Note 3 10 17" xfId="4887"/>
    <cellStyle name="Note 3 10 17 2" xfId="4888"/>
    <cellStyle name="Note 3 10 18" xfId="4889"/>
    <cellStyle name="Note 3 10 18 2" xfId="4890"/>
    <cellStyle name="Note 3 10 19" xfId="4891"/>
    <cellStyle name="Note 3 10 19 2" xfId="4892"/>
    <cellStyle name="Note 3 10 2" xfId="4893"/>
    <cellStyle name="Note 3 10 2 2" xfId="4894"/>
    <cellStyle name="Note 3 10 20" xfId="4895"/>
    <cellStyle name="Note 3 10 20 2" xfId="4896"/>
    <cellStyle name="Note 3 10 21" xfId="4897"/>
    <cellStyle name="Note 3 10 21 2" xfId="4898"/>
    <cellStyle name="Note 3 10 22" xfId="4899"/>
    <cellStyle name="Note 3 10 3" xfId="4900"/>
    <cellStyle name="Note 3 10 3 2" xfId="4901"/>
    <cellStyle name="Note 3 10 4" xfId="4902"/>
    <cellStyle name="Note 3 10 4 2" xfId="4903"/>
    <cellStyle name="Note 3 10 5" xfId="4904"/>
    <cellStyle name="Note 3 10 5 2" xfId="4905"/>
    <cellStyle name="Note 3 10 6" xfId="4906"/>
    <cellStyle name="Note 3 10 6 2" xfId="4907"/>
    <cellStyle name="Note 3 10 7" xfId="4908"/>
    <cellStyle name="Note 3 10 7 2" xfId="4909"/>
    <cellStyle name="Note 3 10 8" xfId="4910"/>
    <cellStyle name="Note 3 10 8 2" xfId="4911"/>
    <cellStyle name="Note 3 10 9" xfId="4912"/>
    <cellStyle name="Note 3 10 9 2" xfId="4913"/>
    <cellStyle name="Note 3 11" xfId="4914"/>
    <cellStyle name="Note 3 11 10" xfId="4915"/>
    <cellStyle name="Note 3 11 10 2" xfId="4916"/>
    <cellStyle name="Note 3 11 11" xfId="4917"/>
    <cellStyle name="Note 3 11 11 2" xfId="4918"/>
    <cellStyle name="Note 3 11 12" xfId="4919"/>
    <cellStyle name="Note 3 11 12 2" xfId="4920"/>
    <cellStyle name="Note 3 11 13" xfId="4921"/>
    <cellStyle name="Note 3 11 13 2" xfId="4922"/>
    <cellStyle name="Note 3 11 14" xfId="4923"/>
    <cellStyle name="Note 3 11 14 2" xfId="4924"/>
    <cellStyle name="Note 3 11 15" xfId="4925"/>
    <cellStyle name="Note 3 11 15 2" xfId="4926"/>
    <cellStyle name="Note 3 11 16" xfId="4927"/>
    <cellStyle name="Note 3 11 16 2" xfId="4928"/>
    <cellStyle name="Note 3 11 17" xfId="4929"/>
    <cellStyle name="Note 3 11 17 2" xfId="4930"/>
    <cellStyle name="Note 3 11 18" xfId="4931"/>
    <cellStyle name="Note 3 11 18 2" xfId="4932"/>
    <cellStyle name="Note 3 11 19" xfId="4933"/>
    <cellStyle name="Note 3 11 19 2" xfId="4934"/>
    <cellStyle name="Note 3 11 2" xfId="4935"/>
    <cellStyle name="Note 3 11 2 2" xfId="4936"/>
    <cellStyle name="Note 3 11 20" xfId="4937"/>
    <cellStyle name="Note 3 11 20 2" xfId="4938"/>
    <cellStyle name="Note 3 11 21" xfId="4939"/>
    <cellStyle name="Note 3 11 21 2" xfId="4940"/>
    <cellStyle name="Note 3 11 22" xfId="4941"/>
    <cellStyle name="Note 3 11 3" xfId="4942"/>
    <cellStyle name="Note 3 11 3 2" xfId="4943"/>
    <cellStyle name="Note 3 11 4" xfId="4944"/>
    <cellStyle name="Note 3 11 4 2" xfId="4945"/>
    <cellStyle name="Note 3 11 5" xfId="4946"/>
    <cellStyle name="Note 3 11 5 2" xfId="4947"/>
    <cellStyle name="Note 3 11 6" xfId="4948"/>
    <cellStyle name="Note 3 11 6 2" xfId="4949"/>
    <cellStyle name="Note 3 11 7" xfId="4950"/>
    <cellStyle name="Note 3 11 7 2" xfId="4951"/>
    <cellStyle name="Note 3 11 8" xfId="4952"/>
    <cellStyle name="Note 3 11 8 2" xfId="4953"/>
    <cellStyle name="Note 3 11 9" xfId="4954"/>
    <cellStyle name="Note 3 11 9 2" xfId="4955"/>
    <cellStyle name="Note 3 12" xfId="4956"/>
    <cellStyle name="Note 3 12 10" xfId="4957"/>
    <cellStyle name="Note 3 12 10 2" xfId="4958"/>
    <cellStyle name="Note 3 12 11" xfId="4959"/>
    <cellStyle name="Note 3 12 11 2" xfId="4960"/>
    <cellStyle name="Note 3 12 12" xfId="4961"/>
    <cellStyle name="Note 3 12 12 2" xfId="4962"/>
    <cellStyle name="Note 3 12 13" xfId="4963"/>
    <cellStyle name="Note 3 12 13 2" xfId="4964"/>
    <cellStyle name="Note 3 12 14" xfId="4965"/>
    <cellStyle name="Note 3 12 14 2" xfId="4966"/>
    <cellStyle name="Note 3 12 15" xfId="4967"/>
    <cellStyle name="Note 3 12 15 2" xfId="4968"/>
    <cellStyle name="Note 3 12 16" xfId="4969"/>
    <cellStyle name="Note 3 12 16 2" xfId="4970"/>
    <cellStyle name="Note 3 12 17" xfId="4971"/>
    <cellStyle name="Note 3 12 17 2" xfId="4972"/>
    <cellStyle name="Note 3 12 18" xfId="4973"/>
    <cellStyle name="Note 3 12 18 2" xfId="4974"/>
    <cellStyle name="Note 3 12 19" xfId="4975"/>
    <cellStyle name="Note 3 12 19 2" xfId="4976"/>
    <cellStyle name="Note 3 12 2" xfId="4977"/>
    <cellStyle name="Note 3 12 2 2" xfId="4978"/>
    <cellStyle name="Note 3 12 20" xfId="4979"/>
    <cellStyle name="Note 3 12 20 2" xfId="4980"/>
    <cellStyle name="Note 3 12 21" xfId="4981"/>
    <cellStyle name="Note 3 12 21 2" xfId="4982"/>
    <cellStyle name="Note 3 12 22" xfId="4983"/>
    <cellStyle name="Note 3 12 3" xfId="4984"/>
    <cellStyle name="Note 3 12 3 2" xfId="4985"/>
    <cellStyle name="Note 3 12 4" xfId="4986"/>
    <cellStyle name="Note 3 12 4 2" xfId="4987"/>
    <cellStyle name="Note 3 12 5" xfId="4988"/>
    <cellStyle name="Note 3 12 5 2" xfId="4989"/>
    <cellStyle name="Note 3 12 6" xfId="4990"/>
    <cellStyle name="Note 3 12 6 2" xfId="4991"/>
    <cellStyle name="Note 3 12 7" xfId="4992"/>
    <cellStyle name="Note 3 12 7 2" xfId="4993"/>
    <cellStyle name="Note 3 12 8" xfId="4994"/>
    <cellStyle name="Note 3 12 8 2" xfId="4995"/>
    <cellStyle name="Note 3 12 9" xfId="4996"/>
    <cellStyle name="Note 3 12 9 2" xfId="4997"/>
    <cellStyle name="Note 3 13" xfId="4998"/>
    <cellStyle name="Note 3 13 10" xfId="4999"/>
    <cellStyle name="Note 3 13 10 2" xfId="5000"/>
    <cellStyle name="Note 3 13 11" xfId="5001"/>
    <cellStyle name="Note 3 13 11 2" xfId="5002"/>
    <cellStyle name="Note 3 13 12" xfId="5003"/>
    <cellStyle name="Note 3 13 12 2" xfId="5004"/>
    <cellStyle name="Note 3 13 13" xfId="5005"/>
    <cellStyle name="Note 3 13 13 2" xfId="5006"/>
    <cellStyle name="Note 3 13 14" xfId="5007"/>
    <cellStyle name="Note 3 13 14 2" xfId="5008"/>
    <cellStyle name="Note 3 13 15" xfId="5009"/>
    <cellStyle name="Note 3 13 15 2" xfId="5010"/>
    <cellStyle name="Note 3 13 16" xfId="5011"/>
    <cellStyle name="Note 3 13 16 2" xfId="5012"/>
    <cellStyle name="Note 3 13 17" xfId="5013"/>
    <cellStyle name="Note 3 13 17 2" xfId="5014"/>
    <cellStyle name="Note 3 13 18" xfId="5015"/>
    <cellStyle name="Note 3 13 18 2" xfId="5016"/>
    <cellStyle name="Note 3 13 19" xfId="5017"/>
    <cellStyle name="Note 3 13 19 2" xfId="5018"/>
    <cellStyle name="Note 3 13 2" xfId="5019"/>
    <cellStyle name="Note 3 13 2 2" xfId="5020"/>
    <cellStyle name="Note 3 13 20" xfId="5021"/>
    <cellStyle name="Note 3 13 20 2" xfId="5022"/>
    <cellStyle name="Note 3 13 21" xfId="5023"/>
    <cellStyle name="Note 3 13 21 2" xfId="5024"/>
    <cellStyle name="Note 3 13 22" xfId="5025"/>
    <cellStyle name="Note 3 13 3" xfId="5026"/>
    <cellStyle name="Note 3 13 3 2" xfId="5027"/>
    <cellStyle name="Note 3 13 4" xfId="5028"/>
    <cellStyle name="Note 3 13 4 2" xfId="5029"/>
    <cellStyle name="Note 3 13 5" xfId="5030"/>
    <cellStyle name="Note 3 13 5 2" xfId="5031"/>
    <cellStyle name="Note 3 13 6" xfId="5032"/>
    <cellStyle name="Note 3 13 6 2" xfId="5033"/>
    <cellStyle name="Note 3 13 7" xfId="5034"/>
    <cellStyle name="Note 3 13 7 2" xfId="5035"/>
    <cellStyle name="Note 3 13 8" xfId="5036"/>
    <cellStyle name="Note 3 13 8 2" xfId="5037"/>
    <cellStyle name="Note 3 13 9" xfId="5038"/>
    <cellStyle name="Note 3 13 9 2" xfId="5039"/>
    <cellStyle name="Note 3 14" xfId="5040"/>
    <cellStyle name="Note 3 14 10" xfId="5041"/>
    <cellStyle name="Note 3 14 10 2" xfId="5042"/>
    <cellStyle name="Note 3 14 11" xfId="5043"/>
    <cellStyle name="Note 3 14 11 2" xfId="5044"/>
    <cellStyle name="Note 3 14 12" xfId="5045"/>
    <cellStyle name="Note 3 14 12 2" xfId="5046"/>
    <cellStyle name="Note 3 14 13" xfId="5047"/>
    <cellStyle name="Note 3 14 13 2" xfId="5048"/>
    <cellStyle name="Note 3 14 14" xfId="5049"/>
    <cellStyle name="Note 3 14 14 2" xfId="5050"/>
    <cellStyle name="Note 3 14 15" xfId="5051"/>
    <cellStyle name="Note 3 14 15 2" xfId="5052"/>
    <cellStyle name="Note 3 14 16" xfId="5053"/>
    <cellStyle name="Note 3 14 16 2" xfId="5054"/>
    <cellStyle name="Note 3 14 17" xfId="5055"/>
    <cellStyle name="Note 3 14 17 2" xfId="5056"/>
    <cellStyle name="Note 3 14 18" xfId="5057"/>
    <cellStyle name="Note 3 14 18 2" xfId="5058"/>
    <cellStyle name="Note 3 14 19" xfId="5059"/>
    <cellStyle name="Note 3 14 19 2" xfId="5060"/>
    <cellStyle name="Note 3 14 2" xfId="5061"/>
    <cellStyle name="Note 3 14 2 2" xfId="5062"/>
    <cellStyle name="Note 3 14 20" xfId="5063"/>
    <cellStyle name="Note 3 14 20 2" xfId="5064"/>
    <cellStyle name="Note 3 14 21" xfId="5065"/>
    <cellStyle name="Note 3 14 21 2" xfId="5066"/>
    <cellStyle name="Note 3 14 22" xfId="5067"/>
    <cellStyle name="Note 3 14 3" xfId="5068"/>
    <cellStyle name="Note 3 14 3 2" xfId="5069"/>
    <cellStyle name="Note 3 14 4" xfId="5070"/>
    <cellStyle name="Note 3 14 4 2" xfId="5071"/>
    <cellStyle name="Note 3 14 5" xfId="5072"/>
    <cellStyle name="Note 3 14 5 2" xfId="5073"/>
    <cellStyle name="Note 3 14 6" xfId="5074"/>
    <cellStyle name="Note 3 14 6 2" xfId="5075"/>
    <cellStyle name="Note 3 14 7" xfId="5076"/>
    <cellStyle name="Note 3 14 7 2" xfId="5077"/>
    <cellStyle name="Note 3 14 8" xfId="5078"/>
    <cellStyle name="Note 3 14 8 2" xfId="5079"/>
    <cellStyle name="Note 3 14 9" xfId="5080"/>
    <cellStyle name="Note 3 14 9 2" xfId="5081"/>
    <cellStyle name="Note 3 15" xfId="5082"/>
    <cellStyle name="Note 3 15 10" xfId="5083"/>
    <cellStyle name="Note 3 15 10 2" xfId="5084"/>
    <cellStyle name="Note 3 15 11" xfId="5085"/>
    <cellStyle name="Note 3 15 11 2" xfId="5086"/>
    <cellStyle name="Note 3 15 12" xfId="5087"/>
    <cellStyle name="Note 3 15 12 2" xfId="5088"/>
    <cellStyle name="Note 3 15 13" xfId="5089"/>
    <cellStyle name="Note 3 15 13 2" xfId="5090"/>
    <cellStyle name="Note 3 15 14" xfId="5091"/>
    <cellStyle name="Note 3 15 14 2" xfId="5092"/>
    <cellStyle name="Note 3 15 15" xfId="5093"/>
    <cellStyle name="Note 3 15 15 2" xfId="5094"/>
    <cellStyle name="Note 3 15 16" xfId="5095"/>
    <cellStyle name="Note 3 15 16 2" xfId="5096"/>
    <cellStyle name="Note 3 15 17" xfId="5097"/>
    <cellStyle name="Note 3 15 17 2" xfId="5098"/>
    <cellStyle name="Note 3 15 18" xfId="5099"/>
    <cellStyle name="Note 3 15 18 2" xfId="5100"/>
    <cellStyle name="Note 3 15 19" xfId="5101"/>
    <cellStyle name="Note 3 15 19 2" xfId="5102"/>
    <cellStyle name="Note 3 15 2" xfId="5103"/>
    <cellStyle name="Note 3 15 2 2" xfId="5104"/>
    <cellStyle name="Note 3 15 20" xfId="5105"/>
    <cellStyle name="Note 3 15 20 2" xfId="5106"/>
    <cellStyle name="Note 3 15 21" xfId="5107"/>
    <cellStyle name="Note 3 15 21 2" xfId="5108"/>
    <cellStyle name="Note 3 15 22" xfId="5109"/>
    <cellStyle name="Note 3 15 3" xfId="5110"/>
    <cellStyle name="Note 3 15 3 2" xfId="5111"/>
    <cellStyle name="Note 3 15 4" xfId="5112"/>
    <cellStyle name="Note 3 15 4 2" xfId="5113"/>
    <cellStyle name="Note 3 15 5" xfId="5114"/>
    <cellStyle name="Note 3 15 5 2" xfId="5115"/>
    <cellStyle name="Note 3 15 6" xfId="5116"/>
    <cellStyle name="Note 3 15 6 2" xfId="5117"/>
    <cellStyle name="Note 3 15 7" xfId="5118"/>
    <cellStyle name="Note 3 15 7 2" xfId="5119"/>
    <cellStyle name="Note 3 15 8" xfId="5120"/>
    <cellStyle name="Note 3 15 8 2" xfId="5121"/>
    <cellStyle name="Note 3 15 9" xfId="5122"/>
    <cellStyle name="Note 3 15 9 2" xfId="5123"/>
    <cellStyle name="Note 3 16" xfId="5124"/>
    <cellStyle name="Note 3 16 10" xfId="5125"/>
    <cellStyle name="Note 3 16 10 2" xfId="5126"/>
    <cellStyle name="Note 3 16 11" xfId="5127"/>
    <cellStyle name="Note 3 16 11 2" xfId="5128"/>
    <cellStyle name="Note 3 16 12" xfId="5129"/>
    <cellStyle name="Note 3 16 12 2" xfId="5130"/>
    <cellStyle name="Note 3 16 13" xfId="5131"/>
    <cellStyle name="Note 3 16 13 2" xfId="5132"/>
    <cellStyle name="Note 3 16 14" xfId="5133"/>
    <cellStyle name="Note 3 16 14 2" xfId="5134"/>
    <cellStyle name="Note 3 16 15" xfId="5135"/>
    <cellStyle name="Note 3 16 15 2" xfId="5136"/>
    <cellStyle name="Note 3 16 16" xfId="5137"/>
    <cellStyle name="Note 3 16 16 2" xfId="5138"/>
    <cellStyle name="Note 3 16 17" xfId="5139"/>
    <cellStyle name="Note 3 16 17 2" xfId="5140"/>
    <cellStyle name="Note 3 16 18" xfId="5141"/>
    <cellStyle name="Note 3 16 18 2" xfId="5142"/>
    <cellStyle name="Note 3 16 19" xfId="5143"/>
    <cellStyle name="Note 3 16 19 2" xfId="5144"/>
    <cellStyle name="Note 3 16 2" xfId="5145"/>
    <cellStyle name="Note 3 16 2 2" xfId="5146"/>
    <cellStyle name="Note 3 16 20" xfId="5147"/>
    <cellStyle name="Note 3 16 20 2" xfId="5148"/>
    <cellStyle name="Note 3 16 21" xfId="5149"/>
    <cellStyle name="Note 3 16 21 2" xfId="5150"/>
    <cellStyle name="Note 3 16 22" xfId="5151"/>
    <cellStyle name="Note 3 16 3" xfId="5152"/>
    <cellStyle name="Note 3 16 3 2" xfId="5153"/>
    <cellStyle name="Note 3 16 4" xfId="5154"/>
    <cellStyle name="Note 3 16 4 2" xfId="5155"/>
    <cellStyle name="Note 3 16 5" xfId="5156"/>
    <cellStyle name="Note 3 16 5 2" xfId="5157"/>
    <cellStyle name="Note 3 16 6" xfId="5158"/>
    <cellStyle name="Note 3 16 6 2" xfId="5159"/>
    <cellStyle name="Note 3 16 7" xfId="5160"/>
    <cellStyle name="Note 3 16 7 2" xfId="5161"/>
    <cellStyle name="Note 3 16 8" xfId="5162"/>
    <cellStyle name="Note 3 16 8 2" xfId="5163"/>
    <cellStyle name="Note 3 16 9" xfId="5164"/>
    <cellStyle name="Note 3 16 9 2" xfId="5165"/>
    <cellStyle name="Note 3 17" xfId="5166"/>
    <cellStyle name="Note 3 17 2" xfId="5167"/>
    <cellStyle name="Note 3 18" xfId="5168"/>
    <cellStyle name="Note 3 18 2" xfId="5169"/>
    <cellStyle name="Note 3 19" xfId="5170"/>
    <cellStyle name="Note 3 19 2" xfId="5171"/>
    <cellStyle name="Note 3 2" xfId="232"/>
    <cellStyle name="Note 3 2 10" xfId="5172"/>
    <cellStyle name="Note 3 2 10 2" xfId="5173"/>
    <cellStyle name="Note 3 2 11" xfId="5174"/>
    <cellStyle name="Note 3 2 11 2" xfId="5175"/>
    <cellStyle name="Note 3 2 12" xfId="5176"/>
    <cellStyle name="Note 3 2 12 2" xfId="5177"/>
    <cellStyle name="Note 3 2 13" xfId="5178"/>
    <cellStyle name="Note 3 2 13 2" xfId="5179"/>
    <cellStyle name="Note 3 2 14" xfId="5180"/>
    <cellStyle name="Note 3 2 14 2" xfId="5181"/>
    <cellStyle name="Note 3 2 15" xfId="5182"/>
    <cellStyle name="Note 3 2 15 2" xfId="5183"/>
    <cellStyle name="Note 3 2 16" xfId="5184"/>
    <cellStyle name="Note 3 2 16 2" xfId="5185"/>
    <cellStyle name="Note 3 2 17" xfId="5186"/>
    <cellStyle name="Note 3 2 17 2" xfId="5187"/>
    <cellStyle name="Note 3 2 18" xfId="5188"/>
    <cellStyle name="Note 3 2 18 2" xfId="5189"/>
    <cellStyle name="Note 3 2 19" xfId="5190"/>
    <cellStyle name="Note 3 2 19 2" xfId="5191"/>
    <cellStyle name="Note 3 2 2" xfId="233"/>
    <cellStyle name="Note 3 2 2 2" xfId="234"/>
    <cellStyle name="Note 3 2 2 3" xfId="5192"/>
    <cellStyle name="Note 3 2 2 3 2" xfId="5193"/>
    <cellStyle name="Note 3 2 2 4" xfId="5194"/>
    <cellStyle name="Note 3 2 2 4 2" xfId="5195"/>
    <cellStyle name="Note 3 2 20" xfId="5196"/>
    <cellStyle name="Note 3 2 20 2" xfId="5197"/>
    <cellStyle name="Note 3 2 21" xfId="5198"/>
    <cellStyle name="Note 3 2 21 2" xfId="5199"/>
    <cellStyle name="Note 3 2 22" xfId="5200"/>
    <cellStyle name="Note 3 2 3" xfId="235"/>
    <cellStyle name="Note 3 2 3 2" xfId="5201"/>
    <cellStyle name="Note 3 2 4" xfId="5202"/>
    <cellStyle name="Note 3 2 4 2" xfId="5203"/>
    <cellStyle name="Note 3 2 5" xfId="5204"/>
    <cellStyle name="Note 3 2 5 2" xfId="5205"/>
    <cellStyle name="Note 3 2 6" xfId="5206"/>
    <cellStyle name="Note 3 2 6 2" xfId="5207"/>
    <cellStyle name="Note 3 2 7" xfId="5208"/>
    <cellStyle name="Note 3 2 7 2" xfId="5209"/>
    <cellStyle name="Note 3 2 8" xfId="5210"/>
    <cellStyle name="Note 3 2 8 2" xfId="5211"/>
    <cellStyle name="Note 3 2 9" xfId="5212"/>
    <cellStyle name="Note 3 2 9 2" xfId="5213"/>
    <cellStyle name="Note 3 20" xfId="5214"/>
    <cellStyle name="Note 3 20 2" xfId="5215"/>
    <cellStyle name="Note 3 21" xfId="5216"/>
    <cellStyle name="Note 3 21 2" xfId="5217"/>
    <cellStyle name="Note 3 22" xfId="5218"/>
    <cellStyle name="Note 3 22 2" xfId="5219"/>
    <cellStyle name="Note 3 23" xfId="5220"/>
    <cellStyle name="Note 3 23 2" xfId="5221"/>
    <cellStyle name="Note 3 24" xfId="5222"/>
    <cellStyle name="Note 3 24 2" xfId="5223"/>
    <cellStyle name="Note 3 25" xfId="5224"/>
    <cellStyle name="Note 3 25 2" xfId="5225"/>
    <cellStyle name="Note 3 26" xfId="5226"/>
    <cellStyle name="Note 3 26 2" xfId="5227"/>
    <cellStyle name="Note 3 27" xfId="5228"/>
    <cellStyle name="Note 3 27 2" xfId="5229"/>
    <cellStyle name="Note 3 28" xfId="5230"/>
    <cellStyle name="Note 3 28 2" xfId="5231"/>
    <cellStyle name="Note 3 29" xfId="5232"/>
    <cellStyle name="Note 3 29 2" xfId="5233"/>
    <cellStyle name="Note 3 3" xfId="236"/>
    <cellStyle name="Note 3 3 10" xfId="5234"/>
    <cellStyle name="Note 3 3 10 2" xfId="5235"/>
    <cellStyle name="Note 3 3 11" xfId="5236"/>
    <cellStyle name="Note 3 3 11 2" xfId="5237"/>
    <cellStyle name="Note 3 3 12" xfId="5238"/>
    <cellStyle name="Note 3 3 12 2" xfId="5239"/>
    <cellStyle name="Note 3 3 13" xfId="5240"/>
    <cellStyle name="Note 3 3 13 2" xfId="5241"/>
    <cellStyle name="Note 3 3 14" xfId="5242"/>
    <cellStyle name="Note 3 3 14 2" xfId="5243"/>
    <cellStyle name="Note 3 3 15" xfId="5244"/>
    <cellStyle name="Note 3 3 15 2" xfId="5245"/>
    <cellStyle name="Note 3 3 16" xfId="5246"/>
    <cellStyle name="Note 3 3 16 2" xfId="5247"/>
    <cellStyle name="Note 3 3 17" xfId="5248"/>
    <cellStyle name="Note 3 3 17 2" xfId="5249"/>
    <cellStyle name="Note 3 3 18" xfId="5250"/>
    <cellStyle name="Note 3 3 18 2" xfId="5251"/>
    <cellStyle name="Note 3 3 19" xfId="5252"/>
    <cellStyle name="Note 3 3 19 2" xfId="5253"/>
    <cellStyle name="Note 3 3 2" xfId="237"/>
    <cellStyle name="Note 3 3 2 2" xfId="238"/>
    <cellStyle name="Note 3 3 20" xfId="5254"/>
    <cellStyle name="Note 3 3 20 2" xfId="5255"/>
    <cellStyle name="Note 3 3 21" xfId="5256"/>
    <cellStyle name="Note 3 3 21 2" xfId="5257"/>
    <cellStyle name="Note 3 3 22" xfId="5258"/>
    <cellStyle name="Note 3 3 3" xfId="239"/>
    <cellStyle name="Note 3 3 3 2" xfId="5259"/>
    <cellStyle name="Note 3 3 4" xfId="5260"/>
    <cellStyle name="Note 3 3 4 2" xfId="5261"/>
    <cellStyle name="Note 3 3 5" xfId="5262"/>
    <cellStyle name="Note 3 3 5 2" xfId="5263"/>
    <cellStyle name="Note 3 3 6" xfId="5264"/>
    <cellStyle name="Note 3 3 6 2" xfId="5265"/>
    <cellStyle name="Note 3 3 7" xfId="5266"/>
    <cellStyle name="Note 3 3 7 2" xfId="5267"/>
    <cellStyle name="Note 3 3 8" xfId="5268"/>
    <cellStyle name="Note 3 3 8 2" xfId="5269"/>
    <cellStyle name="Note 3 3 9" xfId="5270"/>
    <cellStyle name="Note 3 3 9 2" xfId="5271"/>
    <cellStyle name="Note 3 30" xfId="5272"/>
    <cellStyle name="Note 3 30 2" xfId="5273"/>
    <cellStyle name="Note 3 31" xfId="5274"/>
    <cellStyle name="Note 3 31 2" xfId="5275"/>
    <cellStyle name="Note 3 32" xfId="5276"/>
    <cellStyle name="Note 3 32 2" xfId="5277"/>
    <cellStyle name="Note 3 33" xfId="5278"/>
    <cellStyle name="Note 3 33 2" xfId="5279"/>
    <cellStyle name="Note 3 34" xfId="5280"/>
    <cellStyle name="Note 3 34 2" xfId="5281"/>
    <cellStyle name="Note 3 35" xfId="5282"/>
    <cellStyle name="Note 3 35 2" xfId="5283"/>
    <cellStyle name="Note 3 36" xfId="5284"/>
    <cellStyle name="Note 3 36 2" xfId="5285"/>
    <cellStyle name="Note 3 37" xfId="5286"/>
    <cellStyle name="Note 3 37 2" xfId="5287"/>
    <cellStyle name="Note 3 38" xfId="5288"/>
    <cellStyle name="Note 3 38 2" xfId="5289"/>
    <cellStyle name="Note 3 39" xfId="5290"/>
    <cellStyle name="Note 3 39 2" xfId="5291"/>
    <cellStyle name="Note 3 4" xfId="240"/>
    <cellStyle name="Note 3 4 10" xfId="5292"/>
    <cellStyle name="Note 3 4 10 2" xfId="5293"/>
    <cellStyle name="Note 3 4 11" xfId="5294"/>
    <cellStyle name="Note 3 4 11 2" xfId="5295"/>
    <cellStyle name="Note 3 4 12" xfId="5296"/>
    <cellStyle name="Note 3 4 12 2" xfId="5297"/>
    <cellStyle name="Note 3 4 13" xfId="5298"/>
    <cellStyle name="Note 3 4 13 2" xfId="5299"/>
    <cellStyle name="Note 3 4 14" xfId="5300"/>
    <cellStyle name="Note 3 4 14 2" xfId="5301"/>
    <cellStyle name="Note 3 4 15" xfId="5302"/>
    <cellStyle name="Note 3 4 15 2" xfId="5303"/>
    <cellStyle name="Note 3 4 16" xfId="5304"/>
    <cellStyle name="Note 3 4 16 2" xfId="5305"/>
    <cellStyle name="Note 3 4 17" xfId="5306"/>
    <cellStyle name="Note 3 4 17 2" xfId="5307"/>
    <cellStyle name="Note 3 4 18" xfId="5308"/>
    <cellStyle name="Note 3 4 18 2" xfId="5309"/>
    <cellStyle name="Note 3 4 19" xfId="5310"/>
    <cellStyle name="Note 3 4 19 2" xfId="5311"/>
    <cellStyle name="Note 3 4 2" xfId="241"/>
    <cellStyle name="Note 3 4 2 2" xfId="5312"/>
    <cellStyle name="Note 3 4 20" xfId="5313"/>
    <cellStyle name="Note 3 4 20 2" xfId="5314"/>
    <cellStyle name="Note 3 4 21" xfId="5315"/>
    <cellStyle name="Note 3 4 21 2" xfId="5316"/>
    <cellStyle name="Note 3 4 22" xfId="5317"/>
    <cellStyle name="Note 3 4 3" xfId="5318"/>
    <cellStyle name="Note 3 4 3 2" xfId="5319"/>
    <cellStyle name="Note 3 4 4" xfId="5320"/>
    <cellStyle name="Note 3 4 4 2" xfId="5321"/>
    <cellStyle name="Note 3 4 5" xfId="5322"/>
    <cellStyle name="Note 3 4 5 2" xfId="5323"/>
    <cellStyle name="Note 3 4 6" xfId="5324"/>
    <cellStyle name="Note 3 4 6 2" xfId="5325"/>
    <cellStyle name="Note 3 4 7" xfId="5326"/>
    <cellStyle name="Note 3 4 7 2" xfId="5327"/>
    <cellStyle name="Note 3 4 8" xfId="5328"/>
    <cellStyle name="Note 3 4 8 2" xfId="5329"/>
    <cellStyle name="Note 3 4 9" xfId="5330"/>
    <cellStyle name="Note 3 4 9 2" xfId="5331"/>
    <cellStyle name="Note 3 40" xfId="5332"/>
    <cellStyle name="Note 3 40 2" xfId="5333"/>
    <cellStyle name="Note 3 41" xfId="5334"/>
    <cellStyle name="Note 3 41 2" xfId="5335"/>
    <cellStyle name="Note 3 42" xfId="5336"/>
    <cellStyle name="Note 3 42 2" xfId="5337"/>
    <cellStyle name="Note 3 43" xfId="5338"/>
    <cellStyle name="Note 3 43 2" xfId="5339"/>
    <cellStyle name="Note 3 44" xfId="5340"/>
    <cellStyle name="Note 3 44 2" xfId="5341"/>
    <cellStyle name="Note 3 45" xfId="5342"/>
    <cellStyle name="Note 3 45 2" xfId="5343"/>
    <cellStyle name="Note 3 46" xfId="5344"/>
    <cellStyle name="Note 3 46 2" xfId="5345"/>
    <cellStyle name="Note 3 47" xfId="5346"/>
    <cellStyle name="Note 3 47 2" xfId="5347"/>
    <cellStyle name="Note 3 48" xfId="5348"/>
    <cellStyle name="Note 3 48 2" xfId="5349"/>
    <cellStyle name="Note 3 49" xfId="5350"/>
    <cellStyle name="Note 3 49 2" xfId="5351"/>
    <cellStyle name="Note 3 5" xfId="242"/>
    <cellStyle name="Note 3 5 10" xfId="5352"/>
    <cellStyle name="Note 3 5 10 2" xfId="5353"/>
    <cellStyle name="Note 3 5 11" xfId="5354"/>
    <cellStyle name="Note 3 5 11 2" xfId="5355"/>
    <cellStyle name="Note 3 5 12" xfId="5356"/>
    <cellStyle name="Note 3 5 12 2" xfId="5357"/>
    <cellStyle name="Note 3 5 13" xfId="5358"/>
    <cellStyle name="Note 3 5 13 2" xfId="5359"/>
    <cellStyle name="Note 3 5 14" xfId="5360"/>
    <cellStyle name="Note 3 5 14 2" xfId="5361"/>
    <cellStyle name="Note 3 5 15" xfId="5362"/>
    <cellStyle name="Note 3 5 15 2" xfId="5363"/>
    <cellStyle name="Note 3 5 16" xfId="5364"/>
    <cellStyle name="Note 3 5 16 2" xfId="5365"/>
    <cellStyle name="Note 3 5 17" xfId="5366"/>
    <cellStyle name="Note 3 5 17 2" xfId="5367"/>
    <cellStyle name="Note 3 5 18" xfId="5368"/>
    <cellStyle name="Note 3 5 18 2" xfId="5369"/>
    <cellStyle name="Note 3 5 19" xfId="5370"/>
    <cellStyle name="Note 3 5 19 2" xfId="5371"/>
    <cellStyle name="Note 3 5 2" xfId="5372"/>
    <cellStyle name="Note 3 5 2 2" xfId="5373"/>
    <cellStyle name="Note 3 5 20" xfId="5374"/>
    <cellStyle name="Note 3 5 20 2" xfId="5375"/>
    <cellStyle name="Note 3 5 21" xfId="5376"/>
    <cellStyle name="Note 3 5 21 2" xfId="5377"/>
    <cellStyle name="Note 3 5 22" xfId="5378"/>
    <cellStyle name="Note 3 5 3" xfId="5379"/>
    <cellStyle name="Note 3 5 3 2" xfId="5380"/>
    <cellStyle name="Note 3 5 4" xfId="5381"/>
    <cellStyle name="Note 3 5 4 2" xfId="5382"/>
    <cellStyle name="Note 3 5 5" xfId="5383"/>
    <cellStyle name="Note 3 5 5 2" xfId="5384"/>
    <cellStyle name="Note 3 5 6" xfId="5385"/>
    <cellStyle name="Note 3 5 6 2" xfId="5386"/>
    <cellStyle name="Note 3 5 7" xfId="5387"/>
    <cellStyle name="Note 3 5 7 2" xfId="5388"/>
    <cellStyle name="Note 3 5 8" xfId="5389"/>
    <cellStyle name="Note 3 5 8 2" xfId="5390"/>
    <cellStyle name="Note 3 5 9" xfId="5391"/>
    <cellStyle name="Note 3 5 9 2" xfId="5392"/>
    <cellStyle name="Note 3 50" xfId="5393"/>
    <cellStyle name="Note 3 50 2" xfId="5394"/>
    <cellStyle name="Note 3 51" xfId="5395"/>
    <cellStyle name="Note 3 51 2" xfId="5396"/>
    <cellStyle name="Note 3 52" xfId="5397"/>
    <cellStyle name="Note 3 52 2" xfId="5398"/>
    <cellStyle name="Note 3 53" xfId="5399"/>
    <cellStyle name="Note 3 53 2" xfId="5400"/>
    <cellStyle name="Note 3 54" xfId="5401"/>
    <cellStyle name="Note 3 54 2" xfId="5402"/>
    <cellStyle name="Note 3 54 3" xfId="5403"/>
    <cellStyle name="Note 3 54 3 2" xfId="5404"/>
    <cellStyle name="Note 3 54 4" xfId="5405"/>
    <cellStyle name="Note 3 54 4 2" xfId="5406"/>
    <cellStyle name="Note 3 54 5" xfId="5407"/>
    <cellStyle name="Note 3 55" xfId="5408"/>
    <cellStyle name="Note 3 55 2" xfId="5409"/>
    <cellStyle name="Note 3 56" xfId="5410"/>
    <cellStyle name="Note 3 56 2" xfId="5411"/>
    <cellStyle name="Note 3 57" xfId="5412"/>
    <cellStyle name="Note 3 57 2" xfId="5413"/>
    <cellStyle name="Note 3 58" xfId="5414"/>
    <cellStyle name="Note 3 58 2" xfId="5415"/>
    <cellStyle name="Note 3 59" xfId="5416"/>
    <cellStyle name="Note 3 59 2" xfId="5417"/>
    <cellStyle name="Note 3 6" xfId="5418"/>
    <cellStyle name="Note 3 6 10" xfId="5419"/>
    <cellStyle name="Note 3 6 10 2" xfId="5420"/>
    <cellStyle name="Note 3 6 11" xfId="5421"/>
    <cellStyle name="Note 3 6 11 2" xfId="5422"/>
    <cellStyle name="Note 3 6 12" xfId="5423"/>
    <cellStyle name="Note 3 6 12 2" xfId="5424"/>
    <cellStyle name="Note 3 6 13" xfId="5425"/>
    <cellStyle name="Note 3 6 13 2" xfId="5426"/>
    <cellStyle name="Note 3 6 14" xfId="5427"/>
    <cellStyle name="Note 3 6 14 2" xfId="5428"/>
    <cellStyle name="Note 3 6 15" xfId="5429"/>
    <cellStyle name="Note 3 6 15 2" xfId="5430"/>
    <cellStyle name="Note 3 6 16" xfId="5431"/>
    <cellStyle name="Note 3 6 16 2" xfId="5432"/>
    <cellStyle name="Note 3 6 17" xfId="5433"/>
    <cellStyle name="Note 3 6 17 2" xfId="5434"/>
    <cellStyle name="Note 3 6 18" xfId="5435"/>
    <cellStyle name="Note 3 6 18 2" xfId="5436"/>
    <cellStyle name="Note 3 6 19" xfId="5437"/>
    <cellStyle name="Note 3 6 19 2" xfId="5438"/>
    <cellStyle name="Note 3 6 2" xfId="5439"/>
    <cellStyle name="Note 3 6 2 2" xfId="5440"/>
    <cellStyle name="Note 3 6 20" xfId="5441"/>
    <cellStyle name="Note 3 6 20 2" xfId="5442"/>
    <cellStyle name="Note 3 6 21" xfId="5443"/>
    <cellStyle name="Note 3 6 21 2" xfId="5444"/>
    <cellStyle name="Note 3 6 22" xfId="5445"/>
    <cellStyle name="Note 3 6 3" xfId="5446"/>
    <cellStyle name="Note 3 6 3 2" xfId="5447"/>
    <cellStyle name="Note 3 6 4" xfId="5448"/>
    <cellStyle name="Note 3 6 4 2" xfId="5449"/>
    <cellStyle name="Note 3 6 5" xfId="5450"/>
    <cellStyle name="Note 3 6 5 2" xfId="5451"/>
    <cellStyle name="Note 3 6 6" xfId="5452"/>
    <cellStyle name="Note 3 6 6 2" xfId="5453"/>
    <cellStyle name="Note 3 6 7" xfId="5454"/>
    <cellStyle name="Note 3 6 7 2" xfId="5455"/>
    <cellStyle name="Note 3 6 8" xfId="5456"/>
    <cellStyle name="Note 3 6 8 2" xfId="5457"/>
    <cellStyle name="Note 3 6 9" xfId="5458"/>
    <cellStyle name="Note 3 6 9 2" xfId="5459"/>
    <cellStyle name="Note 3 60" xfId="5460"/>
    <cellStyle name="Note 3 60 2" xfId="5461"/>
    <cellStyle name="Note 3 61" xfId="5462"/>
    <cellStyle name="Note 3 61 2" xfId="5463"/>
    <cellStyle name="Note 3 62" xfId="5464"/>
    <cellStyle name="Note 3 62 2" xfId="5465"/>
    <cellStyle name="Note 3 63" xfId="5466"/>
    <cellStyle name="Note 3 63 2" xfId="5467"/>
    <cellStyle name="Note 3 64" xfId="5468"/>
    <cellStyle name="Note 3 64 2" xfId="5469"/>
    <cellStyle name="Note 3 65" xfId="5470"/>
    <cellStyle name="Note 3 65 2" xfId="5471"/>
    <cellStyle name="Note 3 66" xfId="5472"/>
    <cellStyle name="Note 3 66 2" xfId="5473"/>
    <cellStyle name="Note 3 67" xfId="5474"/>
    <cellStyle name="Note 3 67 2" xfId="5475"/>
    <cellStyle name="Note 3 68" xfId="5476"/>
    <cellStyle name="Note 3 68 2" xfId="5477"/>
    <cellStyle name="Note 3 69" xfId="5478"/>
    <cellStyle name="Note 3 69 2" xfId="5479"/>
    <cellStyle name="Note 3 7" xfId="5480"/>
    <cellStyle name="Note 3 7 10" xfId="5481"/>
    <cellStyle name="Note 3 7 10 2" xfId="5482"/>
    <cellStyle name="Note 3 7 11" xfId="5483"/>
    <cellStyle name="Note 3 7 11 2" xfId="5484"/>
    <cellStyle name="Note 3 7 12" xfId="5485"/>
    <cellStyle name="Note 3 7 12 2" xfId="5486"/>
    <cellStyle name="Note 3 7 13" xfId="5487"/>
    <cellStyle name="Note 3 7 13 2" xfId="5488"/>
    <cellStyle name="Note 3 7 14" xfId="5489"/>
    <cellStyle name="Note 3 7 14 2" xfId="5490"/>
    <cellStyle name="Note 3 7 15" xfId="5491"/>
    <cellStyle name="Note 3 7 15 2" xfId="5492"/>
    <cellStyle name="Note 3 7 16" xfId="5493"/>
    <cellStyle name="Note 3 7 16 2" xfId="5494"/>
    <cellStyle name="Note 3 7 17" xfId="5495"/>
    <cellStyle name="Note 3 7 17 2" xfId="5496"/>
    <cellStyle name="Note 3 7 18" xfId="5497"/>
    <cellStyle name="Note 3 7 18 2" xfId="5498"/>
    <cellStyle name="Note 3 7 19" xfId="5499"/>
    <cellStyle name="Note 3 7 19 2" xfId="5500"/>
    <cellStyle name="Note 3 7 2" xfId="5501"/>
    <cellStyle name="Note 3 7 2 2" xfId="5502"/>
    <cellStyle name="Note 3 7 20" xfId="5503"/>
    <cellStyle name="Note 3 7 20 2" xfId="5504"/>
    <cellStyle name="Note 3 7 21" xfId="5505"/>
    <cellStyle name="Note 3 7 21 2" xfId="5506"/>
    <cellStyle name="Note 3 7 22" xfId="5507"/>
    <cellStyle name="Note 3 7 3" xfId="5508"/>
    <cellStyle name="Note 3 7 3 2" xfId="5509"/>
    <cellStyle name="Note 3 7 4" xfId="5510"/>
    <cellStyle name="Note 3 7 4 2" xfId="5511"/>
    <cellStyle name="Note 3 7 5" xfId="5512"/>
    <cellStyle name="Note 3 7 5 2" xfId="5513"/>
    <cellStyle name="Note 3 7 6" xfId="5514"/>
    <cellStyle name="Note 3 7 6 2" xfId="5515"/>
    <cellStyle name="Note 3 7 7" xfId="5516"/>
    <cellStyle name="Note 3 7 7 2" xfId="5517"/>
    <cellStyle name="Note 3 7 8" xfId="5518"/>
    <cellStyle name="Note 3 7 8 2" xfId="5519"/>
    <cellStyle name="Note 3 7 9" xfId="5520"/>
    <cellStyle name="Note 3 7 9 2" xfId="5521"/>
    <cellStyle name="Note 3 70" xfId="5522"/>
    <cellStyle name="Note 3 70 2" xfId="5523"/>
    <cellStyle name="Note 3 71" xfId="5524"/>
    <cellStyle name="Note 3 71 2" xfId="5525"/>
    <cellStyle name="Note 3 72" xfId="5526"/>
    <cellStyle name="Note 3 72 2" xfId="5527"/>
    <cellStyle name="Note 3 73" xfId="5528"/>
    <cellStyle name="Note 3 73 2" xfId="5529"/>
    <cellStyle name="Note 3 74" xfId="5530"/>
    <cellStyle name="Note 3 74 2" xfId="5531"/>
    <cellStyle name="Note 3 75" xfId="5532"/>
    <cellStyle name="Note 3 75 2" xfId="5533"/>
    <cellStyle name="Note 3 76" xfId="5534"/>
    <cellStyle name="Note 3 76 2" xfId="5535"/>
    <cellStyle name="Note 3 77" xfId="5536"/>
    <cellStyle name="Note 3 77 2" xfId="5537"/>
    <cellStyle name="Note 3 78" xfId="5538"/>
    <cellStyle name="Note 3 78 2" xfId="5539"/>
    <cellStyle name="Note 3 79" xfId="5540"/>
    <cellStyle name="Note 3 79 2" xfId="5541"/>
    <cellStyle name="Note 3 8" xfId="5542"/>
    <cellStyle name="Note 3 8 10" xfId="5543"/>
    <cellStyle name="Note 3 8 10 2" xfId="5544"/>
    <cellStyle name="Note 3 8 11" xfId="5545"/>
    <cellStyle name="Note 3 8 11 2" xfId="5546"/>
    <cellStyle name="Note 3 8 12" xfId="5547"/>
    <cellStyle name="Note 3 8 12 2" xfId="5548"/>
    <cellStyle name="Note 3 8 13" xfId="5549"/>
    <cellStyle name="Note 3 8 13 2" xfId="5550"/>
    <cellStyle name="Note 3 8 14" xfId="5551"/>
    <cellStyle name="Note 3 8 14 2" xfId="5552"/>
    <cellStyle name="Note 3 8 15" xfId="5553"/>
    <cellStyle name="Note 3 8 15 2" xfId="5554"/>
    <cellStyle name="Note 3 8 16" xfId="5555"/>
    <cellStyle name="Note 3 8 16 2" xfId="5556"/>
    <cellStyle name="Note 3 8 17" xfId="5557"/>
    <cellStyle name="Note 3 8 17 2" xfId="5558"/>
    <cellStyle name="Note 3 8 18" xfId="5559"/>
    <cellStyle name="Note 3 8 18 2" xfId="5560"/>
    <cellStyle name="Note 3 8 19" xfId="5561"/>
    <cellStyle name="Note 3 8 19 2" xfId="5562"/>
    <cellStyle name="Note 3 8 2" xfId="5563"/>
    <cellStyle name="Note 3 8 2 2" xfId="5564"/>
    <cellStyle name="Note 3 8 20" xfId="5565"/>
    <cellStyle name="Note 3 8 20 2" xfId="5566"/>
    <cellStyle name="Note 3 8 21" xfId="5567"/>
    <cellStyle name="Note 3 8 21 2" xfId="5568"/>
    <cellStyle name="Note 3 8 22" xfId="5569"/>
    <cellStyle name="Note 3 8 3" xfId="5570"/>
    <cellStyle name="Note 3 8 3 2" xfId="5571"/>
    <cellStyle name="Note 3 8 4" xfId="5572"/>
    <cellStyle name="Note 3 8 4 2" xfId="5573"/>
    <cellStyle name="Note 3 8 5" xfId="5574"/>
    <cellStyle name="Note 3 8 5 2" xfId="5575"/>
    <cellStyle name="Note 3 8 6" xfId="5576"/>
    <cellStyle name="Note 3 8 6 2" xfId="5577"/>
    <cellStyle name="Note 3 8 7" xfId="5578"/>
    <cellStyle name="Note 3 8 7 2" xfId="5579"/>
    <cellStyle name="Note 3 8 8" xfId="5580"/>
    <cellStyle name="Note 3 8 8 2" xfId="5581"/>
    <cellStyle name="Note 3 8 9" xfId="5582"/>
    <cellStyle name="Note 3 8 9 2" xfId="5583"/>
    <cellStyle name="Note 3 80" xfId="5584"/>
    <cellStyle name="Note 3 80 2" xfId="5585"/>
    <cellStyle name="Note 3 81" xfId="5586"/>
    <cellStyle name="Note 3 81 2" xfId="5587"/>
    <cellStyle name="Note 3 82" xfId="5588"/>
    <cellStyle name="Note 3 82 2" xfId="5589"/>
    <cellStyle name="Note 3 83" xfId="5590"/>
    <cellStyle name="Note 3 83 2" xfId="5591"/>
    <cellStyle name="Note 3 84" xfId="5592"/>
    <cellStyle name="Note 3 9" xfId="5593"/>
    <cellStyle name="Note 3 9 10" xfId="5594"/>
    <cellStyle name="Note 3 9 10 2" xfId="5595"/>
    <cellStyle name="Note 3 9 11" xfId="5596"/>
    <cellStyle name="Note 3 9 11 2" xfId="5597"/>
    <cellStyle name="Note 3 9 12" xfId="5598"/>
    <cellStyle name="Note 3 9 12 2" xfId="5599"/>
    <cellStyle name="Note 3 9 13" xfId="5600"/>
    <cellStyle name="Note 3 9 13 2" xfId="5601"/>
    <cellStyle name="Note 3 9 14" xfId="5602"/>
    <cellStyle name="Note 3 9 14 2" xfId="5603"/>
    <cellStyle name="Note 3 9 15" xfId="5604"/>
    <cellStyle name="Note 3 9 15 2" xfId="5605"/>
    <cellStyle name="Note 3 9 16" xfId="5606"/>
    <cellStyle name="Note 3 9 16 2" xfId="5607"/>
    <cellStyle name="Note 3 9 17" xfId="5608"/>
    <cellStyle name="Note 3 9 17 2" xfId="5609"/>
    <cellStyle name="Note 3 9 18" xfId="5610"/>
    <cellStyle name="Note 3 9 18 2" xfId="5611"/>
    <cellStyle name="Note 3 9 19" xfId="5612"/>
    <cellStyle name="Note 3 9 19 2" xfId="5613"/>
    <cellStyle name="Note 3 9 2" xfId="5614"/>
    <cellStyle name="Note 3 9 2 2" xfId="5615"/>
    <cellStyle name="Note 3 9 20" xfId="5616"/>
    <cellStyle name="Note 3 9 20 2" xfId="5617"/>
    <cellStyle name="Note 3 9 21" xfId="5618"/>
    <cellStyle name="Note 3 9 21 2" xfId="5619"/>
    <cellStyle name="Note 3 9 22" xfId="5620"/>
    <cellStyle name="Note 3 9 3" xfId="5621"/>
    <cellStyle name="Note 3 9 3 2" xfId="5622"/>
    <cellStyle name="Note 3 9 4" xfId="5623"/>
    <cellStyle name="Note 3 9 4 2" xfId="5624"/>
    <cellStyle name="Note 3 9 5" xfId="5625"/>
    <cellStyle name="Note 3 9 5 2" xfId="5626"/>
    <cellStyle name="Note 3 9 6" xfId="5627"/>
    <cellStyle name="Note 3 9 6 2" xfId="5628"/>
    <cellStyle name="Note 3 9 7" xfId="5629"/>
    <cellStyle name="Note 3 9 7 2" xfId="5630"/>
    <cellStyle name="Note 3 9 8" xfId="5631"/>
    <cellStyle name="Note 3 9 8 2" xfId="5632"/>
    <cellStyle name="Note 3 9 9" xfId="5633"/>
    <cellStyle name="Note 3 9 9 2" xfId="5634"/>
    <cellStyle name="Note 30" xfId="5635"/>
    <cellStyle name="Note 30 2" xfId="5636"/>
    <cellStyle name="Note 31" xfId="5637"/>
    <cellStyle name="Note 31 2" xfId="5638"/>
    <cellStyle name="Note 32" xfId="5639"/>
    <cellStyle name="Note 32 2" xfId="5640"/>
    <cellStyle name="Note 33" xfId="5641"/>
    <cellStyle name="Note 33 2" xfId="5642"/>
    <cellStyle name="Note 34" xfId="5643"/>
    <cellStyle name="Note 34 2" xfId="5644"/>
    <cellStyle name="Note 35" xfId="5645"/>
    <cellStyle name="Note 35 2" xfId="5646"/>
    <cellStyle name="Note 36" xfId="5647"/>
    <cellStyle name="Note 36 2" xfId="5648"/>
    <cellStyle name="Note 37" xfId="5649"/>
    <cellStyle name="Note 37 2" xfId="5650"/>
    <cellStyle name="Note 38" xfId="5651"/>
    <cellStyle name="Note 38 2" xfId="5652"/>
    <cellStyle name="Note 39" xfId="5653"/>
    <cellStyle name="Note 39 2" xfId="5654"/>
    <cellStyle name="Note 4" xfId="243"/>
    <cellStyle name="Note 4 10" xfId="5655"/>
    <cellStyle name="Note 4 10 10" xfId="5656"/>
    <cellStyle name="Note 4 10 10 2" xfId="5657"/>
    <cellStyle name="Note 4 10 11" xfId="5658"/>
    <cellStyle name="Note 4 10 11 2" xfId="5659"/>
    <cellStyle name="Note 4 10 12" xfId="5660"/>
    <cellStyle name="Note 4 10 12 2" xfId="5661"/>
    <cellStyle name="Note 4 10 13" xfId="5662"/>
    <cellStyle name="Note 4 10 13 2" xfId="5663"/>
    <cellStyle name="Note 4 10 14" xfId="5664"/>
    <cellStyle name="Note 4 10 14 2" xfId="5665"/>
    <cellStyle name="Note 4 10 15" xfId="5666"/>
    <cellStyle name="Note 4 10 15 2" xfId="5667"/>
    <cellStyle name="Note 4 10 16" xfId="5668"/>
    <cellStyle name="Note 4 10 16 2" xfId="5669"/>
    <cellStyle name="Note 4 10 17" xfId="5670"/>
    <cellStyle name="Note 4 10 17 2" xfId="5671"/>
    <cellStyle name="Note 4 10 18" xfId="5672"/>
    <cellStyle name="Note 4 10 18 2" xfId="5673"/>
    <cellStyle name="Note 4 10 19" xfId="5674"/>
    <cellStyle name="Note 4 10 19 2" xfId="5675"/>
    <cellStyle name="Note 4 10 2" xfId="5676"/>
    <cellStyle name="Note 4 10 2 2" xfId="5677"/>
    <cellStyle name="Note 4 10 20" xfId="5678"/>
    <cellStyle name="Note 4 10 20 2" xfId="5679"/>
    <cellStyle name="Note 4 10 21" xfId="5680"/>
    <cellStyle name="Note 4 10 21 2" xfId="5681"/>
    <cellStyle name="Note 4 10 22" xfId="5682"/>
    <cellStyle name="Note 4 10 3" xfId="5683"/>
    <cellStyle name="Note 4 10 3 2" xfId="5684"/>
    <cellStyle name="Note 4 10 4" xfId="5685"/>
    <cellStyle name="Note 4 10 4 2" xfId="5686"/>
    <cellStyle name="Note 4 10 5" xfId="5687"/>
    <cellStyle name="Note 4 10 5 2" xfId="5688"/>
    <cellStyle name="Note 4 10 6" xfId="5689"/>
    <cellStyle name="Note 4 10 6 2" xfId="5690"/>
    <cellStyle name="Note 4 10 7" xfId="5691"/>
    <cellStyle name="Note 4 10 7 2" xfId="5692"/>
    <cellStyle name="Note 4 10 8" xfId="5693"/>
    <cellStyle name="Note 4 10 8 2" xfId="5694"/>
    <cellStyle name="Note 4 10 9" xfId="5695"/>
    <cellStyle name="Note 4 10 9 2" xfId="5696"/>
    <cellStyle name="Note 4 11" xfId="5697"/>
    <cellStyle name="Note 4 11 10" xfId="5698"/>
    <cellStyle name="Note 4 11 10 2" xfId="5699"/>
    <cellStyle name="Note 4 11 11" xfId="5700"/>
    <cellStyle name="Note 4 11 11 2" xfId="5701"/>
    <cellStyle name="Note 4 11 12" xfId="5702"/>
    <cellStyle name="Note 4 11 12 2" xfId="5703"/>
    <cellStyle name="Note 4 11 13" xfId="5704"/>
    <cellStyle name="Note 4 11 13 2" xfId="5705"/>
    <cellStyle name="Note 4 11 14" xfId="5706"/>
    <cellStyle name="Note 4 11 14 2" xfId="5707"/>
    <cellStyle name="Note 4 11 15" xfId="5708"/>
    <cellStyle name="Note 4 11 15 2" xfId="5709"/>
    <cellStyle name="Note 4 11 16" xfId="5710"/>
    <cellStyle name="Note 4 11 16 2" xfId="5711"/>
    <cellStyle name="Note 4 11 17" xfId="5712"/>
    <cellStyle name="Note 4 11 17 2" xfId="5713"/>
    <cellStyle name="Note 4 11 18" xfId="5714"/>
    <cellStyle name="Note 4 11 18 2" xfId="5715"/>
    <cellStyle name="Note 4 11 19" xfId="5716"/>
    <cellStyle name="Note 4 11 19 2" xfId="5717"/>
    <cellStyle name="Note 4 11 2" xfId="5718"/>
    <cellStyle name="Note 4 11 2 2" xfId="5719"/>
    <cellStyle name="Note 4 11 20" xfId="5720"/>
    <cellStyle name="Note 4 11 20 2" xfId="5721"/>
    <cellStyle name="Note 4 11 21" xfId="5722"/>
    <cellStyle name="Note 4 11 21 2" xfId="5723"/>
    <cellStyle name="Note 4 11 22" xfId="5724"/>
    <cellStyle name="Note 4 11 3" xfId="5725"/>
    <cellStyle name="Note 4 11 3 2" xfId="5726"/>
    <cellStyle name="Note 4 11 4" xfId="5727"/>
    <cellStyle name="Note 4 11 4 2" xfId="5728"/>
    <cellStyle name="Note 4 11 5" xfId="5729"/>
    <cellStyle name="Note 4 11 5 2" xfId="5730"/>
    <cellStyle name="Note 4 11 6" xfId="5731"/>
    <cellStyle name="Note 4 11 6 2" xfId="5732"/>
    <cellStyle name="Note 4 11 7" xfId="5733"/>
    <cellStyle name="Note 4 11 7 2" xfId="5734"/>
    <cellStyle name="Note 4 11 8" xfId="5735"/>
    <cellStyle name="Note 4 11 8 2" xfId="5736"/>
    <cellStyle name="Note 4 11 9" xfId="5737"/>
    <cellStyle name="Note 4 11 9 2" xfId="5738"/>
    <cellStyle name="Note 4 12" xfId="5739"/>
    <cellStyle name="Note 4 12 10" xfId="5740"/>
    <cellStyle name="Note 4 12 10 2" xfId="5741"/>
    <cellStyle name="Note 4 12 11" xfId="5742"/>
    <cellStyle name="Note 4 12 11 2" xfId="5743"/>
    <cellStyle name="Note 4 12 12" xfId="5744"/>
    <cellStyle name="Note 4 12 12 2" xfId="5745"/>
    <cellStyle name="Note 4 12 13" xfId="5746"/>
    <cellStyle name="Note 4 12 13 2" xfId="5747"/>
    <cellStyle name="Note 4 12 14" xfId="5748"/>
    <cellStyle name="Note 4 12 14 2" xfId="5749"/>
    <cellStyle name="Note 4 12 15" xfId="5750"/>
    <cellStyle name="Note 4 12 15 2" xfId="5751"/>
    <cellStyle name="Note 4 12 16" xfId="5752"/>
    <cellStyle name="Note 4 12 16 2" xfId="5753"/>
    <cellStyle name="Note 4 12 17" xfId="5754"/>
    <cellStyle name="Note 4 12 17 2" xfId="5755"/>
    <cellStyle name="Note 4 12 18" xfId="5756"/>
    <cellStyle name="Note 4 12 18 2" xfId="5757"/>
    <cellStyle name="Note 4 12 19" xfId="5758"/>
    <cellStyle name="Note 4 12 19 2" xfId="5759"/>
    <cellStyle name="Note 4 12 2" xfId="5760"/>
    <cellStyle name="Note 4 12 2 2" xfId="5761"/>
    <cellStyle name="Note 4 12 20" xfId="5762"/>
    <cellStyle name="Note 4 12 20 2" xfId="5763"/>
    <cellStyle name="Note 4 12 21" xfId="5764"/>
    <cellStyle name="Note 4 12 21 2" xfId="5765"/>
    <cellStyle name="Note 4 12 22" xfId="5766"/>
    <cellStyle name="Note 4 12 3" xfId="5767"/>
    <cellStyle name="Note 4 12 3 2" xfId="5768"/>
    <cellStyle name="Note 4 12 4" xfId="5769"/>
    <cellStyle name="Note 4 12 4 2" xfId="5770"/>
    <cellStyle name="Note 4 12 5" xfId="5771"/>
    <cellStyle name="Note 4 12 5 2" xfId="5772"/>
    <cellStyle name="Note 4 12 6" xfId="5773"/>
    <cellStyle name="Note 4 12 6 2" xfId="5774"/>
    <cellStyle name="Note 4 12 7" xfId="5775"/>
    <cellStyle name="Note 4 12 7 2" xfId="5776"/>
    <cellStyle name="Note 4 12 8" xfId="5777"/>
    <cellStyle name="Note 4 12 8 2" xfId="5778"/>
    <cellStyle name="Note 4 12 9" xfId="5779"/>
    <cellStyle name="Note 4 12 9 2" xfId="5780"/>
    <cellStyle name="Note 4 13" xfId="5781"/>
    <cellStyle name="Note 4 13 10" xfId="5782"/>
    <cellStyle name="Note 4 13 10 2" xfId="5783"/>
    <cellStyle name="Note 4 13 11" xfId="5784"/>
    <cellStyle name="Note 4 13 11 2" xfId="5785"/>
    <cellStyle name="Note 4 13 12" xfId="5786"/>
    <cellStyle name="Note 4 13 12 2" xfId="5787"/>
    <cellStyle name="Note 4 13 13" xfId="5788"/>
    <cellStyle name="Note 4 13 13 2" xfId="5789"/>
    <cellStyle name="Note 4 13 14" xfId="5790"/>
    <cellStyle name="Note 4 13 14 2" xfId="5791"/>
    <cellStyle name="Note 4 13 15" xfId="5792"/>
    <cellStyle name="Note 4 13 15 2" xfId="5793"/>
    <cellStyle name="Note 4 13 16" xfId="5794"/>
    <cellStyle name="Note 4 13 16 2" xfId="5795"/>
    <cellStyle name="Note 4 13 17" xfId="5796"/>
    <cellStyle name="Note 4 13 17 2" xfId="5797"/>
    <cellStyle name="Note 4 13 18" xfId="5798"/>
    <cellStyle name="Note 4 13 18 2" xfId="5799"/>
    <cellStyle name="Note 4 13 19" xfId="5800"/>
    <cellStyle name="Note 4 13 19 2" xfId="5801"/>
    <cellStyle name="Note 4 13 2" xfId="5802"/>
    <cellStyle name="Note 4 13 2 2" xfId="5803"/>
    <cellStyle name="Note 4 13 20" xfId="5804"/>
    <cellStyle name="Note 4 13 20 2" xfId="5805"/>
    <cellStyle name="Note 4 13 21" xfId="5806"/>
    <cellStyle name="Note 4 13 21 2" xfId="5807"/>
    <cellStyle name="Note 4 13 22" xfId="5808"/>
    <cellStyle name="Note 4 13 3" xfId="5809"/>
    <cellStyle name="Note 4 13 3 2" xfId="5810"/>
    <cellStyle name="Note 4 13 4" xfId="5811"/>
    <cellStyle name="Note 4 13 4 2" xfId="5812"/>
    <cellStyle name="Note 4 13 5" xfId="5813"/>
    <cellStyle name="Note 4 13 5 2" xfId="5814"/>
    <cellStyle name="Note 4 13 6" xfId="5815"/>
    <cellStyle name="Note 4 13 6 2" xfId="5816"/>
    <cellStyle name="Note 4 13 7" xfId="5817"/>
    <cellStyle name="Note 4 13 7 2" xfId="5818"/>
    <cellStyle name="Note 4 13 8" xfId="5819"/>
    <cellStyle name="Note 4 13 8 2" xfId="5820"/>
    <cellStyle name="Note 4 13 9" xfId="5821"/>
    <cellStyle name="Note 4 13 9 2" xfId="5822"/>
    <cellStyle name="Note 4 14" xfId="5823"/>
    <cellStyle name="Note 4 14 10" xfId="5824"/>
    <cellStyle name="Note 4 14 10 2" xfId="5825"/>
    <cellStyle name="Note 4 14 11" xfId="5826"/>
    <cellStyle name="Note 4 14 11 2" xfId="5827"/>
    <cellStyle name="Note 4 14 12" xfId="5828"/>
    <cellStyle name="Note 4 14 12 2" xfId="5829"/>
    <cellStyle name="Note 4 14 13" xfId="5830"/>
    <cellStyle name="Note 4 14 13 2" xfId="5831"/>
    <cellStyle name="Note 4 14 14" xfId="5832"/>
    <cellStyle name="Note 4 14 14 2" xfId="5833"/>
    <cellStyle name="Note 4 14 15" xfId="5834"/>
    <cellStyle name="Note 4 14 15 2" xfId="5835"/>
    <cellStyle name="Note 4 14 16" xfId="5836"/>
    <cellStyle name="Note 4 14 16 2" xfId="5837"/>
    <cellStyle name="Note 4 14 17" xfId="5838"/>
    <cellStyle name="Note 4 14 17 2" xfId="5839"/>
    <cellStyle name="Note 4 14 18" xfId="5840"/>
    <cellStyle name="Note 4 14 18 2" xfId="5841"/>
    <cellStyle name="Note 4 14 19" xfId="5842"/>
    <cellStyle name="Note 4 14 19 2" xfId="5843"/>
    <cellStyle name="Note 4 14 2" xfId="5844"/>
    <cellStyle name="Note 4 14 2 2" xfId="5845"/>
    <cellStyle name="Note 4 14 20" xfId="5846"/>
    <cellStyle name="Note 4 14 20 2" xfId="5847"/>
    <cellStyle name="Note 4 14 21" xfId="5848"/>
    <cellStyle name="Note 4 14 21 2" xfId="5849"/>
    <cellStyle name="Note 4 14 22" xfId="5850"/>
    <cellStyle name="Note 4 14 3" xfId="5851"/>
    <cellStyle name="Note 4 14 3 2" xfId="5852"/>
    <cellStyle name="Note 4 14 4" xfId="5853"/>
    <cellStyle name="Note 4 14 4 2" xfId="5854"/>
    <cellStyle name="Note 4 14 5" xfId="5855"/>
    <cellStyle name="Note 4 14 5 2" xfId="5856"/>
    <cellStyle name="Note 4 14 6" xfId="5857"/>
    <cellStyle name="Note 4 14 6 2" xfId="5858"/>
    <cellStyle name="Note 4 14 7" xfId="5859"/>
    <cellStyle name="Note 4 14 7 2" xfId="5860"/>
    <cellStyle name="Note 4 14 8" xfId="5861"/>
    <cellStyle name="Note 4 14 8 2" xfId="5862"/>
    <cellStyle name="Note 4 14 9" xfId="5863"/>
    <cellStyle name="Note 4 14 9 2" xfId="5864"/>
    <cellStyle name="Note 4 15" xfId="5865"/>
    <cellStyle name="Note 4 15 2" xfId="5866"/>
    <cellStyle name="Note 4 16" xfId="5867"/>
    <cellStyle name="Note 4 16 2" xfId="5868"/>
    <cellStyle name="Note 4 17" xfId="5869"/>
    <cellStyle name="Note 4 17 2" xfId="5870"/>
    <cellStyle name="Note 4 18" xfId="5871"/>
    <cellStyle name="Note 4 18 2" xfId="5872"/>
    <cellStyle name="Note 4 19" xfId="5873"/>
    <cellStyle name="Note 4 19 2" xfId="5874"/>
    <cellStyle name="Note 4 2" xfId="5875"/>
    <cellStyle name="Note 4 2 10" xfId="5876"/>
    <cellStyle name="Note 4 2 10 2" xfId="5877"/>
    <cellStyle name="Note 4 2 11" xfId="5878"/>
    <cellStyle name="Note 4 2 11 2" xfId="5879"/>
    <cellStyle name="Note 4 2 12" xfId="5880"/>
    <cellStyle name="Note 4 2 12 2" xfId="5881"/>
    <cellStyle name="Note 4 2 13" xfId="5882"/>
    <cellStyle name="Note 4 2 13 2" xfId="5883"/>
    <cellStyle name="Note 4 2 14" xfId="5884"/>
    <cellStyle name="Note 4 2 14 2" xfId="5885"/>
    <cellStyle name="Note 4 2 15" xfId="5886"/>
    <cellStyle name="Note 4 2 15 2" xfId="5887"/>
    <cellStyle name="Note 4 2 16" xfId="5888"/>
    <cellStyle name="Note 4 2 16 2" xfId="5889"/>
    <cellStyle name="Note 4 2 17" xfId="5890"/>
    <cellStyle name="Note 4 2 17 2" xfId="5891"/>
    <cellStyle name="Note 4 2 18" xfId="5892"/>
    <cellStyle name="Note 4 2 18 2" xfId="5893"/>
    <cellStyle name="Note 4 2 19" xfId="5894"/>
    <cellStyle name="Note 4 2 19 2" xfId="5895"/>
    <cellStyle name="Note 4 2 2" xfId="5896"/>
    <cellStyle name="Note 4 2 2 2" xfId="5897"/>
    <cellStyle name="Note 4 2 20" xfId="5898"/>
    <cellStyle name="Note 4 2 20 2" xfId="5899"/>
    <cellStyle name="Note 4 2 21" xfId="5900"/>
    <cellStyle name="Note 4 2 21 2" xfId="5901"/>
    <cellStyle name="Note 4 2 22" xfId="5902"/>
    <cellStyle name="Note 4 2 23" xfId="5903"/>
    <cellStyle name="Note 4 2 3" xfId="5904"/>
    <cellStyle name="Note 4 2 3 2" xfId="5905"/>
    <cellStyle name="Note 4 2 4" xfId="5906"/>
    <cellStyle name="Note 4 2 4 2" xfId="5907"/>
    <cellStyle name="Note 4 2 5" xfId="5908"/>
    <cellStyle name="Note 4 2 5 2" xfId="5909"/>
    <cellStyle name="Note 4 2 6" xfId="5910"/>
    <cellStyle name="Note 4 2 6 2" xfId="5911"/>
    <cellStyle name="Note 4 2 7" xfId="5912"/>
    <cellStyle name="Note 4 2 7 2" xfId="5913"/>
    <cellStyle name="Note 4 2 8" xfId="5914"/>
    <cellStyle name="Note 4 2 8 2" xfId="5915"/>
    <cellStyle name="Note 4 2 9" xfId="5916"/>
    <cellStyle name="Note 4 2 9 2" xfId="5917"/>
    <cellStyle name="Note 4 20" xfId="5918"/>
    <cellStyle name="Note 4 20 2" xfId="5919"/>
    <cellStyle name="Note 4 21" xfId="5920"/>
    <cellStyle name="Note 4 21 2" xfId="5921"/>
    <cellStyle name="Note 4 22" xfId="5922"/>
    <cellStyle name="Note 4 22 2" xfId="5923"/>
    <cellStyle name="Note 4 23" xfId="5924"/>
    <cellStyle name="Note 4 23 2" xfId="5925"/>
    <cellStyle name="Note 4 24" xfId="5926"/>
    <cellStyle name="Note 4 24 2" xfId="5927"/>
    <cellStyle name="Note 4 25" xfId="5928"/>
    <cellStyle name="Note 4 25 2" xfId="5929"/>
    <cellStyle name="Note 4 26" xfId="5930"/>
    <cellStyle name="Note 4 26 2" xfId="5931"/>
    <cellStyle name="Note 4 27" xfId="5932"/>
    <cellStyle name="Note 4 27 2" xfId="5933"/>
    <cellStyle name="Note 4 28" xfId="5934"/>
    <cellStyle name="Note 4 28 2" xfId="5935"/>
    <cellStyle name="Note 4 29" xfId="5936"/>
    <cellStyle name="Note 4 29 2" xfId="5937"/>
    <cellStyle name="Note 4 3" xfId="5938"/>
    <cellStyle name="Note 4 3 10" xfId="5939"/>
    <cellStyle name="Note 4 3 10 2" xfId="5940"/>
    <cellStyle name="Note 4 3 11" xfId="5941"/>
    <cellStyle name="Note 4 3 11 2" xfId="5942"/>
    <cellStyle name="Note 4 3 12" xfId="5943"/>
    <cellStyle name="Note 4 3 12 2" xfId="5944"/>
    <cellStyle name="Note 4 3 13" xfId="5945"/>
    <cellStyle name="Note 4 3 13 2" xfId="5946"/>
    <cellStyle name="Note 4 3 14" xfId="5947"/>
    <cellStyle name="Note 4 3 14 2" xfId="5948"/>
    <cellStyle name="Note 4 3 15" xfId="5949"/>
    <cellStyle name="Note 4 3 15 2" xfId="5950"/>
    <cellStyle name="Note 4 3 16" xfId="5951"/>
    <cellStyle name="Note 4 3 16 2" xfId="5952"/>
    <cellStyle name="Note 4 3 17" xfId="5953"/>
    <cellStyle name="Note 4 3 17 2" xfId="5954"/>
    <cellStyle name="Note 4 3 18" xfId="5955"/>
    <cellStyle name="Note 4 3 18 2" xfId="5956"/>
    <cellStyle name="Note 4 3 19" xfId="5957"/>
    <cellStyle name="Note 4 3 19 2" xfId="5958"/>
    <cellStyle name="Note 4 3 2" xfId="5959"/>
    <cellStyle name="Note 4 3 2 2" xfId="5960"/>
    <cellStyle name="Note 4 3 20" xfId="5961"/>
    <cellStyle name="Note 4 3 20 2" xfId="5962"/>
    <cellStyle name="Note 4 3 21" xfId="5963"/>
    <cellStyle name="Note 4 3 21 2" xfId="5964"/>
    <cellStyle name="Note 4 3 22" xfId="5965"/>
    <cellStyle name="Note 4 3 3" xfId="5966"/>
    <cellStyle name="Note 4 3 3 2" xfId="5967"/>
    <cellStyle name="Note 4 3 4" xfId="5968"/>
    <cellStyle name="Note 4 3 4 2" xfId="5969"/>
    <cellStyle name="Note 4 3 5" xfId="5970"/>
    <cellStyle name="Note 4 3 5 2" xfId="5971"/>
    <cellStyle name="Note 4 3 6" xfId="5972"/>
    <cellStyle name="Note 4 3 6 2" xfId="5973"/>
    <cellStyle name="Note 4 3 7" xfId="5974"/>
    <cellStyle name="Note 4 3 7 2" xfId="5975"/>
    <cellStyle name="Note 4 3 8" xfId="5976"/>
    <cellStyle name="Note 4 3 8 2" xfId="5977"/>
    <cellStyle name="Note 4 3 9" xfId="5978"/>
    <cellStyle name="Note 4 3 9 2" xfId="5979"/>
    <cellStyle name="Note 4 30" xfId="5980"/>
    <cellStyle name="Note 4 30 2" xfId="5981"/>
    <cellStyle name="Note 4 31" xfId="5982"/>
    <cellStyle name="Note 4 31 2" xfId="5983"/>
    <cellStyle name="Note 4 32" xfId="5984"/>
    <cellStyle name="Note 4 32 2" xfId="5985"/>
    <cellStyle name="Note 4 33" xfId="5986"/>
    <cellStyle name="Note 4 33 2" xfId="5987"/>
    <cellStyle name="Note 4 34" xfId="5988"/>
    <cellStyle name="Note 4 34 2" xfId="5989"/>
    <cellStyle name="Note 4 35" xfId="5990"/>
    <cellStyle name="Note 4 35 2" xfId="5991"/>
    <cellStyle name="Note 4 36" xfId="5992"/>
    <cellStyle name="Note 4 36 2" xfId="5993"/>
    <cellStyle name="Note 4 37" xfId="5994"/>
    <cellStyle name="Note 4 37 2" xfId="5995"/>
    <cellStyle name="Note 4 38" xfId="5996"/>
    <cellStyle name="Note 4 38 2" xfId="5997"/>
    <cellStyle name="Note 4 39" xfId="5998"/>
    <cellStyle name="Note 4 39 2" xfId="5999"/>
    <cellStyle name="Note 4 4" xfId="6000"/>
    <cellStyle name="Note 4 4 10" xfId="6001"/>
    <cellStyle name="Note 4 4 10 2" xfId="6002"/>
    <cellStyle name="Note 4 4 11" xfId="6003"/>
    <cellStyle name="Note 4 4 11 2" xfId="6004"/>
    <cellStyle name="Note 4 4 12" xfId="6005"/>
    <cellStyle name="Note 4 4 12 2" xfId="6006"/>
    <cellStyle name="Note 4 4 13" xfId="6007"/>
    <cellStyle name="Note 4 4 13 2" xfId="6008"/>
    <cellStyle name="Note 4 4 14" xfId="6009"/>
    <cellStyle name="Note 4 4 14 2" xfId="6010"/>
    <cellStyle name="Note 4 4 15" xfId="6011"/>
    <cellStyle name="Note 4 4 15 2" xfId="6012"/>
    <cellStyle name="Note 4 4 16" xfId="6013"/>
    <cellStyle name="Note 4 4 16 2" xfId="6014"/>
    <cellStyle name="Note 4 4 17" xfId="6015"/>
    <cellStyle name="Note 4 4 17 2" xfId="6016"/>
    <cellStyle name="Note 4 4 18" xfId="6017"/>
    <cellStyle name="Note 4 4 18 2" xfId="6018"/>
    <cellStyle name="Note 4 4 19" xfId="6019"/>
    <cellStyle name="Note 4 4 19 2" xfId="6020"/>
    <cellStyle name="Note 4 4 2" xfId="6021"/>
    <cellStyle name="Note 4 4 2 2" xfId="6022"/>
    <cellStyle name="Note 4 4 20" xfId="6023"/>
    <cellStyle name="Note 4 4 20 2" xfId="6024"/>
    <cellStyle name="Note 4 4 21" xfId="6025"/>
    <cellStyle name="Note 4 4 21 2" xfId="6026"/>
    <cellStyle name="Note 4 4 22" xfId="6027"/>
    <cellStyle name="Note 4 4 3" xfId="6028"/>
    <cellStyle name="Note 4 4 3 2" xfId="6029"/>
    <cellStyle name="Note 4 4 4" xfId="6030"/>
    <cellStyle name="Note 4 4 4 2" xfId="6031"/>
    <cellStyle name="Note 4 4 5" xfId="6032"/>
    <cellStyle name="Note 4 4 5 2" xfId="6033"/>
    <cellStyle name="Note 4 4 6" xfId="6034"/>
    <cellStyle name="Note 4 4 6 2" xfId="6035"/>
    <cellStyle name="Note 4 4 7" xfId="6036"/>
    <cellStyle name="Note 4 4 7 2" xfId="6037"/>
    <cellStyle name="Note 4 4 8" xfId="6038"/>
    <cellStyle name="Note 4 4 8 2" xfId="6039"/>
    <cellStyle name="Note 4 4 9" xfId="6040"/>
    <cellStyle name="Note 4 4 9 2" xfId="6041"/>
    <cellStyle name="Note 4 40" xfId="6042"/>
    <cellStyle name="Note 4 40 2" xfId="6043"/>
    <cellStyle name="Note 4 41" xfId="6044"/>
    <cellStyle name="Note 4 41 2" xfId="6045"/>
    <cellStyle name="Note 4 42" xfId="6046"/>
    <cellStyle name="Note 4 42 2" xfId="6047"/>
    <cellStyle name="Note 4 43" xfId="6048"/>
    <cellStyle name="Note 4 43 2" xfId="6049"/>
    <cellStyle name="Note 4 44" xfId="6050"/>
    <cellStyle name="Note 4 44 2" xfId="6051"/>
    <cellStyle name="Note 4 45" xfId="6052"/>
    <cellStyle name="Note 4 45 2" xfId="6053"/>
    <cellStyle name="Note 4 46" xfId="6054"/>
    <cellStyle name="Note 4 46 2" xfId="6055"/>
    <cellStyle name="Note 4 47" xfId="6056"/>
    <cellStyle name="Note 4 47 2" xfId="6057"/>
    <cellStyle name="Note 4 48" xfId="6058"/>
    <cellStyle name="Note 4 48 2" xfId="6059"/>
    <cellStyle name="Note 4 49" xfId="6060"/>
    <cellStyle name="Note 4 49 2" xfId="6061"/>
    <cellStyle name="Note 4 5" xfId="6062"/>
    <cellStyle name="Note 4 5 10" xfId="6063"/>
    <cellStyle name="Note 4 5 10 2" xfId="6064"/>
    <cellStyle name="Note 4 5 11" xfId="6065"/>
    <cellStyle name="Note 4 5 11 2" xfId="6066"/>
    <cellStyle name="Note 4 5 12" xfId="6067"/>
    <cellStyle name="Note 4 5 12 2" xfId="6068"/>
    <cellStyle name="Note 4 5 13" xfId="6069"/>
    <cellStyle name="Note 4 5 13 2" xfId="6070"/>
    <cellStyle name="Note 4 5 14" xfId="6071"/>
    <cellStyle name="Note 4 5 14 2" xfId="6072"/>
    <cellStyle name="Note 4 5 15" xfId="6073"/>
    <cellStyle name="Note 4 5 15 2" xfId="6074"/>
    <cellStyle name="Note 4 5 16" xfId="6075"/>
    <cellStyle name="Note 4 5 16 2" xfId="6076"/>
    <cellStyle name="Note 4 5 17" xfId="6077"/>
    <cellStyle name="Note 4 5 17 2" xfId="6078"/>
    <cellStyle name="Note 4 5 18" xfId="6079"/>
    <cellStyle name="Note 4 5 18 2" xfId="6080"/>
    <cellStyle name="Note 4 5 19" xfId="6081"/>
    <cellStyle name="Note 4 5 19 2" xfId="6082"/>
    <cellStyle name="Note 4 5 2" xfId="6083"/>
    <cellStyle name="Note 4 5 2 2" xfId="6084"/>
    <cellStyle name="Note 4 5 20" xfId="6085"/>
    <cellStyle name="Note 4 5 20 2" xfId="6086"/>
    <cellStyle name="Note 4 5 21" xfId="6087"/>
    <cellStyle name="Note 4 5 21 2" xfId="6088"/>
    <cellStyle name="Note 4 5 22" xfId="6089"/>
    <cellStyle name="Note 4 5 3" xfId="6090"/>
    <cellStyle name="Note 4 5 3 2" xfId="6091"/>
    <cellStyle name="Note 4 5 4" xfId="6092"/>
    <cellStyle name="Note 4 5 4 2" xfId="6093"/>
    <cellStyle name="Note 4 5 5" xfId="6094"/>
    <cellStyle name="Note 4 5 5 2" xfId="6095"/>
    <cellStyle name="Note 4 5 6" xfId="6096"/>
    <cellStyle name="Note 4 5 6 2" xfId="6097"/>
    <cellStyle name="Note 4 5 7" xfId="6098"/>
    <cellStyle name="Note 4 5 7 2" xfId="6099"/>
    <cellStyle name="Note 4 5 8" xfId="6100"/>
    <cellStyle name="Note 4 5 8 2" xfId="6101"/>
    <cellStyle name="Note 4 5 9" xfId="6102"/>
    <cellStyle name="Note 4 5 9 2" xfId="6103"/>
    <cellStyle name="Note 4 50" xfId="6104"/>
    <cellStyle name="Note 4 50 2" xfId="6105"/>
    <cellStyle name="Note 4 51" xfId="6106"/>
    <cellStyle name="Note 4 51 2" xfId="6107"/>
    <cellStyle name="Note 4 52" xfId="6108"/>
    <cellStyle name="Note 4 52 2" xfId="6109"/>
    <cellStyle name="Note 4 52 3" xfId="6110"/>
    <cellStyle name="Note 4 52 3 2" xfId="6111"/>
    <cellStyle name="Note 4 52 4" xfId="6112"/>
    <cellStyle name="Note 4 52 4 2" xfId="6113"/>
    <cellStyle name="Note 4 52 5" xfId="6114"/>
    <cellStyle name="Note 4 53" xfId="6115"/>
    <cellStyle name="Note 4 53 2" xfId="6116"/>
    <cellStyle name="Note 4 54" xfId="6117"/>
    <cellStyle name="Note 4 54 2" xfId="6118"/>
    <cellStyle name="Note 4 55" xfId="6119"/>
    <cellStyle name="Note 4 55 2" xfId="6120"/>
    <cellStyle name="Note 4 56" xfId="6121"/>
    <cellStyle name="Note 4 56 2" xfId="6122"/>
    <cellStyle name="Note 4 57" xfId="6123"/>
    <cellStyle name="Note 4 57 2" xfId="6124"/>
    <cellStyle name="Note 4 58" xfId="6125"/>
    <cellStyle name="Note 4 58 2" xfId="6126"/>
    <cellStyle name="Note 4 59" xfId="6127"/>
    <cellStyle name="Note 4 59 2" xfId="6128"/>
    <cellStyle name="Note 4 6" xfId="6129"/>
    <cellStyle name="Note 4 6 10" xfId="6130"/>
    <cellStyle name="Note 4 6 10 2" xfId="6131"/>
    <cellStyle name="Note 4 6 11" xfId="6132"/>
    <cellStyle name="Note 4 6 11 2" xfId="6133"/>
    <cellStyle name="Note 4 6 12" xfId="6134"/>
    <cellStyle name="Note 4 6 12 2" xfId="6135"/>
    <cellStyle name="Note 4 6 13" xfId="6136"/>
    <cellStyle name="Note 4 6 13 2" xfId="6137"/>
    <cellStyle name="Note 4 6 14" xfId="6138"/>
    <cellStyle name="Note 4 6 14 2" xfId="6139"/>
    <cellStyle name="Note 4 6 15" xfId="6140"/>
    <cellStyle name="Note 4 6 15 2" xfId="6141"/>
    <cellStyle name="Note 4 6 16" xfId="6142"/>
    <cellStyle name="Note 4 6 16 2" xfId="6143"/>
    <cellStyle name="Note 4 6 17" xfId="6144"/>
    <cellStyle name="Note 4 6 17 2" xfId="6145"/>
    <cellStyle name="Note 4 6 18" xfId="6146"/>
    <cellStyle name="Note 4 6 18 2" xfId="6147"/>
    <cellStyle name="Note 4 6 19" xfId="6148"/>
    <cellStyle name="Note 4 6 19 2" xfId="6149"/>
    <cellStyle name="Note 4 6 2" xfId="6150"/>
    <cellStyle name="Note 4 6 2 2" xfId="6151"/>
    <cellStyle name="Note 4 6 20" xfId="6152"/>
    <cellStyle name="Note 4 6 20 2" xfId="6153"/>
    <cellStyle name="Note 4 6 21" xfId="6154"/>
    <cellStyle name="Note 4 6 21 2" xfId="6155"/>
    <cellStyle name="Note 4 6 22" xfId="6156"/>
    <cellStyle name="Note 4 6 3" xfId="6157"/>
    <cellStyle name="Note 4 6 3 2" xfId="6158"/>
    <cellStyle name="Note 4 6 4" xfId="6159"/>
    <cellStyle name="Note 4 6 4 2" xfId="6160"/>
    <cellStyle name="Note 4 6 5" xfId="6161"/>
    <cellStyle name="Note 4 6 5 2" xfId="6162"/>
    <cellStyle name="Note 4 6 6" xfId="6163"/>
    <cellStyle name="Note 4 6 6 2" xfId="6164"/>
    <cellStyle name="Note 4 6 7" xfId="6165"/>
    <cellStyle name="Note 4 6 7 2" xfId="6166"/>
    <cellStyle name="Note 4 6 8" xfId="6167"/>
    <cellStyle name="Note 4 6 8 2" xfId="6168"/>
    <cellStyle name="Note 4 6 9" xfId="6169"/>
    <cellStyle name="Note 4 6 9 2" xfId="6170"/>
    <cellStyle name="Note 4 60" xfId="6171"/>
    <cellStyle name="Note 4 60 2" xfId="6172"/>
    <cellStyle name="Note 4 61" xfId="6173"/>
    <cellStyle name="Note 4 61 2" xfId="6174"/>
    <cellStyle name="Note 4 62" xfId="6175"/>
    <cellStyle name="Note 4 62 2" xfId="6176"/>
    <cellStyle name="Note 4 63" xfId="6177"/>
    <cellStyle name="Note 4 63 2" xfId="6178"/>
    <cellStyle name="Note 4 64" xfId="6179"/>
    <cellStyle name="Note 4 64 2" xfId="6180"/>
    <cellStyle name="Note 4 65" xfId="6181"/>
    <cellStyle name="Note 4 65 2" xfId="6182"/>
    <cellStyle name="Note 4 66" xfId="6183"/>
    <cellStyle name="Note 4 66 2" xfId="6184"/>
    <cellStyle name="Note 4 67" xfId="6185"/>
    <cellStyle name="Note 4 67 2" xfId="6186"/>
    <cellStyle name="Note 4 68" xfId="6187"/>
    <cellStyle name="Note 4 68 2" xfId="6188"/>
    <cellStyle name="Note 4 69" xfId="6189"/>
    <cellStyle name="Note 4 69 2" xfId="6190"/>
    <cellStyle name="Note 4 7" xfId="6191"/>
    <cellStyle name="Note 4 7 10" xfId="6192"/>
    <cellStyle name="Note 4 7 10 2" xfId="6193"/>
    <cellStyle name="Note 4 7 11" xfId="6194"/>
    <cellStyle name="Note 4 7 11 2" xfId="6195"/>
    <cellStyle name="Note 4 7 12" xfId="6196"/>
    <cellStyle name="Note 4 7 12 2" xfId="6197"/>
    <cellStyle name="Note 4 7 13" xfId="6198"/>
    <cellStyle name="Note 4 7 13 2" xfId="6199"/>
    <cellStyle name="Note 4 7 14" xfId="6200"/>
    <cellStyle name="Note 4 7 14 2" xfId="6201"/>
    <cellStyle name="Note 4 7 15" xfId="6202"/>
    <cellStyle name="Note 4 7 15 2" xfId="6203"/>
    <cellStyle name="Note 4 7 16" xfId="6204"/>
    <cellStyle name="Note 4 7 16 2" xfId="6205"/>
    <cellStyle name="Note 4 7 17" xfId="6206"/>
    <cellStyle name="Note 4 7 17 2" xfId="6207"/>
    <cellStyle name="Note 4 7 18" xfId="6208"/>
    <cellStyle name="Note 4 7 18 2" xfId="6209"/>
    <cellStyle name="Note 4 7 19" xfId="6210"/>
    <cellStyle name="Note 4 7 19 2" xfId="6211"/>
    <cellStyle name="Note 4 7 2" xfId="6212"/>
    <cellStyle name="Note 4 7 2 2" xfId="6213"/>
    <cellStyle name="Note 4 7 20" xfId="6214"/>
    <cellStyle name="Note 4 7 20 2" xfId="6215"/>
    <cellStyle name="Note 4 7 21" xfId="6216"/>
    <cellStyle name="Note 4 7 21 2" xfId="6217"/>
    <cellStyle name="Note 4 7 22" xfId="6218"/>
    <cellStyle name="Note 4 7 3" xfId="6219"/>
    <cellStyle name="Note 4 7 3 2" xfId="6220"/>
    <cellStyle name="Note 4 7 4" xfId="6221"/>
    <cellStyle name="Note 4 7 4 2" xfId="6222"/>
    <cellStyle name="Note 4 7 5" xfId="6223"/>
    <cellStyle name="Note 4 7 5 2" xfId="6224"/>
    <cellStyle name="Note 4 7 6" xfId="6225"/>
    <cellStyle name="Note 4 7 6 2" xfId="6226"/>
    <cellStyle name="Note 4 7 7" xfId="6227"/>
    <cellStyle name="Note 4 7 7 2" xfId="6228"/>
    <cellStyle name="Note 4 7 8" xfId="6229"/>
    <cellStyle name="Note 4 7 8 2" xfId="6230"/>
    <cellStyle name="Note 4 7 9" xfId="6231"/>
    <cellStyle name="Note 4 7 9 2" xfId="6232"/>
    <cellStyle name="Note 4 70" xfId="6233"/>
    <cellStyle name="Note 4 70 2" xfId="6234"/>
    <cellStyle name="Note 4 71" xfId="6235"/>
    <cellStyle name="Note 4 71 2" xfId="6236"/>
    <cellStyle name="Note 4 72" xfId="6237"/>
    <cellStyle name="Note 4 72 2" xfId="6238"/>
    <cellStyle name="Note 4 73" xfId="6239"/>
    <cellStyle name="Note 4 73 2" xfId="6240"/>
    <cellStyle name="Note 4 74" xfId="6241"/>
    <cellStyle name="Note 4 74 2" xfId="6242"/>
    <cellStyle name="Note 4 75" xfId="6243"/>
    <cellStyle name="Note 4 75 2" xfId="6244"/>
    <cellStyle name="Note 4 76" xfId="6245"/>
    <cellStyle name="Note 4 76 2" xfId="6246"/>
    <cellStyle name="Note 4 77" xfId="6247"/>
    <cellStyle name="Note 4 77 2" xfId="6248"/>
    <cellStyle name="Note 4 78" xfId="6249"/>
    <cellStyle name="Note 4 78 2" xfId="6250"/>
    <cellStyle name="Note 4 79" xfId="6251"/>
    <cellStyle name="Note 4 79 2" xfId="6252"/>
    <cellStyle name="Note 4 8" xfId="6253"/>
    <cellStyle name="Note 4 8 10" xfId="6254"/>
    <cellStyle name="Note 4 8 10 2" xfId="6255"/>
    <cellStyle name="Note 4 8 11" xfId="6256"/>
    <cellStyle name="Note 4 8 11 2" xfId="6257"/>
    <cellStyle name="Note 4 8 12" xfId="6258"/>
    <cellStyle name="Note 4 8 12 2" xfId="6259"/>
    <cellStyle name="Note 4 8 13" xfId="6260"/>
    <cellStyle name="Note 4 8 13 2" xfId="6261"/>
    <cellStyle name="Note 4 8 14" xfId="6262"/>
    <cellStyle name="Note 4 8 14 2" xfId="6263"/>
    <cellStyle name="Note 4 8 15" xfId="6264"/>
    <cellStyle name="Note 4 8 15 2" xfId="6265"/>
    <cellStyle name="Note 4 8 16" xfId="6266"/>
    <cellStyle name="Note 4 8 16 2" xfId="6267"/>
    <cellStyle name="Note 4 8 17" xfId="6268"/>
    <cellStyle name="Note 4 8 17 2" xfId="6269"/>
    <cellStyle name="Note 4 8 18" xfId="6270"/>
    <cellStyle name="Note 4 8 18 2" xfId="6271"/>
    <cellStyle name="Note 4 8 19" xfId="6272"/>
    <cellStyle name="Note 4 8 19 2" xfId="6273"/>
    <cellStyle name="Note 4 8 2" xfId="6274"/>
    <cellStyle name="Note 4 8 2 2" xfId="6275"/>
    <cellStyle name="Note 4 8 20" xfId="6276"/>
    <cellStyle name="Note 4 8 20 2" xfId="6277"/>
    <cellStyle name="Note 4 8 21" xfId="6278"/>
    <cellStyle name="Note 4 8 21 2" xfId="6279"/>
    <cellStyle name="Note 4 8 22" xfId="6280"/>
    <cellStyle name="Note 4 8 3" xfId="6281"/>
    <cellStyle name="Note 4 8 3 2" xfId="6282"/>
    <cellStyle name="Note 4 8 4" xfId="6283"/>
    <cellStyle name="Note 4 8 4 2" xfId="6284"/>
    <cellStyle name="Note 4 8 5" xfId="6285"/>
    <cellStyle name="Note 4 8 5 2" xfId="6286"/>
    <cellStyle name="Note 4 8 6" xfId="6287"/>
    <cellStyle name="Note 4 8 6 2" xfId="6288"/>
    <cellStyle name="Note 4 8 7" xfId="6289"/>
    <cellStyle name="Note 4 8 7 2" xfId="6290"/>
    <cellStyle name="Note 4 8 8" xfId="6291"/>
    <cellStyle name="Note 4 8 8 2" xfId="6292"/>
    <cellStyle name="Note 4 8 9" xfId="6293"/>
    <cellStyle name="Note 4 8 9 2" xfId="6294"/>
    <cellStyle name="Note 4 80" xfId="6295"/>
    <cellStyle name="Note 4 80 2" xfId="6296"/>
    <cellStyle name="Note 4 81" xfId="6297"/>
    <cellStyle name="Note 4 81 2" xfId="6298"/>
    <cellStyle name="Note 4 82" xfId="6299"/>
    <cellStyle name="Note 4 9" xfId="6300"/>
    <cellStyle name="Note 4 9 10" xfId="6301"/>
    <cellStyle name="Note 4 9 10 2" xfId="6302"/>
    <cellStyle name="Note 4 9 11" xfId="6303"/>
    <cellStyle name="Note 4 9 11 2" xfId="6304"/>
    <cellStyle name="Note 4 9 12" xfId="6305"/>
    <cellStyle name="Note 4 9 12 2" xfId="6306"/>
    <cellStyle name="Note 4 9 13" xfId="6307"/>
    <cellStyle name="Note 4 9 13 2" xfId="6308"/>
    <cellStyle name="Note 4 9 14" xfId="6309"/>
    <cellStyle name="Note 4 9 14 2" xfId="6310"/>
    <cellStyle name="Note 4 9 15" xfId="6311"/>
    <cellStyle name="Note 4 9 15 2" xfId="6312"/>
    <cellStyle name="Note 4 9 16" xfId="6313"/>
    <cellStyle name="Note 4 9 16 2" xfId="6314"/>
    <cellStyle name="Note 4 9 17" xfId="6315"/>
    <cellStyle name="Note 4 9 17 2" xfId="6316"/>
    <cellStyle name="Note 4 9 18" xfId="6317"/>
    <cellStyle name="Note 4 9 18 2" xfId="6318"/>
    <cellStyle name="Note 4 9 19" xfId="6319"/>
    <cellStyle name="Note 4 9 19 2" xfId="6320"/>
    <cellStyle name="Note 4 9 2" xfId="6321"/>
    <cellStyle name="Note 4 9 2 2" xfId="6322"/>
    <cellStyle name="Note 4 9 20" xfId="6323"/>
    <cellStyle name="Note 4 9 20 2" xfId="6324"/>
    <cellStyle name="Note 4 9 21" xfId="6325"/>
    <cellStyle name="Note 4 9 21 2" xfId="6326"/>
    <cellStyle name="Note 4 9 22" xfId="6327"/>
    <cellStyle name="Note 4 9 3" xfId="6328"/>
    <cellStyle name="Note 4 9 3 2" xfId="6329"/>
    <cellStyle name="Note 4 9 4" xfId="6330"/>
    <cellStyle name="Note 4 9 4 2" xfId="6331"/>
    <cellStyle name="Note 4 9 5" xfId="6332"/>
    <cellStyle name="Note 4 9 5 2" xfId="6333"/>
    <cellStyle name="Note 4 9 6" xfId="6334"/>
    <cellStyle name="Note 4 9 6 2" xfId="6335"/>
    <cellStyle name="Note 4 9 7" xfId="6336"/>
    <cellStyle name="Note 4 9 7 2" xfId="6337"/>
    <cellStyle name="Note 4 9 8" xfId="6338"/>
    <cellStyle name="Note 4 9 8 2" xfId="6339"/>
    <cellStyle name="Note 4 9 9" xfId="6340"/>
    <cellStyle name="Note 4 9 9 2" xfId="6341"/>
    <cellStyle name="Note 40" xfId="6342"/>
    <cellStyle name="Note 40 2" xfId="6343"/>
    <cellStyle name="Note 41" xfId="6344"/>
    <cellStyle name="Note 41 2" xfId="6345"/>
    <cellStyle name="Note 42" xfId="6346"/>
    <cellStyle name="Note 42 2" xfId="6347"/>
    <cellStyle name="Note 43" xfId="6348"/>
    <cellStyle name="Note 43 2" xfId="6349"/>
    <cellStyle name="Note 44" xfId="6350"/>
    <cellStyle name="Note 44 2" xfId="6351"/>
    <cellStyle name="Note 45" xfId="6352"/>
    <cellStyle name="Note 45 2" xfId="6353"/>
    <cellStyle name="Note 46" xfId="6354"/>
    <cellStyle name="Note 46 2" xfId="6355"/>
    <cellStyle name="Note 47" xfId="6356"/>
    <cellStyle name="Note 47 2" xfId="6357"/>
    <cellStyle name="Note 48" xfId="6358"/>
    <cellStyle name="Note 48 2" xfId="6359"/>
    <cellStyle name="Note 49" xfId="6360"/>
    <cellStyle name="Note 49 2" xfId="6361"/>
    <cellStyle name="Note 5" xfId="6362"/>
    <cellStyle name="Note 5 10" xfId="6363"/>
    <cellStyle name="Note 5 10 2" xfId="6364"/>
    <cellStyle name="Note 5 11" xfId="6365"/>
    <cellStyle name="Note 5 11 2" xfId="6366"/>
    <cellStyle name="Note 5 12" xfId="6367"/>
    <cellStyle name="Note 5 12 2" xfId="6368"/>
    <cellStyle name="Note 5 13" xfId="6369"/>
    <cellStyle name="Note 5 13 2" xfId="6370"/>
    <cellStyle name="Note 5 14" xfId="6371"/>
    <cellStyle name="Note 5 14 2" xfId="6372"/>
    <cellStyle name="Note 5 15" xfId="6373"/>
    <cellStyle name="Note 5 15 2" xfId="6374"/>
    <cellStyle name="Note 5 16" xfId="6375"/>
    <cellStyle name="Note 5 16 2" xfId="6376"/>
    <cellStyle name="Note 5 17" xfId="6377"/>
    <cellStyle name="Note 5 17 2" xfId="6378"/>
    <cellStyle name="Note 5 18" xfId="6379"/>
    <cellStyle name="Note 5 18 2" xfId="6380"/>
    <cellStyle name="Note 5 19" xfId="6381"/>
    <cellStyle name="Note 5 19 2" xfId="6382"/>
    <cellStyle name="Note 5 2" xfId="6383"/>
    <cellStyle name="Note 5 2 2" xfId="6384"/>
    <cellStyle name="Note 5 2 3" xfId="6385"/>
    <cellStyle name="Note 5 2 3 2" xfId="6386"/>
    <cellStyle name="Note 5 2 4" xfId="6387"/>
    <cellStyle name="Note 5 2 4 2" xfId="6388"/>
    <cellStyle name="Note 5 20" xfId="6389"/>
    <cellStyle name="Note 5 20 2" xfId="6390"/>
    <cellStyle name="Note 5 21" xfId="6391"/>
    <cellStyle name="Note 5 21 2" xfId="6392"/>
    <cellStyle name="Note 5 22" xfId="6393"/>
    <cellStyle name="Note 5 3" xfId="6394"/>
    <cellStyle name="Note 5 3 2" xfId="6395"/>
    <cellStyle name="Note 5 4" xfId="6396"/>
    <cellStyle name="Note 5 4 2" xfId="6397"/>
    <cellStyle name="Note 5 5" xfId="6398"/>
    <cellStyle name="Note 5 5 2" xfId="6399"/>
    <cellStyle name="Note 5 6" xfId="6400"/>
    <cellStyle name="Note 5 6 2" xfId="6401"/>
    <cellStyle name="Note 5 7" xfId="6402"/>
    <cellStyle name="Note 5 7 2" xfId="6403"/>
    <cellStyle name="Note 5 8" xfId="6404"/>
    <cellStyle name="Note 5 8 2" xfId="6405"/>
    <cellStyle name="Note 5 9" xfId="6406"/>
    <cellStyle name="Note 5 9 2" xfId="6407"/>
    <cellStyle name="Note 50" xfId="6408"/>
    <cellStyle name="Note 50 2" xfId="6409"/>
    <cellStyle name="Note 51" xfId="6410"/>
    <cellStyle name="Note 51 2" xfId="6411"/>
    <cellStyle name="Note 52" xfId="6412"/>
    <cellStyle name="Note 52 2" xfId="6413"/>
    <cellStyle name="Note 53" xfId="6414"/>
    <cellStyle name="Note 53 2" xfId="6415"/>
    <cellStyle name="Note 54" xfId="6416"/>
    <cellStyle name="Note 54 2" xfId="6417"/>
    <cellStyle name="Note 55" xfId="6418"/>
    <cellStyle name="Note 55 2" xfId="6419"/>
    <cellStyle name="Note 56" xfId="6420"/>
    <cellStyle name="Note 56 2" xfId="6421"/>
    <cellStyle name="Note 57" xfId="6422"/>
    <cellStyle name="Note 57 2" xfId="6423"/>
    <cellStyle name="Note 58" xfId="6424"/>
    <cellStyle name="Note 58 2" xfId="6425"/>
    <cellStyle name="Note 59" xfId="6426"/>
    <cellStyle name="Note 59 2" xfId="6427"/>
    <cellStyle name="Note 6" xfId="6428"/>
    <cellStyle name="Note 6 10" xfId="6429"/>
    <cellStyle name="Note 6 10 2" xfId="6430"/>
    <cellStyle name="Note 6 11" xfId="6431"/>
    <cellStyle name="Note 6 11 2" xfId="6432"/>
    <cellStyle name="Note 6 12" xfId="6433"/>
    <cellStyle name="Note 6 12 2" xfId="6434"/>
    <cellStyle name="Note 6 13" xfId="6435"/>
    <cellStyle name="Note 6 13 2" xfId="6436"/>
    <cellStyle name="Note 6 14" xfId="6437"/>
    <cellStyle name="Note 6 14 2" xfId="6438"/>
    <cellStyle name="Note 6 15" xfId="6439"/>
    <cellStyle name="Note 6 15 2" xfId="6440"/>
    <cellStyle name="Note 6 16" xfId="6441"/>
    <cellStyle name="Note 6 16 2" xfId="6442"/>
    <cellStyle name="Note 6 17" xfId="6443"/>
    <cellStyle name="Note 6 17 2" xfId="6444"/>
    <cellStyle name="Note 6 18" xfId="6445"/>
    <cellStyle name="Note 6 18 2" xfId="6446"/>
    <cellStyle name="Note 6 19" xfId="6447"/>
    <cellStyle name="Note 6 19 2" xfId="6448"/>
    <cellStyle name="Note 6 2" xfId="6449"/>
    <cellStyle name="Note 6 2 2" xfId="6450"/>
    <cellStyle name="Note 6 2 3" xfId="6451"/>
    <cellStyle name="Note 6 20" xfId="6452"/>
    <cellStyle name="Note 6 20 2" xfId="6453"/>
    <cellStyle name="Note 6 21" xfId="6454"/>
    <cellStyle name="Note 6 21 2" xfId="6455"/>
    <cellStyle name="Note 6 22" xfId="6456"/>
    <cellStyle name="Note 6 23" xfId="6457"/>
    <cellStyle name="Note 6 3" xfId="6458"/>
    <cellStyle name="Note 6 3 2" xfId="6459"/>
    <cellStyle name="Note 6 4" xfId="6460"/>
    <cellStyle name="Note 6 4 2" xfId="6461"/>
    <cellStyle name="Note 6 5" xfId="6462"/>
    <cellStyle name="Note 6 5 2" xfId="6463"/>
    <cellStyle name="Note 6 6" xfId="6464"/>
    <cellStyle name="Note 6 6 2" xfId="6465"/>
    <cellStyle name="Note 6 7" xfId="6466"/>
    <cellStyle name="Note 6 7 2" xfId="6467"/>
    <cellStyle name="Note 6 8" xfId="6468"/>
    <cellStyle name="Note 6 8 2" xfId="6469"/>
    <cellStyle name="Note 6 9" xfId="6470"/>
    <cellStyle name="Note 6 9 2" xfId="6471"/>
    <cellStyle name="Note 60" xfId="6472"/>
    <cellStyle name="Note 60 2" xfId="6473"/>
    <cellStyle name="Note 61" xfId="6474"/>
    <cellStyle name="Note 61 2" xfId="6475"/>
    <cellStyle name="Note 61 2 2" xfId="6476"/>
    <cellStyle name="Note 61 3" xfId="6477"/>
    <cellStyle name="Note 62" xfId="6478"/>
    <cellStyle name="Note 62 2" xfId="6479"/>
    <cellStyle name="Note 63" xfId="6480"/>
    <cellStyle name="Note 63 2" xfId="6481"/>
    <cellStyle name="Note 64" xfId="6482"/>
    <cellStyle name="Note 64 2" xfId="6483"/>
    <cellStyle name="Note 65" xfId="6484"/>
    <cellStyle name="Note 65 2" xfId="6485"/>
    <cellStyle name="Note 66" xfId="6486"/>
    <cellStyle name="Note 66 2" xfId="6487"/>
    <cellStyle name="Note 67" xfId="6488"/>
    <cellStyle name="Note 67 2" xfId="6489"/>
    <cellStyle name="Note 68" xfId="6490"/>
    <cellStyle name="Note 69" xfId="6491"/>
    <cellStyle name="Note 7" xfId="6492"/>
    <cellStyle name="Note 7 10" xfId="6493"/>
    <cellStyle name="Note 7 10 2" xfId="6494"/>
    <cellStyle name="Note 7 11" xfId="6495"/>
    <cellStyle name="Note 7 11 2" xfId="6496"/>
    <cellStyle name="Note 7 12" xfId="6497"/>
    <cellStyle name="Note 7 12 2" xfId="6498"/>
    <cellStyle name="Note 7 13" xfId="6499"/>
    <cellStyle name="Note 7 13 2" xfId="6500"/>
    <cellStyle name="Note 7 14" xfId="6501"/>
    <cellStyle name="Note 7 14 2" xfId="6502"/>
    <cellStyle name="Note 7 15" xfId="6503"/>
    <cellStyle name="Note 7 15 2" xfId="6504"/>
    <cellStyle name="Note 7 16" xfId="6505"/>
    <cellStyle name="Note 7 16 2" xfId="6506"/>
    <cellStyle name="Note 7 17" xfId="6507"/>
    <cellStyle name="Note 7 17 2" xfId="6508"/>
    <cellStyle name="Note 7 18" xfId="6509"/>
    <cellStyle name="Note 7 18 2" xfId="6510"/>
    <cellStyle name="Note 7 19" xfId="6511"/>
    <cellStyle name="Note 7 19 2" xfId="6512"/>
    <cellStyle name="Note 7 2" xfId="6513"/>
    <cellStyle name="Note 7 2 2" xfId="6514"/>
    <cellStyle name="Note 7 2 3" xfId="6515"/>
    <cellStyle name="Note 7 20" xfId="6516"/>
    <cellStyle name="Note 7 20 2" xfId="6517"/>
    <cellStyle name="Note 7 21" xfId="6518"/>
    <cellStyle name="Note 7 21 2" xfId="6519"/>
    <cellStyle name="Note 7 22" xfId="6520"/>
    <cellStyle name="Note 7 23" xfId="6521"/>
    <cellStyle name="Note 7 3" xfId="6522"/>
    <cellStyle name="Note 7 3 2" xfId="6523"/>
    <cellStyle name="Note 7 4" xfId="6524"/>
    <cellStyle name="Note 7 4 2" xfId="6525"/>
    <cellStyle name="Note 7 5" xfId="6526"/>
    <cellStyle name="Note 7 5 2" xfId="6527"/>
    <cellStyle name="Note 7 6" xfId="6528"/>
    <cellStyle name="Note 7 6 2" xfId="6529"/>
    <cellStyle name="Note 7 7" xfId="6530"/>
    <cellStyle name="Note 7 7 2" xfId="6531"/>
    <cellStyle name="Note 7 8" xfId="6532"/>
    <cellStyle name="Note 7 8 2" xfId="6533"/>
    <cellStyle name="Note 7 9" xfId="6534"/>
    <cellStyle name="Note 7 9 2" xfId="6535"/>
    <cellStyle name="Note 70" xfId="6536"/>
    <cellStyle name="Note 71" xfId="6537"/>
    <cellStyle name="Note 72" xfId="6538"/>
    <cellStyle name="Note 73" xfId="6539"/>
    <cellStyle name="Note 74" xfId="6540"/>
    <cellStyle name="Note 75" xfId="6541"/>
    <cellStyle name="Note 76" xfId="6542"/>
    <cellStyle name="Note 77" xfId="6543"/>
    <cellStyle name="Note 78" xfId="6544"/>
    <cellStyle name="Note 79" xfId="6545"/>
    <cellStyle name="Note 8" xfId="6546"/>
    <cellStyle name="Note 8 10" xfId="6547"/>
    <cellStyle name="Note 8 10 2" xfId="6548"/>
    <cellStyle name="Note 8 11" xfId="6549"/>
    <cellStyle name="Note 8 11 2" xfId="6550"/>
    <cellStyle name="Note 8 12" xfId="6551"/>
    <cellStyle name="Note 8 12 2" xfId="6552"/>
    <cellStyle name="Note 8 13" xfId="6553"/>
    <cellStyle name="Note 8 13 2" xfId="6554"/>
    <cellStyle name="Note 8 14" xfId="6555"/>
    <cellStyle name="Note 8 14 2" xfId="6556"/>
    <cellStyle name="Note 8 15" xfId="6557"/>
    <cellStyle name="Note 8 15 2" xfId="6558"/>
    <cellStyle name="Note 8 16" xfId="6559"/>
    <cellStyle name="Note 8 16 2" xfId="6560"/>
    <cellStyle name="Note 8 17" xfId="6561"/>
    <cellStyle name="Note 8 17 2" xfId="6562"/>
    <cellStyle name="Note 8 18" xfId="6563"/>
    <cellStyle name="Note 8 18 2" xfId="6564"/>
    <cellStyle name="Note 8 19" xfId="6565"/>
    <cellStyle name="Note 8 19 2" xfId="6566"/>
    <cellStyle name="Note 8 2" xfId="6567"/>
    <cellStyle name="Note 8 2 2" xfId="6568"/>
    <cellStyle name="Note 8 2 3" xfId="6569"/>
    <cellStyle name="Note 8 20" xfId="6570"/>
    <cellStyle name="Note 8 20 2" xfId="6571"/>
    <cellStyle name="Note 8 21" xfId="6572"/>
    <cellStyle name="Note 8 21 2" xfId="6573"/>
    <cellStyle name="Note 8 22" xfId="6574"/>
    <cellStyle name="Note 8 23" xfId="6575"/>
    <cellStyle name="Note 8 3" xfId="6576"/>
    <cellStyle name="Note 8 3 2" xfId="6577"/>
    <cellStyle name="Note 8 4" xfId="6578"/>
    <cellStyle name="Note 8 4 2" xfId="6579"/>
    <cellStyle name="Note 8 5" xfId="6580"/>
    <cellStyle name="Note 8 5 2" xfId="6581"/>
    <cellStyle name="Note 8 6" xfId="6582"/>
    <cellStyle name="Note 8 6 2" xfId="6583"/>
    <cellStyle name="Note 8 7" xfId="6584"/>
    <cellStyle name="Note 8 7 2" xfId="6585"/>
    <cellStyle name="Note 8 8" xfId="6586"/>
    <cellStyle name="Note 8 8 2" xfId="6587"/>
    <cellStyle name="Note 8 9" xfId="6588"/>
    <cellStyle name="Note 8 9 2" xfId="6589"/>
    <cellStyle name="Note 80" xfId="6590"/>
    <cellStyle name="Note 81" xfId="6591"/>
    <cellStyle name="Note 82" xfId="6592"/>
    <cellStyle name="Note 83" xfId="6593"/>
    <cellStyle name="Note 84" xfId="6594"/>
    <cellStyle name="Note 85" xfId="6595"/>
    <cellStyle name="Note 86" xfId="6596"/>
    <cellStyle name="Note 87" xfId="6597"/>
    <cellStyle name="Note 88" xfId="6598"/>
    <cellStyle name="Note 89" xfId="6599"/>
    <cellStyle name="Note 9" xfId="6600"/>
    <cellStyle name="Note 9 10" xfId="6601"/>
    <cellStyle name="Note 9 10 2" xfId="6602"/>
    <cellStyle name="Note 9 11" xfId="6603"/>
    <cellStyle name="Note 9 11 2" xfId="6604"/>
    <cellStyle name="Note 9 12" xfId="6605"/>
    <cellStyle name="Note 9 12 2" xfId="6606"/>
    <cellStyle name="Note 9 13" xfId="6607"/>
    <cellStyle name="Note 9 13 2" xfId="6608"/>
    <cellStyle name="Note 9 14" xfId="6609"/>
    <cellStyle name="Note 9 14 2" xfId="6610"/>
    <cellStyle name="Note 9 15" xfId="6611"/>
    <cellStyle name="Note 9 15 2" xfId="6612"/>
    <cellStyle name="Note 9 16" xfId="6613"/>
    <cellStyle name="Note 9 16 2" xfId="6614"/>
    <cellStyle name="Note 9 17" xfId="6615"/>
    <cellStyle name="Note 9 17 2" xfId="6616"/>
    <cellStyle name="Note 9 18" xfId="6617"/>
    <cellStyle name="Note 9 18 2" xfId="6618"/>
    <cellStyle name="Note 9 19" xfId="6619"/>
    <cellStyle name="Note 9 19 2" xfId="6620"/>
    <cellStyle name="Note 9 2" xfId="6621"/>
    <cellStyle name="Note 9 2 2" xfId="6622"/>
    <cellStyle name="Note 9 2 3" xfId="6623"/>
    <cellStyle name="Note 9 20" xfId="6624"/>
    <cellStyle name="Note 9 20 2" xfId="6625"/>
    <cellStyle name="Note 9 21" xfId="6626"/>
    <cellStyle name="Note 9 21 2" xfId="6627"/>
    <cellStyle name="Note 9 22" xfId="6628"/>
    <cellStyle name="Note 9 23" xfId="6629"/>
    <cellStyle name="Note 9 3" xfId="6630"/>
    <cellStyle name="Note 9 3 2" xfId="6631"/>
    <cellStyle name="Note 9 4" xfId="6632"/>
    <cellStyle name="Note 9 4 2" xfId="6633"/>
    <cellStyle name="Note 9 5" xfId="6634"/>
    <cellStyle name="Note 9 5 2" xfId="6635"/>
    <cellStyle name="Note 9 6" xfId="6636"/>
    <cellStyle name="Note 9 6 2" xfId="6637"/>
    <cellStyle name="Note 9 7" xfId="6638"/>
    <cellStyle name="Note 9 7 2" xfId="6639"/>
    <cellStyle name="Note 9 8" xfId="6640"/>
    <cellStyle name="Note 9 8 2" xfId="6641"/>
    <cellStyle name="Note 9 9" xfId="6642"/>
    <cellStyle name="Note 9 9 2" xfId="6643"/>
    <cellStyle name="Note 90" xfId="6644"/>
    <cellStyle name="Note 91" xfId="6645"/>
    <cellStyle name="Note 92" xfId="6646"/>
    <cellStyle name="Note 93" xfId="6647"/>
    <cellStyle name="Note 94" xfId="6648"/>
    <cellStyle name="Nummer" xfId="6649"/>
    <cellStyle name="OPSKRIF" xfId="6650"/>
    <cellStyle name="Option" xfId="6651"/>
    <cellStyle name="OptionHeading" xfId="6652"/>
    <cellStyle name="Output 10" xfId="6653"/>
    <cellStyle name="Output 2" xfId="244"/>
    <cellStyle name="Output 2 2" xfId="6654"/>
    <cellStyle name="Output 2 3" xfId="6655"/>
    <cellStyle name="Output 2 4" xfId="6656"/>
    <cellStyle name="Output 2 5" xfId="6657"/>
    <cellStyle name="Output 3" xfId="245"/>
    <cellStyle name="Output 3 2" xfId="6658"/>
    <cellStyle name="Output 4" xfId="6659"/>
    <cellStyle name="Output 4 2" xfId="6660"/>
    <cellStyle name="Output 5" xfId="6661"/>
    <cellStyle name="Output 5 2" xfId="6662"/>
    <cellStyle name="Output 6" xfId="6663"/>
    <cellStyle name="Output 6 2" xfId="6664"/>
    <cellStyle name="Output 7" xfId="6665"/>
    <cellStyle name="Output 7 2" xfId="6666"/>
    <cellStyle name="Output 8" xfId="6667"/>
    <cellStyle name="Output 8 2" xfId="6668"/>
    <cellStyle name="Output 9" xfId="6669"/>
    <cellStyle name="Output 9 2" xfId="6670"/>
    <cellStyle name="per.style" xfId="246"/>
    <cellStyle name="per.style 2" xfId="6671"/>
    <cellStyle name="per.style_Book1" xfId="6672"/>
    <cellStyle name="Percent [0]" xfId="6673"/>
    <cellStyle name="Percent [00]" xfId="6674"/>
    <cellStyle name="Percent [2]" xfId="6675"/>
    <cellStyle name="Percent 10" xfId="247"/>
    <cellStyle name="Percent 10 2" xfId="248"/>
    <cellStyle name="Percent 10 2 2" xfId="249"/>
    <cellStyle name="Percent 10 3" xfId="250"/>
    <cellStyle name="Percent 10 4" xfId="9991"/>
    <cellStyle name="Percent 11" xfId="251"/>
    <cellStyle name="Percent 11 2" xfId="252"/>
    <cellStyle name="Percent 12" xfId="253"/>
    <cellStyle name="Percent 2" xfId="254"/>
    <cellStyle name="Percent 2 2" xfId="255"/>
    <cellStyle name="Percent 2 2 2" xfId="256"/>
    <cellStyle name="Percent 2 2 2 2" xfId="257"/>
    <cellStyle name="Percent 2 2 3" xfId="258"/>
    <cellStyle name="Percent 2 3" xfId="259"/>
    <cellStyle name="Percent 2 3 2" xfId="260"/>
    <cellStyle name="Percent 2 3 2 2" xfId="261"/>
    <cellStyle name="Percent 2 3 3" xfId="262"/>
    <cellStyle name="Percent 2 4" xfId="263"/>
    <cellStyle name="Percent 2 4 2" xfId="264"/>
    <cellStyle name="Percent 2 5" xfId="265"/>
    <cellStyle name="Percent 2 6" xfId="266"/>
    <cellStyle name="Percent 2 7" xfId="267"/>
    <cellStyle name="Percent 2_20101018_Challenge Session Revisions FINAL" xfId="6676"/>
    <cellStyle name="Percent 3" xfId="268"/>
    <cellStyle name="Percent 3 2" xfId="269"/>
    <cellStyle name="Percent 3 2 2" xfId="270"/>
    <cellStyle name="Percent 3 2 2 2" xfId="271"/>
    <cellStyle name="Percent 3 2 3" xfId="272"/>
    <cellStyle name="Percent 3 3" xfId="273"/>
    <cellStyle name="Percent 3 3 2" xfId="274"/>
    <cellStyle name="Percent 3 3 2 2" xfId="275"/>
    <cellStyle name="Percent 3 3 3" xfId="276"/>
    <cellStyle name="Percent 3 4" xfId="277"/>
    <cellStyle name="Percent 3 4 2" xfId="278"/>
    <cellStyle name="Percent 3 5" xfId="279"/>
    <cellStyle name="Percent 3_20101018_Challenge Session Revisions FINAL" xfId="6677"/>
    <cellStyle name="Percent 4" xfId="280"/>
    <cellStyle name="Percent 4 2" xfId="281"/>
    <cellStyle name="Percent 4 2 2" xfId="282"/>
    <cellStyle name="Percent 4 2 2 2" xfId="283"/>
    <cellStyle name="Percent 4 2 3" xfId="284"/>
    <cellStyle name="Percent 4 3" xfId="285"/>
    <cellStyle name="Percent 4 3 2" xfId="286"/>
    <cellStyle name="Percent 4 3 2 2" xfId="287"/>
    <cellStyle name="Percent 4 3 3" xfId="288"/>
    <cellStyle name="Percent 4 4" xfId="289"/>
    <cellStyle name="Percent 4 4 2" xfId="290"/>
    <cellStyle name="Percent 4 5" xfId="291"/>
    <cellStyle name="Percent 4_20101018_Challenge Session Revisions FINAL" xfId="6678"/>
    <cellStyle name="Percent 5" xfId="292"/>
    <cellStyle name="Percent 5 2" xfId="293"/>
    <cellStyle name="Percent 5 2 2" xfId="294"/>
    <cellStyle name="Percent 5 3" xfId="295"/>
    <cellStyle name="Percent 6" xfId="296"/>
    <cellStyle name="Percent 6 2" xfId="297"/>
    <cellStyle name="Percent 6 2 2" xfId="298"/>
    <cellStyle name="Percent 6 3" xfId="299"/>
    <cellStyle name="Percent 7" xfId="300"/>
    <cellStyle name="Percent 7 2" xfId="301"/>
    <cellStyle name="Percent 7 3" xfId="302"/>
    <cellStyle name="Percent 8" xfId="303"/>
    <cellStyle name="Percent 8 2" xfId="304"/>
    <cellStyle name="Percent 8 2 2" xfId="305"/>
    <cellStyle name="Percent 8 3" xfId="306"/>
    <cellStyle name="Percent 9" xfId="307"/>
    <cellStyle name="Percent 9 2" xfId="308"/>
    <cellStyle name="Percent 9 2 2" xfId="309"/>
    <cellStyle name="Percent 9 3" xfId="310"/>
    <cellStyle name="Preisbb" xfId="311"/>
    <cellStyle name="Preise1" xfId="6679"/>
    <cellStyle name="Preise2" xfId="6680"/>
    <cellStyle name="PrePop Currency (0)" xfId="6681"/>
    <cellStyle name="PrePop Currency (2)" xfId="6682"/>
    <cellStyle name="PrePop Units (0)" xfId="6683"/>
    <cellStyle name="PrePop Units (1)" xfId="6684"/>
    <cellStyle name="PrePop Units (2)" xfId="6685"/>
    <cellStyle name="Price" xfId="6686"/>
    <cellStyle name="PSChar" xfId="312"/>
    <cellStyle name="R" xfId="6687"/>
    <cellStyle name="R_06 11 08 PRESSURE PARTS FINAL" xfId="6688"/>
    <cellStyle name="R_06 11 08 PRESSURE PARTS FINAL 2" xfId="6689"/>
    <cellStyle name="R_06 11 08 PRESSURE PARTS FINAL_090514_Costing-Model Medupi (Version- E&amp;Y updates)(Mar09 index update)( FINAL Tx adj)" xfId="6690"/>
    <cellStyle name="R_06 11 08 PRESSURE PARTS FINAL_090812_CTC-Model Medupi -Jul 09 MYPD 2 (with Esk Jul par)(E&amp;Y Master 090520 v2.2)" xfId="6691"/>
    <cellStyle name="R_06 11 08 PRESSURE PARTS FINAL_20080925 ice services Assessment Task order No 4" xfId="6692"/>
    <cellStyle name="R_06 11 08 PRESSURE PARTS FINAL_20080925 ice services Assessment Task order No 4_20110725chk1 DGR ice Timesheet data - July 2011" xfId="6693"/>
    <cellStyle name="R_06 11 08 PRESSURE PARTS FINAL_20090225rev &amp; 20090425 Task Order 25&amp;26 ice services assessments" xfId="6694"/>
    <cellStyle name="R_06 11 08 PRESSURE PARTS FINAL_20090315 CED Project support_update" xfId="6695"/>
    <cellStyle name="R_06 11 08 PRESSURE PARTS FINAL_20090315 CED Project support_update_20090225rev &amp; 20090425 Task Order 25&amp;26 ice services assessments" xfId="6696"/>
    <cellStyle name="R_06 11 08 PRESSURE PARTS FINAL_20090315 CED Project support_update_20090225rev &amp; 20090425 Task Order 25&amp;26 ice services assessments_20110725chk1 DGR ice Timesheet data - July 2011" xfId="6697"/>
    <cellStyle name="R_06 11 08 PRESSURE PARTS FINAL_20090315 CED Project support_update_20091025 Task Order 24 ice services assessment" xfId="6698"/>
    <cellStyle name="R_06 11 08 PRESSURE PARTS FINAL_20090315 CED Project support_update_20091025 Task Order 25 ice services assessment" xfId="6699"/>
    <cellStyle name="R_06 11 08 PRESSURE PARTS FINAL_20090315 CED Project support_update_20091025 Task Order 25&amp;26 ice services assessment" xfId="6700"/>
    <cellStyle name="R_06 11 08 PRESSURE PARTS FINAL_20090315 CED Project support_update_20091025 Task Order 26 ice services assessment" xfId="6701"/>
    <cellStyle name="R_06 11 08 PRESSURE PARTS FINAL_20090315 CED Project support_update_20091025 Task Order 28 ice services assessment Mercury SS" xfId="6702"/>
    <cellStyle name="R_06 11 08 PRESSURE PARTS FINAL_20090315 CED Project support_update_20091025 Task Order 29 ice services assessment" xfId="6703"/>
    <cellStyle name="R_06 11 08 PRESSURE PARTS FINAL_20090315 CED Project support_update_20091025 Task Order 31 ice services assessment" xfId="6704"/>
    <cellStyle name="R_06 11 08 PRESSURE PARTS FINAL_20090315 CED Project support_update_20091025 Task Order 33 ice services assessment" xfId="6705"/>
    <cellStyle name="R_06 11 08 PRESSURE PARTS FINAL_20090315 CED Project support_update_20091025 Task Order 34 ice services assessment" xfId="6706"/>
    <cellStyle name="R_06 11 08 PRESSURE PARTS FINAL_20090315 CED Project support_update_20091025 Task Order 35 ice services assessment" xfId="6707"/>
    <cellStyle name="R_06 11 08 PRESSURE PARTS FINAL_20090315 CED Project support_update_20091025 Task Order 36 ice services assessment" xfId="6708"/>
    <cellStyle name="R_06 11 08 PRESSURE PARTS FINAL_20090315 CED Project support_update_20091025 Task Order 37 ice services assessment" xfId="6709"/>
    <cellStyle name="R_06 11 08 PRESSURE PARTS FINAL_20090315 CED Project support_update_20091025 Task Order 37 Revised split ice services assessment" xfId="6710"/>
    <cellStyle name="R_06 11 08 PRESSURE PARTS FINAL_20090315 CED Project support_update_20091025 Task Order 39 ice services assessment" xfId="6711"/>
    <cellStyle name="R_06 11 08 PRESSURE PARTS FINAL_20090315 CED Project support_update_20091025 Task Order 40 ice services assessment" xfId="6712"/>
    <cellStyle name="R_06 11 08 PRESSURE PARTS FINAL_20090315 CED Project support_update_20091025 Task Order 41 ice services assessment &amp; invoice" xfId="6713"/>
    <cellStyle name="R_06 11 08 PRESSURE PARTS FINAL_20090315 CED Project support_update_20091025 Task Order 42 ice services assessment" xfId="6714"/>
    <cellStyle name="R_06 11 08 PRESSURE PARTS FINAL_20090315 CED Project support_update_20091025 Task Order 43 ice services assessment" xfId="6715"/>
    <cellStyle name="R_06 11 08 PRESSURE PARTS FINAL_20090315 CED Project support_update_20091025 Task Order 44 ice services assessment" xfId="6716"/>
    <cellStyle name="R_06 11 08 PRESSURE PARTS FINAL_20090315 CED Project support_update_20091025Rev Task Order 26 ice services assessment" xfId="6717"/>
    <cellStyle name="R_06 11 08 PRESSURE PARTS FINAL_20090315 CED Project support_update_200911 chk Task 41 Kusile Silos forecast" xfId="6718"/>
    <cellStyle name="R_06 11 08 PRESSURE PARTS FINAL_20090315 CED Project support_update_200911 Task Order 46 ice services Forecast" xfId="6719"/>
    <cellStyle name="R_06 11 08 PRESSURE PARTS FINAL_20090315 CED Project support_update_20091103 CED Project support services" xfId="6720"/>
    <cellStyle name="R_06 11 08 PRESSURE PARTS FINAL_20090315 CED Project support_update_20091104 CED Project support services" xfId="6721"/>
    <cellStyle name="R_06 11 08 PRESSURE PARTS FINAL_20090315 CED Project support_update_20091105 CED Project support services" xfId="6722"/>
    <cellStyle name="R_06 11 08 PRESSURE PARTS FINAL_20090315 CED Project support_update_20091125 Coal &amp; Ash Task Orders ice services invoice" xfId="6723"/>
    <cellStyle name="R_06 11 08 PRESSURE PARTS FINAL_20090315 CED Project support_update_20091125 Task Medupi Electrical ice services invoice" xfId="6724"/>
    <cellStyle name="R_06 11 08 PRESSURE PARTS FINAL_20090315 CED Project support_update_20091125 Task order 02 ice services assessment" xfId="6725"/>
    <cellStyle name="R_06 11 08 PRESSURE PARTS FINAL_20090315 CED Project support_update_20091125 Task Order 31 ice services assessment &amp; invoice" xfId="6726"/>
    <cellStyle name="R_06 11 08 PRESSURE PARTS FINAL_20090315 CED Project support_update_20091125 Task Order 32 ice services assessment" xfId="6727"/>
    <cellStyle name="R_06 11 08 PRESSURE PARTS FINAL_20090315 CED Project support_update_20091125 Task Order 47 ice services assessment" xfId="6728"/>
    <cellStyle name="R_06 11 08 PRESSURE PARTS FINAL_20090315 CED Project support_update_20091208 CED Project support services_nic003" xfId="6729"/>
    <cellStyle name="R_06 11 08 PRESSURE PARTS FINAL_20090315 CED Project support_update_20091211 Task 51 Forecast ice services" xfId="6730"/>
    <cellStyle name="R_06 11 08 PRESSURE PARTS FINAL_20090315 CED Project support_update_20091225 Task order 04 ice services assessment &amp; invoice" xfId="6731"/>
    <cellStyle name="R_06 11 08 PRESSURE PARTS FINAL_20090315 CED Project support_update_20091225 Task Order 20 ice services assessment &amp; invoice" xfId="6732"/>
    <cellStyle name="R_06 11 08 PRESSURE PARTS FINAL_20090315 CED Project support_update_20091225 Task order 46 assessment &amp; invoice" xfId="6733"/>
    <cellStyle name="R_06 11 08 PRESSURE PARTS FINAL_20090315 CED Project support_update_20091230rev1 CED Project support services" xfId="6734"/>
    <cellStyle name="R_06 11 08 PRESSURE PARTS FINAL_20090315 CED Project support_update_20100125 Coal &amp; Ash Task Orders ice services invoice" xfId="6735"/>
    <cellStyle name="R_06 11 08 PRESSURE PARTS FINAL_20090315 CED Project support_update_20100125 Task 51 Hrs to date ice services" xfId="6736"/>
    <cellStyle name="R_06 11 08 PRESSURE PARTS FINAL_20090315 CED Project support_update_20100125 Task Medupi Electrical ice services invoice" xfId="6737"/>
    <cellStyle name="R_06 11 08 PRESSURE PARTS FINAL_20090315 CED Project support_update_20100125 Task order 02 ice services assessment" xfId="6738"/>
    <cellStyle name="R_06 11 08 PRESSURE PARTS FINAL_20090315 CED Project support_update_20100125 Task Order 20 ice services assessment &amp; invoice" xfId="6739"/>
    <cellStyle name="R_06 11 08 PRESSURE PARTS FINAL_20090315 CED Project support_update_20100125 Task Order 45 ice services assessment" xfId="6740"/>
    <cellStyle name="R_06 11 08 PRESSURE PARTS FINAL_20090315 CED Project support_update_20100125 Task Order 51 ice services assessment &amp; invoice" xfId="6741"/>
    <cellStyle name="R_06 11 08 PRESSURE PARTS FINAL_20090315 CED Project support_update_20100225 Task order 04 ice services assessment &amp; invoice" xfId="6742"/>
    <cellStyle name="R_06 11 08 PRESSURE PARTS FINAL_20090315 CED Project support_update_20100304 CED Project support services" xfId="6743"/>
    <cellStyle name="R_06 11 08 PRESSURE PARTS FINAL_20090315 CED Project support_update_20100304rev1 CED Project support services" xfId="6744"/>
    <cellStyle name="R_06 11 08 PRESSURE PARTS FINAL_20090315 CED Project support_update_20100325 Task 51 Hrs to date ice services" xfId="6745"/>
    <cellStyle name="R_06 11 08 PRESSURE PARTS FINAL_20090315 CED Project support_update_20100325 Task Medupi Electrical ice services invoice" xfId="6746"/>
    <cellStyle name="R_06 11 08 PRESSURE PARTS FINAL_20090315 CED Project support_update_20100325 Task order 02 ice services assessment &amp; invoice" xfId="6747"/>
    <cellStyle name="R_06 11 08 PRESSURE PARTS FINAL_20090315 CED Project support_update_20100325 Task Order 20 ice services assessment &amp; invoice" xfId="6748"/>
    <cellStyle name="R_06 11 08 PRESSURE PARTS FINAL_20090315 CED Project support_update_20100329 Updated Task 53 Gen Transf Forecast ice services" xfId="6749"/>
    <cellStyle name="R_06 11 08 PRESSURE PARTS FINAL_20090315 CED Project support_update_20100425 ice services Task No 0012 FGD assessment &amp; invoice" xfId="6750"/>
    <cellStyle name="R_06 11 08 PRESSURE PARTS FINAL_20090315 CED Project support_update_20100425 Task 52 Cabling assessment &amp; invoice ice services" xfId="6751"/>
    <cellStyle name="R_06 11 08 PRESSURE PARTS FINAL_20090315 CED Project support_update_20100425 Task order 04 ice services assessment &amp; invoice" xfId="6752"/>
    <cellStyle name="R_06 11 08 PRESSURE PARTS FINAL_20090315 CED Project support_update_20100425 Task Order 29 ice services assessment &amp; invoice" xfId="6753"/>
    <cellStyle name="R_06 11 08 PRESSURE PARTS FINAL_20090315 CED Project support_update_20100425 Task Order 51 ice services assessment &amp; invoice" xfId="6754"/>
    <cellStyle name="R_06 11 08 PRESSURE PARTS FINAL_20090315 CED Project support_update_20100425 Task Order 55 ice services assessment &amp; invoice" xfId="6755"/>
    <cellStyle name="R_06 11 08 PRESSURE PARTS FINAL_20090315 CED Project support_update_20100425 Task Order 56 ice services assessment &amp; invoice" xfId="6756"/>
    <cellStyle name="R_06 11 08 PRESSURE PARTS FINAL_20090315 CED Project support_update_20100429 CED Project support Timesheet current" xfId="6757"/>
    <cellStyle name="R_06 11 08 PRESSURE PARTS FINAL_20090315 CED Project support_update_20100525 ice services Task No 0012 FGD assessment" xfId="6758"/>
    <cellStyle name="R_06 11 08 PRESSURE PARTS FINAL_20090315 CED Project support_update_20100525 Task order 04 ice services assessment &amp; invoice" xfId="6759"/>
    <cellStyle name="R_06 11 08 PRESSURE PARTS FINAL_20090315 CED Project support_update_20100613 Task Order 34 ice services assessment &amp; invoice" xfId="6760"/>
    <cellStyle name="R_06 11 08 PRESSURE PARTS FINAL_20090315 CED Project support_update_20100625 ice services Electrical &amp; C&amp;I assessment" xfId="6761"/>
    <cellStyle name="R_06 11 08 PRESSURE PARTS FINAL_20090315 CED Project support_update_20100625 ice services Task No 0012 FGD assessment" xfId="6762"/>
    <cellStyle name="R_06 11 08 PRESSURE PARTS FINAL_20090315 CED Project support_update_20100625 Task order 04 ice services assessment &amp; invoice" xfId="6763"/>
    <cellStyle name="R_06 11 08 PRESSURE PARTS FINAL_20090315 CED Project support_update_20100625 Turbine Summary weekly Timesheets" xfId="6764"/>
    <cellStyle name="R_06 11 08 PRESSURE PARTS FINAL_20090315 CED Project support_update_20100725 Task order 04 ice services assessment &amp; invoice" xfId="6765"/>
    <cellStyle name="R_06 11 08 PRESSURE PARTS FINAL_20090315 CED Project support_update_20100803 Task order 02 Turbine ice services assessment dvw" xfId="6766"/>
    <cellStyle name="R_06 11 08 PRESSURE PARTS FINAL_20090315 CED Project support_update_20100820 iWeNhle Consolidated Invoices" xfId="6767"/>
    <cellStyle name="R_06 11 08 PRESSURE PARTS FINAL_20090315 CED Project support_update_20100820 iWeNhle Consolidated Invoices_20110725chk1 DGR ice Timesheet data - July 2011" xfId="6768"/>
    <cellStyle name="R_06 11 08 PRESSURE PARTS FINAL_20090315 CED Project support_update_20100825 Task Order 13 ice services assessment" xfId="6769"/>
    <cellStyle name="R_06 11 08 PRESSURE PARTS FINAL_20090315 CED Project support_update_20100902 Task order 02 Turbine ice services Ass &amp; Inv" xfId="6770"/>
    <cellStyle name="R_06 11 08 PRESSURE PARTS FINAL_20090315 CED Project support_update_20100913 ice services Task No 0012 FGD assessment" xfId="6771"/>
    <cellStyle name="R_06 11 08 PRESSURE PARTS FINAL_20090315 CED Project support_update_20100913 Task order 04 ice services assessment &amp; invoice" xfId="6772"/>
    <cellStyle name="R_06 11 08 PRESSURE PARTS FINAL_20090315 CED Project support_update_20100925 ice services Medupi Electrical C&amp;I assessment" xfId="6773"/>
    <cellStyle name="R_06 11 08 PRESSURE PARTS FINAL_20090315 CED Project support_update_20101008 Task 53 Generation ice services assessment &amp; invoice" xfId="6774"/>
    <cellStyle name="R_06 11 08 PRESSURE PARTS FINAL_20090315 CED Project support_update_20101008 Task order 04 ice services assessment &amp; invoice (1)" xfId="6775"/>
    <cellStyle name="R_06 11 08 PRESSURE PARTS FINAL_20090315 CED Project support_update_20101011 update ice services Task No 0012 FGD assessments &amp; invoices" xfId="6776"/>
    <cellStyle name="R_06 11 08 PRESSURE PARTS FINAL_20090315 CED Project support_update_20101024 25Sep2010 Assess &amp; Inv Task order 02 Turbine ice services" xfId="6777"/>
    <cellStyle name="R_06 11 08 PRESSURE PARTS FINAL_20090315 CED Project support_update_20101025 Assessment ice services Task No 0012 FGD &amp; invoice" xfId="6778"/>
    <cellStyle name="R_06 11 08 PRESSURE PARTS FINAL_20090315 CED Project support_update_20101025 ice services assessment Task 52 Cabling &amp; invoice" xfId="6779"/>
    <cellStyle name="R_06 11 08 PRESSURE PARTS FINAL_20090315 CED Project support_update_20101025 ice services Medupi Electrical C&amp;I assessment &amp; invoice" xfId="6780"/>
    <cellStyle name="R_06 11 08 PRESSURE PARTS FINAL_20090315 CED Project support_update_20101025 Task Order 13 ice services assessment" xfId="6781"/>
    <cellStyle name="R_06 11 08 PRESSURE PARTS FINAL_20090315 CED Project support_update_20101029 Task order 04 ice services assessment &amp; invoice" xfId="6782"/>
    <cellStyle name="R_06 11 08 PRESSURE PARTS FINAL_20090315 CED Project support_update_20101109 Task 0064 Terr undergrd ice services" xfId="6783"/>
    <cellStyle name="R_06 11 08 PRESSURE PARTS FINAL_20090315 CED Project support_update_20101116 From 1550  iWeNhle Consolidated Invoices" xfId="6784"/>
    <cellStyle name="R_06 11 08 PRESSURE PARTS FINAL_20090315 CED Project support_update_20101116 From 1550  iWeNhle Consolidated Invoices_20110725chk1 DGR ice Timesheet data - July 2011" xfId="6785"/>
    <cellStyle name="R_06 11 08 PRESSURE PARTS FINAL_20090315 CED Project support_update_2010825 Assessment &amp; invoice Task 0063 BoP ice services" xfId="6786"/>
    <cellStyle name="R_06 11 08 PRESSURE PARTS FINAL_20090315 CED Project support_update_Agreed Final Hours" xfId="6787"/>
    <cellStyle name="R_06 11 08 PRESSURE PARTS FINAL_20090315 CED Project support_update_CHECK 20091116JvD Updated Kusile Coal &amp; Ash allocation of hrs" xfId="6788"/>
    <cellStyle name="R_06 11 08 PRESSURE PARTS FINAL_20090317 CED Project support_update" xfId="6789"/>
    <cellStyle name="R_06 11 08 PRESSURE PARTS FINAL_20090425 Napo CHECK Kusile task orders 25  26" xfId="6790"/>
    <cellStyle name="R_06 11 08 PRESSURE PARTS FINAL_20090425 Napo CHECK Kusile task orders 25  26_20110725chk1 DGR ice Timesheet data - July 2011" xfId="6791"/>
    <cellStyle name="R_06 11 08 PRESSURE PARTS FINAL_20090425 Task order 03 ice services assessment" xfId="6792"/>
    <cellStyle name="R_06 11 08 PRESSURE PARTS FINAL_20090425 Task Order 31 ice services assessment" xfId="6793"/>
    <cellStyle name="R_06 11 08 PRESSURE PARTS FINAL_20090522 CED Project support services" xfId="6794"/>
    <cellStyle name="R_06 11 08 PRESSURE PARTS FINAL_20090522 CED Project support services_20110725chk1 DGR ice Timesheet data - July 2011" xfId="6795"/>
    <cellStyle name="R_06 11 08 PRESSURE PARTS FINAL_20090630 Extn Komati Time &amp; Cost" xfId="6796"/>
    <cellStyle name="R_06 11 08 PRESSURE PARTS FINAL_20090715 Extn Komati Time &amp; Cost" xfId="6797"/>
    <cellStyle name="R_06 11 08 PRESSURE PARTS FINAL_20090725 Task order 02 ice services assessment" xfId="6798"/>
    <cellStyle name="R_06 11 08 PRESSURE PARTS FINAL_20090725 Task order 03 ice services assessment" xfId="6799"/>
    <cellStyle name="R_06 11 08 PRESSURE PARTS FINAL_20090725 Task order 04 ice services assessment" xfId="6800"/>
    <cellStyle name="R_06 11 08 PRESSURE PARTS FINAL_20090725 Task order 08 ice services assessment" xfId="6801"/>
    <cellStyle name="R_06 11 08 PRESSURE PARTS FINAL_20090725 Task Order 09 ice services assessment" xfId="6802"/>
    <cellStyle name="R_06 11 08 PRESSURE PARTS FINAL_20090725 Task order 34 ice services assessment" xfId="6803"/>
    <cellStyle name="R_06 11 08 PRESSURE PARTS FINAL_20090725rev Extn Komati Time &amp; Cost" xfId="6804"/>
    <cellStyle name="R_06 11 08 PRESSURE PARTS FINAL_20090825rev Extn Komati Time &amp; Cost" xfId="6805"/>
    <cellStyle name="R_06 11 08 PRESSURE PARTS FINAL_20090907 hour alloc Status Task order Nos 35  36 Diesel Gen  UPS" xfId="6806"/>
    <cellStyle name="R_06 11 08 PRESSURE PARTS FINAL_20090907 hour alloc Status Task order Nos 35  36 Diesel Gen  UPS_20110725chk1 DGR ice Timesheet data - July 2011" xfId="6807"/>
    <cellStyle name="R_06 11 08 PRESSURE PARTS FINAL_20090908 Extn Komati Time &amp; Cost" xfId="6808"/>
    <cellStyle name="R_06 11 08 PRESSURE PARTS FINAL_20090925rev Extn Komati Time &amp; Cost" xfId="6809"/>
    <cellStyle name="R_06 11 08 PRESSURE PARTS FINAL_20090925tm Komati Hrs &amp; km ice services" xfId="6810"/>
    <cellStyle name="R_06 11 08 PRESSURE PARTS FINAL_20090925tm Komati Hrs &amp; km ice services_20100225rev Extn Komati Time &amp; Cost" xfId="6811"/>
    <cellStyle name="R_06 11 08 PRESSURE PARTS FINAL_20090925tm Komati Hrs &amp; km ice services_20100225rev1 Extn Komati Time &amp; Cost" xfId="6812"/>
    <cellStyle name="R_06 11 08 PRESSURE PARTS FINAL_20090925tm Komati Hrs &amp; km ice services_20100325 Extn Komati Time &amp; Cost" xfId="6813"/>
    <cellStyle name="R_06 11 08 PRESSURE PARTS FINAL_20090925tm Komati Hrs &amp; km ice services_20100325rev Extn Komati Time &amp; Cost" xfId="6814"/>
    <cellStyle name="R_06 11 08 PRESSURE PARTS FINAL_20090925tm Komati Hrs &amp; km ice services_20100325tm Extn Komati Hours &amp; km" xfId="6815"/>
    <cellStyle name="R_06 11 08 PRESSURE PARTS FINAL_20090925tm Komati Hrs &amp; km ice services_20100423 Extn Komati Time &amp; Cost" xfId="6816"/>
    <cellStyle name="R_06 11 08 PRESSURE PARTS FINAL_20090925tm Komati Hrs &amp; km ice services_20100525 Extn Komati Time &amp; Cost" xfId="6817"/>
    <cellStyle name="R_06 11 08 PRESSURE PARTS FINAL_20090925tm Komati Hrs &amp; km ice services_20100525cm Komati assessment Hrs &amp; km_2" xfId="6818"/>
    <cellStyle name="R_06 11 08 PRESSURE PARTS FINAL_20090925tm Komati Hrs &amp; km ice services_20100625 Extn Komati Time &amp; Cost" xfId="6819"/>
    <cellStyle name="R_06 11 08 PRESSURE PARTS FINAL_20090925tm Komati Hrs &amp; km ice services_20100625cm Komati services assessment hrs &amp; km" xfId="6820"/>
    <cellStyle name="R_06 11 08 PRESSURE PARTS FINAL_20090925tm Komati Hrs &amp; km ice services_20100721cm Komati Services Hours &amp; km" xfId="6821"/>
    <cellStyle name="R_06 11 08 PRESSURE PARTS FINAL_20090925tm Komati Hrs &amp; km ice services_20100721tm Komati Services Hours &amp; km" xfId="6822"/>
    <cellStyle name="R_06 11 08 PRESSURE PARTS FINAL_20090925tm Komati Hrs &amp; km ice services_20100725rev2 Extn Komati Time &amp; Cost" xfId="6823"/>
    <cellStyle name="R_06 11 08 PRESSURE PARTS FINAL_20090925tm Komati Hrs &amp; km ice services_20100825cm Komati Services Hours &amp; km" xfId="6824"/>
    <cellStyle name="R_06 11 08 PRESSURE PARTS FINAL_20090925tm Komati Hrs &amp; km ice services_20100825Rev Extn Komati Time &amp; Cost" xfId="6825"/>
    <cellStyle name="R_06 11 08 PRESSURE PARTS FINAL_20090925tm Komati Hrs &amp; km ice services_20100925REV Assessment 4600005911 Komati ice services" xfId="6826"/>
    <cellStyle name="R_06 11 08 PRESSURE PARTS FINAL_20090925tm Komati Hrs &amp; km ice services_20100925REV Assessment 4600005911 Komati ice services_20110725chk1 DGR ice Timesheet data - July 2011" xfId="6827"/>
    <cellStyle name="R_06 11 08 PRESSURE PARTS FINAL_20090925tm Komati Hrs &amp; km ice services_20100928 Extn Komati Time &amp; Cost" xfId="6828"/>
    <cellStyle name="R_06 11 08 PRESSURE PARTS FINAL_20090925tm Komati Hrs &amp; km ice services_20100929rev check ICE daily capture 2010" xfId="6829"/>
    <cellStyle name="R_06 11 08 PRESSURE PARTS FINAL_20090925tm Komati Hrs &amp; km ice services_20101028 ice assessment &amp; invoice Oct2010" xfId="6830"/>
    <cellStyle name="R_06 11 08 PRESSURE PARTS FINAL_20090925tm Komati Hrs &amp; km ice services_2010425cm Extn Komati Hours &amp; km" xfId="6831"/>
    <cellStyle name="R_06 11 08 PRESSURE PARTS FINAL_20090925tm Komati Hrs &amp; km ice services_2010425tm Extn Komati Hours &amp; km" xfId="6832"/>
    <cellStyle name="R_06 11 08 PRESSURE PARTS FINAL_20090925tm Komati Hrs &amp; km ice services_20110725chk1 DGR ice Timesheet data - July 2011" xfId="6833"/>
    <cellStyle name="R_06 11 08 PRESSURE PARTS FINAL_20091025 Task order 02 ice services assessment" xfId="6834"/>
    <cellStyle name="R_06 11 08 PRESSURE PARTS FINAL_20091025 Task order 03 ice services assessment" xfId="6835"/>
    <cellStyle name="R_06 11 08 PRESSURE PARTS FINAL_20091025 Task order 04 ice services assessment" xfId="6836"/>
    <cellStyle name="R_06 11 08 PRESSURE PARTS FINAL_20091025 Task order 08 ice services assessment" xfId="6837"/>
    <cellStyle name="R_06 11 08 PRESSURE PARTS FINAL_20091025 Task Order 09 ice services assessment" xfId="6838"/>
    <cellStyle name="R_06 11 08 PRESSURE PARTS FINAL_20091025 Task Order 12 ice services assessment" xfId="6839"/>
    <cellStyle name="R_06 11 08 PRESSURE PARTS FINAL_20091025 Task Order 18 ice services assessment" xfId="6840"/>
    <cellStyle name="R_06 11 08 PRESSURE PARTS FINAL_20091025 Task Order 20 ice services assessment" xfId="6841"/>
    <cellStyle name="R_06 11 08 PRESSURE PARTS FINAL_20091025 Task Order 22 ice services assessment" xfId="6842"/>
    <cellStyle name="R_06 11 08 PRESSURE PARTS FINAL_20091025 Task Order 24 ice services assessment" xfId="6843"/>
    <cellStyle name="R_06 11 08 PRESSURE PARTS FINAL_20091025 Task Order 25&amp;26 ice services assessment" xfId="6844"/>
    <cellStyle name="R_06 11 08 PRESSURE PARTS FINAL_20091025 Task Order 26 ice services assessment" xfId="6845"/>
    <cellStyle name="R_06 11 08 PRESSURE PARTS FINAL_20091025 Task Order 28 ice services assessment Mercury SS" xfId="6846"/>
    <cellStyle name="R_06 11 08 PRESSURE PARTS FINAL_20091025 Task Order 29 ice services assessment" xfId="6847"/>
    <cellStyle name="R_06 11 08 PRESSURE PARTS FINAL_20091025 Task Order 31 ice services assessment" xfId="6848"/>
    <cellStyle name="R_06 11 08 PRESSURE PARTS FINAL_20091025 Task Order 33 ice services assessment" xfId="6849"/>
    <cellStyle name="R_06 11 08 PRESSURE PARTS FINAL_20091025 Task Order 34 ice services assessment" xfId="6850"/>
    <cellStyle name="R_06 11 08 PRESSURE PARTS FINAL_20091025 Task Order 35 ice services assessment" xfId="6851"/>
    <cellStyle name="R_06 11 08 PRESSURE PARTS FINAL_20091025 Task Order 36 ice services assessment" xfId="6852"/>
    <cellStyle name="R_06 11 08 PRESSURE PARTS FINAL_20091025 Task Order 37 ice services assessment" xfId="6853"/>
    <cellStyle name="R_06 11 08 PRESSURE PARTS FINAL_20091025 Task Order 37 Revised split ice services assessment" xfId="6854"/>
    <cellStyle name="R_06 11 08 PRESSURE PARTS FINAL_20091025 Task Order 39 ice services assessment" xfId="6855"/>
    <cellStyle name="R_06 11 08 PRESSURE PARTS FINAL_20091025 Task Order 40 ice services assessment" xfId="6856"/>
    <cellStyle name="R_06 11 08 PRESSURE PARTS FINAL_20091025 Task Order 41 ice services assessment &amp; invoice" xfId="6857"/>
    <cellStyle name="R_06 11 08 PRESSURE PARTS FINAL_20091025 Task Order 42 ice services assessment" xfId="6858"/>
    <cellStyle name="R_06 11 08 PRESSURE PARTS FINAL_20091025 Task Order 43 ice services assessment" xfId="6859"/>
    <cellStyle name="R_06 11 08 PRESSURE PARTS FINAL_20091025 Task Order 44 ice services assessment" xfId="6860"/>
    <cellStyle name="R_06 11 08 PRESSURE PARTS FINAL_20091025Rev Task Order 26 ice services assessment" xfId="6861"/>
    <cellStyle name="R_06 11 08 PRESSURE PARTS FINAL_20091025rev1 Extn Komati Time &amp; Cost" xfId="6862"/>
    <cellStyle name="R_06 11 08 PRESSURE PARTS FINAL_20091025rev2 Extn Komati Time &amp; Cost" xfId="6863"/>
    <cellStyle name="R_06 11 08 PRESSURE PARTS FINAL_20091030rev3 CED Project support services" xfId="6864"/>
    <cellStyle name="R_06 11 08 PRESSURE PARTS FINAL_20091030rev3 CED Project support services_20110725chk1 DGR ice Timesheet data - July 2011" xfId="6865"/>
    <cellStyle name="R_06 11 08 PRESSURE PARTS FINAL_200911 chk Task 41 Kusile Silos forecast" xfId="6866"/>
    <cellStyle name="R_06 11 08 PRESSURE PARTS FINAL_200911 chk Task 41 Kusile Silos forecast_20110725chk1 DGR ice Timesheet data - July 2011" xfId="6867"/>
    <cellStyle name="R_06 11 08 PRESSURE PARTS FINAL_200911 Task Order 46 ice services Forecast" xfId="6868"/>
    <cellStyle name="R_06 11 08 PRESSURE PARTS FINAL_200911 Task Order 46 ice services Forecast_20110725chk1 DGR ice Timesheet data - July 2011" xfId="6869"/>
    <cellStyle name="R_06 11 08 PRESSURE PARTS FINAL_20091101rev CED Project support services" xfId="6870"/>
    <cellStyle name="R_06 11 08 PRESSURE PARTS FINAL_20091101rev CED Project support services_20110725chk1 DGR ice Timesheet data - July 2011" xfId="6871"/>
    <cellStyle name="R_06 11 08 PRESSURE PARTS FINAL_20091102 CED Project support services" xfId="6872"/>
    <cellStyle name="R_06 11 08 PRESSURE PARTS FINAL_20091102 CED Project support services_20110725chk1 DGR ice Timesheet data - July 2011" xfId="6873"/>
    <cellStyle name="R_06 11 08 PRESSURE PARTS FINAL_20091103 CED Project support services" xfId="6874"/>
    <cellStyle name="R_06 11 08 PRESSURE PARTS FINAL_20091103 CED Project support services_20110725chk1 DGR ice Timesheet data - July 2011" xfId="6875"/>
    <cellStyle name="R_06 11 08 PRESSURE PARTS FINAL_20091104 CED Project support services" xfId="6876"/>
    <cellStyle name="R_06 11 08 PRESSURE PARTS FINAL_20091104 CED Project support services_20110725chk1 DGR ice Timesheet data - July 2011" xfId="6877"/>
    <cellStyle name="R_06 11 08 PRESSURE PARTS FINAL_20091105 CED Project support services" xfId="6878"/>
    <cellStyle name="R_06 11 08 PRESSURE PARTS FINAL_20091105 CED Project support services_20110725chk1 DGR ice Timesheet data - July 2011" xfId="6879"/>
    <cellStyle name="R_06 11 08 PRESSURE PARTS FINAL_20091125 Task order 02 ice services assessment" xfId="6880"/>
    <cellStyle name="R_06 11 08 PRESSURE PARTS FINAL_20091125 Task order 04 ice services assessment" xfId="6881"/>
    <cellStyle name="R_06 11 08 PRESSURE PARTS FINAL_20091125 Task Order 31 ice services assessment &amp; invoice" xfId="6882"/>
    <cellStyle name="R_06 11 08 PRESSURE PARTS FINAL_20091125 Task Order 32 ice services assessment" xfId="6883"/>
    <cellStyle name="R_06 11 08 PRESSURE PARTS FINAL_20091125 Task Order 47 ice services assessment" xfId="6884"/>
    <cellStyle name="R_06 11 08 PRESSURE PARTS FINAL_200911rev Extn Komati Time &amp; Cost" xfId="6885"/>
    <cellStyle name="R_06 11 08 PRESSURE PARTS FINAL_20091208 CED Project support services_nic003" xfId="6886"/>
    <cellStyle name="R_06 11 08 PRESSURE PARTS FINAL_20091208 CED Project support services_nic003_20110725chk1 DGR ice Timesheet data - July 2011" xfId="6887"/>
    <cellStyle name="R_06 11 08 PRESSURE PARTS FINAL_20091209 CED Task order list" xfId="6888"/>
    <cellStyle name="R_06 11 08 PRESSURE PARTS FINAL_20091209 CED Task order list_20110725chk1 DGR ice Timesheet data - July 2011" xfId="6889"/>
    <cellStyle name="R_06 11 08 PRESSURE PARTS FINAL_20091214 CED Project support services" xfId="6890"/>
    <cellStyle name="R_06 11 08 PRESSURE PARTS FINAL_20091214 CED Project support services_20110725chk1 DGR ice Timesheet data - July 2011" xfId="6891"/>
    <cellStyle name="R_06 11 08 PRESSURE PARTS FINAL_20091225 Task order 04 ice services assessment &amp; invoice" xfId="6892"/>
    <cellStyle name="R_06 11 08 PRESSURE PARTS FINAL_20091225 Task Order 20 ice services assessment &amp; invoice" xfId="6893"/>
    <cellStyle name="R_06 11 08 PRESSURE PARTS FINAL_20091225 Task order 46 assessment &amp; invoice" xfId="6894"/>
    <cellStyle name="R_06 11 08 PRESSURE PARTS FINAL_20091225 Task order 46 assessment &amp; invoice_20110725chk1 DGR ice Timesheet data - July 2011" xfId="6895"/>
    <cellStyle name="R_06 11 08 PRESSURE PARTS FINAL_20091230 CED Project support services" xfId="6896"/>
    <cellStyle name="R_06 11 08 PRESSURE PARTS FINAL_20091230 CED Project support services_20110725chk1 DGR ice Timesheet data - July 2011" xfId="6897"/>
    <cellStyle name="R_06 11 08 PRESSURE PARTS FINAL_20091230rev1 CED Project support services" xfId="6898"/>
    <cellStyle name="R_06 11 08 PRESSURE PARTS FINAL_20091230rev1 CED Project support services_20110725chk1 DGR ice Timesheet data - July 2011" xfId="6899"/>
    <cellStyle name="R_06 11 08 PRESSURE PARTS FINAL_20091231 Task 52 Forecast ice services" xfId="6900"/>
    <cellStyle name="R_06 11 08 PRESSURE PARTS FINAL_200912rev1 Extn Komati Time &amp; Cost" xfId="6901"/>
    <cellStyle name="R_06 11 08 PRESSURE PARTS FINAL_20100104 CED Project support services" xfId="6902"/>
    <cellStyle name="R_06 11 08 PRESSURE PARTS FINAL_20100104 CED Project support services_20110725chk1 DGR ice Timesheet data - July 2011" xfId="6903"/>
    <cellStyle name="R_06 11 08 PRESSURE PARTS FINAL_20100125 Task 51 Hrs to date ice services" xfId="6904"/>
    <cellStyle name="R_06 11 08 PRESSURE PARTS FINAL_20100125 Task 51 Hrs to date ice services_20110725chk1 DGR ice Timesheet data - July 2011" xfId="6905"/>
    <cellStyle name="R_06 11 08 PRESSURE PARTS FINAL_20100125 Task order 02 ice services assessment" xfId="6906"/>
    <cellStyle name="R_06 11 08 PRESSURE PARTS FINAL_20100125 Task Order 20 ice services assessment &amp; invoice" xfId="6907"/>
    <cellStyle name="R_06 11 08 PRESSURE PARTS FINAL_20100125 Task Order 45 ice services assessment" xfId="6908"/>
    <cellStyle name="R_06 11 08 PRESSURE PARTS FINAL_20100125 Task Order 51 ice services assessment &amp; invoice" xfId="6909"/>
    <cellStyle name="R_06 11 08 PRESSURE PARTS FINAL_20100125cm Komati Hrs &amp; km ice services" xfId="6910"/>
    <cellStyle name="R_06 11 08 PRESSURE PARTS FINAL_20100125dm Task Order 20 ice services assessment &amp; invoice" xfId="6911"/>
    <cellStyle name="R_06 11 08 PRESSURE PARTS FINAL_20100125rev Extn Komati Time &amp; Cost" xfId="6912"/>
    <cellStyle name="R_06 11 08 PRESSURE PARTS FINAL_20100210Rev CED Project support services" xfId="6913"/>
    <cellStyle name="R_06 11 08 PRESSURE PARTS FINAL_20100210Rev CED Project support services_20110725chk1 DGR ice Timesheet data - July 2011" xfId="6914"/>
    <cellStyle name="R_06 11 08 PRESSURE PARTS FINAL_20100225 Task order 04 ice services assessment &amp; invoice" xfId="6915"/>
    <cellStyle name="R_06 11 08 PRESSURE PARTS FINAL_20100225rev Extn Komati Time &amp; Cost" xfId="6916"/>
    <cellStyle name="R_06 11 08 PRESSURE PARTS FINAL_20100225rev1 Extn Komati Time &amp; Cost" xfId="6917"/>
    <cellStyle name="R_06 11 08 PRESSURE PARTS FINAL_20100302 Task No 13 Gen Transf proposal ice services" xfId="6918"/>
    <cellStyle name="R_06 11 08 PRESSURE PARTS FINAL_20100304 CED Project support services" xfId="6919"/>
    <cellStyle name="R_06 11 08 PRESSURE PARTS FINAL_20100304 CED Project support services_20110725chk1 DGR ice Timesheet data - July 2011" xfId="6920"/>
    <cellStyle name="R_06 11 08 PRESSURE PARTS FINAL_20100304rev1 CED Project support services" xfId="6921"/>
    <cellStyle name="R_06 11 08 PRESSURE PARTS FINAL_20100304rev1 CED Project support services_20110725chk1 DGR ice Timesheet data - July 2011" xfId="6922"/>
    <cellStyle name="R_06 11 08 PRESSURE PARTS FINAL_20100325 Extn Komati Time &amp; Cost" xfId="6923"/>
    <cellStyle name="R_06 11 08 PRESSURE PARTS FINAL_20100325 Task 51 Hrs to date ice services" xfId="6924"/>
    <cellStyle name="R_06 11 08 PRESSURE PARTS FINAL_20100325 Task 51 Hrs to date ice services_20110725chk1 DGR ice Timesheet data - July 2011" xfId="6925"/>
    <cellStyle name="R_06 11 08 PRESSURE PARTS FINAL_20100325 Task order 02 ice services assessment &amp; invoice" xfId="6926"/>
    <cellStyle name="R_06 11 08 PRESSURE PARTS FINAL_20100325 Task order 02 ice services Turbine details" xfId="6927"/>
    <cellStyle name="R_06 11 08 PRESSURE PARTS FINAL_20100325 Task order 02 ice services Turbine details_20110725chk1 DGR ice Timesheet data - July 2011" xfId="6928"/>
    <cellStyle name="R_06 11 08 PRESSURE PARTS FINAL_20100325rev Extn Komati Time &amp; Cost" xfId="6929"/>
    <cellStyle name="R_06 11 08 PRESSURE PARTS FINAL_20100329 Updated Task 53 Gen Transf Forecast ice services" xfId="6930"/>
    <cellStyle name="R_06 11 08 PRESSURE PARTS FINAL_20100408 Task No 0012 FGD proposal ice services" xfId="6931"/>
    <cellStyle name="R_06 11 08 PRESSURE PARTS FINAL_20100423 Extn Komati Time &amp; Cost" xfId="6932"/>
    <cellStyle name="R_06 11 08 PRESSURE PARTS FINAL_20100425 Task 29 Limestone Hrs ice services" xfId="6933"/>
    <cellStyle name="R_06 11 08 PRESSURE PARTS FINAL_20100425 Task 29 Limestone Hrs ice services_20110725chk1 DGR ice Timesheet data - July 2011" xfId="6934"/>
    <cellStyle name="R_06 11 08 PRESSURE PARTS FINAL_20100425 Task Order 29 ice services assessment &amp; invoice" xfId="6935"/>
    <cellStyle name="R_06 11 08 PRESSURE PARTS FINAL_20100425 Task Order 51 ice services assessment &amp; invoice" xfId="6936"/>
    <cellStyle name="R_06 11 08 PRESSURE PARTS FINAL_20100429 CED Project support Timesheet current" xfId="6937"/>
    <cellStyle name="R_06 11 08 PRESSURE PARTS FINAL_20100429 CED Project support Timesheet current_20110725chk1 DGR ice Timesheet data - July 2011" xfId="6938"/>
    <cellStyle name="R_06 11 08 PRESSURE PARTS FINAL_20100511 Task 63 BoP hrs" xfId="6939"/>
    <cellStyle name="R_06 11 08 PRESSURE PARTS FINAL_20100511 Task 63 BoP hrs_20110725chk1 DGR ice Timesheet data - July 2011" xfId="6940"/>
    <cellStyle name="R_06 11 08 PRESSURE PARTS FINAL_20100518 Medupi March 2010 summary" xfId="6941"/>
    <cellStyle name="R_06 11 08 PRESSURE PARTS FINAL_20100525 Extn Komati Time &amp; Cost" xfId="6942"/>
    <cellStyle name="R_06 11 08 PRESSURE PARTS FINAL_20100625 Extn Komati Time &amp; Cost" xfId="6943"/>
    <cellStyle name="R_06 11 08 PRESSURE PARTS FINAL_20100625 Turbine Summary weekly Timesheets" xfId="6944"/>
    <cellStyle name="R_06 11 08 PRESSURE PARTS FINAL_20100721cm Komati Services Hours &amp; km" xfId="6945"/>
    <cellStyle name="R_06 11 08 PRESSURE PARTS FINAL_20100725 Hrs to date Task 0063 BoP ice services" xfId="6946"/>
    <cellStyle name="R_06 11 08 PRESSURE PARTS FINAL_20100725 Hrs to date Task 0063 BoP ice services_20110725chk1 DGR ice Timesheet data - July 2011" xfId="6947"/>
    <cellStyle name="R_06 11 08 PRESSURE PARTS FINAL_20100725rev2 Extn Komati Time &amp; Cost" xfId="6948"/>
    <cellStyle name="R_06 11 08 PRESSURE PARTS FINAL_20100803 Task order 02 Turbine ice services assessment dvw" xfId="6949"/>
    <cellStyle name="R_06 11 08 PRESSURE PARTS FINAL_20100820 iWeNhle Consolidated Invoices" xfId="6950"/>
    <cellStyle name="R_06 11 08 PRESSURE PARTS FINAL_20100820 iWeNhle Consolidated Invoices_20110725chk1 DGR ice Timesheet data - July 2011" xfId="6951"/>
    <cellStyle name="R_06 11 08 PRESSURE PARTS FINAL_20100825Rev Extn Komati Time &amp; Cost" xfId="6952"/>
    <cellStyle name="R_06 11 08 PRESSURE PARTS FINAL_20100902 Task order 02 Turbine ice services Ass &amp; Inv" xfId="6953"/>
    <cellStyle name="R_06 11 08 PRESSURE PARTS FINAL_20100913 CED Project support Timesheet current" xfId="6954"/>
    <cellStyle name="R_06 11 08 PRESSURE PARTS FINAL_20100913 CED Project support Timesheet current_20110725chk1 DGR ice Timesheet data - July 2011" xfId="6955"/>
    <cellStyle name="R_06 11 08 PRESSURE PARTS FINAL_20100925REV Assessment 4600005911 Komati ice services" xfId="6956"/>
    <cellStyle name="R_06 11 08 PRESSURE PARTS FINAL_20100925REV Assessment 4600005911 Komati ice services_20110725chk1 DGR ice Timesheet data - July 2011" xfId="6957"/>
    <cellStyle name="R_06 11 08 PRESSURE PARTS FINAL_20100928 Extn Komati Time &amp; Cost" xfId="6958"/>
    <cellStyle name="R_06 11 08 PRESSURE PARTS FINAL_20100929rev check ICE daily capture 2010" xfId="6959"/>
    <cellStyle name="R_06 11 08 PRESSURE PARTS FINAL_20101008 Task 53 Generation ice services assessment &amp; invoice" xfId="6960"/>
    <cellStyle name="R_06 11 08 PRESSURE PARTS FINAL_20101012_ERA Deviations Analysis - Portfolio Report Rev-01" xfId="6961"/>
    <cellStyle name="R_06 11 08 PRESSURE PARTS FINAL_20101018_Challenge Session Revisions FINAL" xfId="6962"/>
    <cellStyle name="R_06 11 08 PRESSURE PARTS FINAL_20101020 info Task order 02 Turbine ice services assessmen" xfId="6963"/>
    <cellStyle name="R_06 11 08 PRESSURE PARTS FINAL_20101024 25Sep2010 Assess &amp; Inv Task order 02 Turbine ice services" xfId="6964"/>
    <cellStyle name="R_06 11 08 PRESSURE PARTS FINAL_20101028 ice assessment &amp; invoice Oct2010" xfId="6965"/>
    <cellStyle name="R_06 11 08 PRESSURE PARTS FINAL_20101109 CED Project support Timesheet current" xfId="6966"/>
    <cellStyle name="R_06 11 08 PRESSURE PARTS FINAL_20101109 CED Project support Timesheet current_20110725chk1 DGR ice Timesheet data - July 2011" xfId="6967"/>
    <cellStyle name="R_06 11 08 PRESSURE PARTS FINAL_20101109 Task 0064 Terr undergrd ice services" xfId="6968"/>
    <cellStyle name="R_06 11 08 PRESSURE PARTS FINAL_2010425cm Extn Komati Hours &amp; km" xfId="6969"/>
    <cellStyle name="R_06 11 08 PRESSURE PARTS FINAL_2010825 Assessment &amp; invoice Task 0063 BoP ice services" xfId="6970"/>
    <cellStyle name="R_06 11 08 PRESSURE PARTS FINAL_20110725chk1 DGR ice Timesheet data - July 2011" xfId="6971"/>
    <cellStyle name="R_06 11 08 PRESSURE PARTS FINAL_Agreed Final Hours" xfId="6972"/>
    <cellStyle name="R_06 11 08 PRESSURE PARTS FINAL_Agreed Final Hours_20110725chk1 DGR ice Timesheet data - July 2011" xfId="6973"/>
    <cellStyle name="R_06 11 08 PRESSURE PARTS FINAL_Boiler Package_Contract Control Logs Sep 2010" xfId="6974"/>
    <cellStyle name="R_06 11 08 PRESSURE PARTS FINAL_Book1" xfId="6975"/>
    <cellStyle name="R_06 11 08 PRESSURE PARTS FINAL_Book1_Cost Forecast_April _2 (version 1)" xfId="6976"/>
    <cellStyle name="R_06 11 08 PRESSURE PARTS FINAL_Book1_Cost Forecast_March " xfId="6977"/>
    <cellStyle name="R_06 11 08 PRESSURE PARTS FINAL_Book1_Cost Reduction_Contracts Overview Slide_Oct 2009 v2" xfId="6978"/>
    <cellStyle name="R_06 11 08 PRESSURE PARTS FINAL_Book1_Health and Safety_October" xfId="6979"/>
    <cellStyle name="R_06 11 08 PRESSURE PARTS FINAL_Book1_PC Master Report" xfId="6980"/>
    <cellStyle name="R_06 11 08 PRESSURE PARTS FINAL_Book1_Proposed Overall Monthly Cost Report - End March 2010" xfId="6981"/>
    <cellStyle name="R_06 11 08 PRESSURE PARTS FINAL_Book1_Quality_October 2009" xfId="6982"/>
    <cellStyle name="R_06 11 08 PRESSURE PARTS FINAL_Book1_Reg&amp;Legal_ASGISA_CSR_Stakemngt" xfId="6983"/>
    <cellStyle name="R_06 11 08 PRESSURE PARTS FINAL_CHECK 20091116JvD Updated Kusile Coal &amp; Ash allocation of hrs" xfId="6984"/>
    <cellStyle name="R_06 11 08 PRESSURE PARTS FINAL_CHECK 20091116JvD Updated Kusile Coal &amp; Ash allocation of hrs_20110725chk1 DGR ice Timesheet data - July 2011" xfId="6985"/>
    <cellStyle name="R_06 11 08 PRESSURE PARTS FINAL_Commited cost - January  2010" xfId="6986"/>
    <cellStyle name="R_06 11 08 PRESSURE PARTS FINAL_Contingency Drawdown" xfId="6987"/>
    <cellStyle name="R_06 11 08 PRESSURE PARTS FINAL_Contingency Drawdown_Copy of MEDUPI Claim Register- (M-Drive)" xfId="6988"/>
    <cellStyle name="R_06 11 08 PRESSURE PARTS FINAL_Contingency Drawdown_Copy of MEDUPI Claim Register- (M-Drive)_20101018_Challenge Session Revisions FINAL" xfId="6989"/>
    <cellStyle name="R_06 11 08 PRESSURE PARTS FINAL_Contingency Drawdown_Copy of MEDUPI September Claim Register" xfId="6990"/>
    <cellStyle name="R_06 11 08 PRESSURE PARTS FINAL_Contingency Drawdown_Copy of MEDUPI September Claim Register_Cost Forecast_April _2 (version 1)" xfId="6991"/>
    <cellStyle name="R_06 11 08 PRESSURE PARTS FINAL_Contingency Drawdown_Copy of MEDUPI September Claim Register_Cost Forecast_March " xfId="6992"/>
    <cellStyle name="R_06 11 08 PRESSURE PARTS FINAL_Contingency Drawdown_Cost Forecast_April _2 (version 1)" xfId="6993"/>
    <cellStyle name="R_06 11 08 PRESSURE PARTS FINAL_Contingency Drawdown_Cost Forecast_March " xfId="6994"/>
    <cellStyle name="R_06 11 08 PRESSURE PARTS FINAL_Contingency Drawdown_Cost Reduction_Contracts Overview Slide_Oct 2009 v2" xfId="6995"/>
    <cellStyle name="R_06 11 08 PRESSURE PARTS FINAL_Contingency Drawdown_June 09 r2" xfId="6996"/>
    <cellStyle name="R_06 11 08 PRESSURE PARTS FINAL_Contingency Drawdown_June 09 r2_Cost Forecast_April _2 (version 1)" xfId="6997"/>
    <cellStyle name="R_06 11 08 PRESSURE PARTS FINAL_Contingency Drawdown_June 09 r2_Cost Forecast_March " xfId="6998"/>
    <cellStyle name="R_06 11 08 PRESSURE PARTS FINAL_Contingency Drawdown_June 09 r2_PC Master Report" xfId="6999"/>
    <cellStyle name="R_06 11 08 PRESSURE PARTS FINAL_Contingency Drawdown_June 09 r2_Proposed Overall Monthly Cost Report - End March 2010" xfId="7000"/>
    <cellStyle name="R_06 11 08 PRESSURE PARTS FINAL_Contingency Drawdown_October Claims Report (downloaded_06112009)" xfId="7001"/>
    <cellStyle name="R_06 11 08 PRESSURE PARTS FINAL_Contingency Drawdown_October Claims Report (downloaded_06112009)_1" xfId="7002"/>
    <cellStyle name="R_06 11 08 PRESSURE PARTS FINAL_Contingency Drawdown_October Claims Report (downloaded_06112009)_1_20101018_Challenge Session Revisions FINAL" xfId="7003"/>
    <cellStyle name="R_06 11 08 PRESSURE PARTS FINAL_Contingency Drawdown_October Claims Report (downloaded_06112009)_1_Medupi_January Project Assurance Report Rev1" xfId="7004"/>
    <cellStyle name="R_06 11 08 PRESSURE PARTS FINAL_Contingency Drawdown_P07 Jan 10" xfId="7005"/>
    <cellStyle name="R_06 11 08 PRESSURE PARTS FINAL_Contingency Drawdown_PC Master Report" xfId="7006"/>
    <cellStyle name="R_06 11 08 PRESSURE PARTS FINAL_Contingency Drawdown_Proposed Overall Monthly Cost Report - End March 2010" xfId="7007"/>
    <cellStyle name="R_06 11 08 PRESSURE PARTS FINAL_Contingency Drawdown_Quality_October 2009" xfId="7008"/>
    <cellStyle name="R_06 11 08 PRESSURE PARTS FINAL_Contingency Drawdown_Reg&amp;Legal_ASGISA_CSR_Stakemngt" xfId="7009"/>
    <cellStyle name="R_06 11 08 PRESSURE PARTS FINAL_Contract Control Sheet" xfId="7010"/>
    <cellStyle name="R_06 11 08 PRESSURE PARTS FINAL_Contract Control Sheet_Commited cost - January  2010" xfId="7011"/>
    <cellStyle name="R_06 11 08 PRESSURE PARTS FINAL_Contract Control Sheet_Copy of MEDUPI Claim Register- (M-Drive)" xfId="7012"/>
    <cellStyle name="R_06 11 08 PRESSURE PARTS FINAL_Contract Control Sheet_Copy of MEDUPI Claim Register- (M-Drive)_20101018_Challenge Session Revisions FINAL" xfId="7013"/>
    <cellStyle name="R_06 11 08 PRESSURE PARTS FINAL_Contract Control Sheet_Cost Forecast_April _2 (version 1)" xfId="7014"/>
    <cellStyle name="R_06 11 08 PRESSURE PARTS FINAL_Contract Control Sheet_Cost Forecast_March " xfId="7015"/>
    <cellStyle name="R_06 11 08 PRESSURE PARTS FINAL_Contract Control Sheet_June 09 r2" xfId="7016"/>
    <cellStyle name="R_06 11 08 PRESSURE PARTS FINAL_Contract Control Sheet_June 09 r2_Cost Forecast_April _2 (version 1)" xfId="7017"/>
    <cellStyle name="R_06 11 08 PRESSURE PARTS FINAL_Contract Control Sheet_June 09 r2_Cost Forecast_March " xfId="7018"/>
    <cellStyle name="R_06 11 08 PRESSURE PARTS FINAL_Contract Control Sheet_June 09 r2_PC Master Report" xfId="7019"/>
    <cellStyle name="R_06 11 08 PRESSURE PARTS FINAL_Contract Control Sheet_June 09 r2_Proposed Overall Monthly Cost Report - End March 2010" xfId="7020"/>
    <cellStyle name="R_06 11 08 PRESSURE PARTS FINAL_Contract Control Sheet_October Claims Report (downloaded_06112009)" xfId="7021"/>
    <cellStyle name="R_06 11 08 PRESSURE PARTS FINAL_Contract Control Sheet_October Claims Report (downloaded_06112009)_20101018_Challenge Session Revisions FINAL" xfId="7022"/>
    <cellStyle name="R_06 11 08 PRESSURE PARTS FINAL_Contract Control Sheet_October Claims Report (downloaded_06112009)_Medupi_January Project Assurance Report Rev1" xfId="7023"/>
    <cellStyle name="R_06 11 08 PRESSURE PARTS FINAL_Contract Control Sheet_P10_Enabling_Civils_02_June_09_Rev1" xfId="7024"/>
    <cellStyle name="R_06 11 08 PRESSURE PARTS FINAL_Contract Control Sheet_P10_Enabling_Civils_02_June_09_Rev1_Cost Forecast_April _2 (version 1)" xfId="7025"/>
    <cellStyle name="R_06 11 08 PRESSURE PARTS FINAL_Contract Control Sheet_P10_Enabling_Civils_02_June_09_Rev1_Cost Forecast_March " xfId="7026"/>
    <cellStyle name="R_06 11 08 PRESSURE PARTS FINAL_Contract Control Sheet_P10_Enabling_Civils_02_June_09_Rev1_PC Master Report" xfId="7027"/>
    <cellStyle name="R_06 11 08 PRESSURE PARTS FINAL_Contract Control Sheet_P10_Enabling_Civils_02_June_09_Rev1_Proposed Overall Monthly Cost Report - End March 2010" xfId="7028"/>
    <cellStyle name="R_06 11 08 PRESSURE PARTS FINAL_Contract Control Sheet_P10_Enabling_Civils_02_May_09_final" xfId="7029"/>
    <cellStyle name="R_06 11 08 PRESSURE PARTS FINAL_Contract Control Sheet_P10_Enabling_Civils_02_May_09_final_Cost Forecast_April _2 (version 1)" xfId="7030"/>
    <cellStyle name="R_06 11 08 PRESSURE PARTS FINAL_Contract Control Sheet_P10_Enabling_Civils_02_May_09_final_Cost Forecast_March " xfId="7031"/>
    <cellStyle name="R_06 11 08 PRESSURE PARTS FINAL_Contract Control Sheet_P10_Enabling_Civils_02_May_09_final_PC Master Report" xfId="7032"/>
    <cellStyle name="R_06 11 08 PRESSURE PARTS FINAL_Contract Control Sheet_P10_Enabling_Civils_02_May_09_final_Proposed Overall Monthly Cost Report - End March 2010" xfId="7033"/>
    <cellStyle name="R_06 11 08 PRESSURE PARTS FINAL_Contract Control Sheet_PC Master Report" xfId="7034"/>
    <cellStyle name="R_06 11 08 PRESSURE PARTS FINAL_Contract Control Sheet_PC Master Report Feb09 Rev1 HL (version 1)" xfId="7035"/>
    <cellStyle name="R_06 11 08 PRESSURE PARTS FINAL_Contract Control Sheet_Proposed Overall Monthly Cost Report - End March 2010" xfId="7036"/>
    <cellStyle name="R_06 11 08 PRESSURE PARTS FINAL_Contract Control Sheet_RC EXECUTIVE SUMMARY END Jan 2010. (version 2)" xfId="7037"/>
    <cellStyle name="R_06 11 08 PRESSURE PARTS FINAL_Contract Control Sheet_RC EXECUTIVE SUMMARY END JULY 2009." xfId="7038"/>
    <cellStyle name="R_06 11 08 PRESSURE PARTS FINAL_Contract Control Sheet_RC EXECUTIVE SUMMARY END JULY 2009._1" xfId="7039"/>
    <cellStyle name="R_06 11 08 PRESSURE PARTS FINAL_Contract Control Sheet_RC EXECUTIVE SUMMARY END JULY 2009._1_Cost Forecast_April _2 (version 1)" xfId="7040"/>
    <cellStyle name="R_06 11 08 PRESSURE PARTS FINAL_Contract Control Sheet_RC EXECUTIVE SUMMARY END JULY 2009._1_Cost Forecast_March " xfId="7041"/>
    <cellStyle name="R_06 11 08 PRESSURE PARTS FINAL_Contract Control Sheet_RC EXECUTIVE SUMMARY END JULY 2009._1_Cost Reduction_Contracts Overview Slide_Oct 2009 v2" xfId="7042"/>
    <cellStyle name="R_06 11 08 PRESSURE PARTS FINAL_Contract Control Sheet_RC EXECUTIVE SUMMARY END JULY 2009._1_Proposed Overall Monthly Cost Report - End March 2010" xfId="7043"/>
    <cellStyle name="R_06 11 08 PRESSURE PARTS FINAL_Contract Control Sheet_RC EXECUTIVE SUMMARY END JULY 2009._1_Quality_October 2009" xfId="7044"/>
    <cellStyle name="R_06 11 08 PRESSURE PARTS FINAL_Contract Control Sheet_RC EXECUTIVE SUMMARY END JULY 2009._1_Reg&amp;Legal_ASGISA_CSR_Stakemngt" xfId="7045"/>
    <cellStyle name="R_06 11 08 PRESSURE PARTS FINAL_Contract Control Sheet_RC EXECUTIVE SUMMARY END JULY 2009._Cost Forecast_April _2 (version 1)" xfId="7046"/>
    <cellStyle name="R_06 11 08 PRESSURE PARTS FINAL_Contract Control Sheet_RC EXECUTIVE SUMMARY END JULY 2009._Cost Forecast_March " xfId="7047"/>
    <cellStyle name="R_06 11 08 PRESSURE PARTS FINAL_Contract Control Sheet_RC EXECUTIVE SUMMARY END JULY 2009._Cost Reduction_Contracts Overview Slide_Oct 2009 v2" xfId="7048"/>
    <cellStyle name="R_06 11 08 PRESSURE PARTS FINAL_Contract Control Sheet_RC EXECUTIVE SUMMARY END JULY 2009._PC Master Report" xfId="7049"/>
    <cellStyle name="R_06 11 08 PRESSURE PARTS FINAL_Contract Control Sheet_RC EXECUTIVE SUMMARY END JULY 2009._Proposed Overall Monthly Cost Report - End March 2010" xfId="7050"/>
    <cellStyle name="R_06 11 08 PRESSURE PARTS FINAL_Contract Control Sheet_RC EXECUTIVE SUMMARY END JULY 2009._Quality_October 2009" xfId="7051"/>
    <cellStyle name="R_06 11 08 PRESSURE PARTS FINAL_Contract Control Sheet_RC EXECUTIVE SUMMARY END JULY 2009._Reg&amp;Legal_ASGISA_CSR_Stakemngt" xfId="7052"/>
    <cellStyle name="R_06 11 08 PRESSURE PARTS FINAL_Contract Control Sheet_RC EXECUTIVE SUMMARY END SEP 2009." xfId="7053"/>
    <cellStyle name="R_06 11 08 PRESSURE PARTS FINAL_Copy of MEDUPI Claim Register- (M-Drive)" xfId="7054"/>
    <cellStyle name="R_06 11 08 PRESSURE PARTS FINAL_Copy of MEDUPI Claim Register- (M-Drive)_20101018_Challenge Session Revisions FINAL" xfId="7055"/>
    <cellStyle name="R_06 11 08 PRESSURE PARTS FINAL_Cost Forecast_April _2 (version 1)" xfId="7056"/>
    <cellStyle name="R_06 11 08 PRESSURE PARTS FINAL_Cost Forecast_March " xfId="7057"/>
    <cellStyle name="R_06 11 08 PRESSURE PARTS FINAL_Costflow  Performance Report - May  2011" xfId="7058"/>
    <cellStyle name="R_06 11 08 PRESSURE PARTS FINAL_CostFlow Report - April 2011 Mpho" xfId="7059"/>
    <cellStyle name="R_06 11 08 PRESSURE PARTS FINAL_CostFlow Report - April 2011 summary les" xfId="7060"/>
    <cellStyle name="R_06 11 08 PRESSURE PARTS FINAL_Dispute Register Master" xfId="7061"/>
    <cellStyle name="R_06 11 08 PRESSURE PARTS FINAL_Dispute Register Master_Commited cost - January  2010" xfId="7062"/>
    <cellStyle name="R_06 11 08 PRESSURE PARTS FINAL_Dispute Register Master_Copy of MEDUPI Claim Register- (M-Drive)" xfId="7063"/>
    <cellStyle name="R_06 11 08 PRESSURE PARTS FINAL_Dispute Register Master_Copy of MEDUPI Claim Register- (M-Drive)_20101018_Challenge Session Revisions FINAL" xfId="7064"/>
    <cellStyle name="R_06 11 08 PRESSURE PARTS FINAL_Dispute Register Master_Cost Forecast_April _2 (version 1)" xfId="7065"/>
    <cellStyle name="R_06 11 08 PRESSURE PARTS FINAL_Dispute Register Master_Cost Forecast_March " xfId="7066"/>
    <cellStyle name="R_06 11 08 PRESSURE PARTS FINAL_Dispute Register Master_June 09 r2" xfId="7067"/>
    <cellStyle name="R_06 11 08 PRESSURE PARTS FINAL_Dispute Register Master_June 09 r2_Cost Forecast_April _2 (version 1)" xfId="7068"/>
    <cellStyle name="R_06 11 08 PRESSURE PARTS FINAL_Dispute Register Master_June 09 r2_Cost Forecast_March " xfId="7069"/>
    <cellStyle name="R_06 11 08 PRESSURE PARTS FINAL_Dispute Register Master_June 09 r2_PC Master Report" xfId="7070"/>
    <cellStyle name="R_06 11 08 PRESSURE PARTS FINAL_Dispute Register Master_June 09 r2_Proposed Overall Monthly Cost Report - End March 2010" xfId="7071"/>
    <cellStyle name="R_06 11 08 PRESSURE PARTS FINAL_Dispute Register Master_October Claims Report (downloaded_06112009)" xfId="7072"/>
    <cellStyle name="R_06 11 08 PRESSURE PARTS FINAL_Dispute Register Master_October Claims Report (downloaded_06112009)_20101018_Challenge Session Revisions FINAL" xfId="7073"/>
    <cellStyle name="R_06 11 08 PRESSURE PARTS FINAL_Dispute Register Master_October Claims Report (downloaded_06112009)_Medupi_January Project Assurance Report Rev1" xfId="7074"/>
    <cellStyle name="R_06 11 08 PRESSURE PARTS FINAL_Dispute Register Master_P10_Enabling_Civils_02_June_09_Rev1" xfId="7075"/>
    <cellStyle name="R_06 11 08 PRESSURE PARTS FINAL_Dispute Register Master_P10_Enabling_Civils_02_June_09_Rev1_Cost Forecast_April _2 (version 1)" xfId="7076"/>
    <cellStyle name="R_06 11 08 PRESSURE PARTS FINAL_Dispute Register Master_P10_Enabling_Civils_02_June_09_Rev1_Cost Forecast_March " xfId="7077"/>
    <cellStyle name="R_06 11 08 PRESSURE PARTS FINAL_Dispute Register Master_P10_Enabling_Civils_02_June_09_Rev1_PC Master Report" xfId="7078"/>
    <cellStyle name="R_06 11 08 PRESSURE PARTS FINAL_Dispute Register Master_P10_Enabling_Civils_02_June_09_Rev1_Proposed Overall Monthly Cost Report - End March 2010" xfId="7079"/>
    <cellStyle name="R_06 11 08 PRESSURE PARTS FINAL_Dispute Register Master_P10_Enabling_Civils_02_May_09_final" xfId="7080"/>
    <cellStyle name="R_06 11 08 PRESSURE PARTS FINAL_Dispute Register Master_P10_Enabling_Civils_02_May_09_final_Cost Forecast_April _2 (version 1)" xfId="7081"/>
    <cellStyle name="R_06 11 08 PRESSURE PARTS FINAL_Dispute Register Master_P10_Enabling_Civils_02_May_09_final_Cost Forecast_March " xfId="7082"/>
    <cellStyle name="R_06 11 08 PRESSURE PARTS FINAL_Dispute Register Master_P10_Enabling_Civils_02_May_09_final_PC Master Report" xfId="7083"/>
    <cellStyle name="R_06 11 08 PRESSURE PARTS FINAL_Dispute Register Master_P10_Enabling_Civils_02_May_09_final_Proposed Overall Monthly Cost Report - End March 2010" xfId="7084"/>
    <cellStyle name="R_06 11 08 PRESSURE PARTS FINAL_Dispute Register Master_PC Master Report" xfId="7085"/>
    <cellStyle name="R_06 11 08 PRESSURE PARTS FINAL_Dispute Register Master_PC Master Report Feb09 Rev1 HL (version 1)" xfId="7086"/>
    <cellStyle name="R_06 11 08 PRESSURE PARTS FINAL_Dispute Register Master_Proposed Overall Monthly Cost Report - End March 2010" xfId="7087"/>
    <cellStyle name="R_06 11 08 PRESSURE PARTS FINAL_Dispute Register Master_RC EXECUTIVE SUMMARY END Jan 2010. (version 2)" xfId="7088"/>
    <cellStyle name="R_06 11 08 PRESSURE PARTS FINAL_Dispute Register Master_RC EXECUTIVE SUMMARY END JULY 2009." xfId="7089"/>
    <cellStyle name="R_06 11 08 PRESSURE PARTS FINAL_Dispute Register Master_RC EXECUTIVE SUMMARY END JULY 2009._1" xfId="7090"/>
    <cellStyle name="R_06 11 08 PRESSURE PARTS FINAL_Dispute Register Master_RC EXECUTIVE SUMMARY END JULY 2009._1_Cost Forecast_April _2 (version 1)" xfId="7091"/>
    <cellStyle name="R_06 11 08 PRESSURE PARTS FINAL_Dispute Register Master_RC EXECUTIVE SUMMARY END JULY 2009._1_Cost Forecast_March " xfId="7092"/>
    <cellStyle name="R_06 11 08 PRESSURE PARTS FINAL_Dispute Register Master_RC EXECUTIVE SUMMARY END JULY 2009._1_Cost Reduction_Contracts Overview Slide_Oct 2009 v2" xfId="7093"/>
    <cellStyle name="R_06 11 08 PRESSURE PARTS FINAL_Dispute Register Master_RC EXECUTIVE SUMMARY END JULY 2009._1_Proposed Overall Monthly Cost Report - End March 2010" xfId="7094"/>
    <cellStyle name="R_06 11 08 PRESSURE PARTS FINAL_Dispute Register Master_RC EXECUTIVE SUMMARY END JULY 2009._1_Quality_October 2009" xfId="7095"/>
    <cellStyle name="R_06 11 08 PRESSURE PARTS FINAL_Dispute Register Master_RC EXECUTIVE SUMMARY END JULY 2009._1_Reg&amp;Legal_ASGISA_CSR_Stakemngt" xfId="7096"/>
    <cellStyle name="R_06 11 08 PRESSURE PARTS FINAL_Dispute Register Master_RC EXECUTIVE SUMMARY END JULY 2009._Cost Forecast_April _2 (version 1)" xfId="7097"/>
    <cellStyle name="R_06 11 08 PRESSURE PARTS FINAL_Dispute Register Master_RC EXECUTIVE SUMMARY END JULY 2009._Cost Forecast_March " xfId="7098"/>
    <cellStyle name="R_06 11 08 PRESSURE PARTS FINAL_Dispute Register Master_RC EXECUTIVE SUMMARY END JULY 2009._Cost Reduction_Contracts Overview Slide_Oct 2009 v2" xfId="7099"/>
    <cellStyle name="R_06 11 08 PRESSURE PARTS FINAL_Dispute Register Master_RC EXECUTIVE SUMMARY END JULY 2009._PC Master Report" xfId="7100"/>
    <cellStyle name="R_06 11 08 PRESSURE PARTS FINAL_Dispute Register Master_RC EXECUTIVE SUMMARY END JULY 2009._Proposed Overall Monthly Cost Report - End March 2010" xfId="7101"/>
    <cellStyle name="R_06 11 08 PRESSURE PARTS FINAL_Dispute Register Master_RC EXECUTIVE SUMMARY END JULY 2009._Quality_October 2009" xfId="7102"/>
    <cellStyle name="R_06 11 08 PRESSURE PARTS FINAL_Dispute Register Master_RC EXECUTIVE SUMMARY END JULY 2009._Reg&amp;Legal_ASGISA_CSR_Stakemngt" xfId="7103"/>
    <cellStyle name="R_06 11 08 PRESSURE PARTS FINAL_Dispute Register Master_RC EXECUTIVE SUMMARY END SEP 2009." xfId="7104"/>
    <cellStyle name="R_06 11 08 PRESSURE PARTS FINAL_High Level Projection - February 2011" xfId="7105"/>
    <cellStyle name="R_06 11 08 PRESSURE PARTS FINAL_June 09 r2" xfId="7106"/>
    <cellStyle name="R_06 11 08 PRESSURE PARTS FINAL_June 09 r2_Cost Forecast_April _2 (version 1)" xfId="7107"/>
    <cellStyle name="R_06 11 08 PRESSURE PARTS FINAL_June 09 r2_Cost Forecast_March " xfId="7108"/>
    <cellStyle name="R_06 11 08 PRESSURE PARTS FINAL_June 09 r2_PC Master Report" xfId="7109"/>
    <cellStyle name="R_06 11 08 PRESSURE PARTS FINAL_June 09 r2_Proposed Overall Monthly Cost Report - End March 2010" xfId="7110"/>
    <cellStyle name="R_06 11 08 PRESSURE PARTS FINAL_ncw20090925 Extn Komati Time &amp; Cost" xfId="7111"/>
    <cellStyle name="R_06 11 08 PRESSURE PARTS FINAL_October Claims Report (downloaded_06112009)" xfId="7112"/>
    <cellStyle name="R_06 11 08 PRESSURE PARTS FINAL_October Claims Report (downloaded_06112009)_20101018_Challenge Session Revisions FINAL" xfId="7113"/>
    <cellStyle name="R_06 11 08 PRESSURE PARTS FINAL_October Claims Report (downloaded_06112009)_Medupi_January Project Assurance Report Rev1" xfId="7114"/>
    <cellStyle name="R_06 11 08 PRESSURE PARTS FINAL_P02_Boiler Package_Contract Control Logs May 2009(1)" xfId="7115"/>
    <cellStyle name="R_06 11 08 PRESSURE PARTS FINAL_P02_Boiler Package_Contract Control Logs May 2009(1)_Cost Forecast_April _2 (version 1)" xfId="7116"/>
    <cellStyle name="R_06 11 08 PRESSURE PARTS FINAL_P02_Boiler Package_Contract Control Logs May 2009(1)_Cost Forecast_March " xfId="7117"/>
    <cellStyle name="R_06 11 08 PRESSURE PARTS FINAL_P02_Boiler Package_Contract Control Logs May 2009(1)_PC Master Report" xfId="7118"/>
    <cellStyle name="R_06 11 08 PRESSURE PARTS FINAL_P02_Boiler Package_Contract Control Logs May 2009(1)_Proposed Overall Monthly Cost Report - End March 2010" xfId="7119"/>
    <cellStyle name="R_06 11 08 PRESSURE PARTS FINAL_P03_Turbine_Mayl_09_User_Contract_Logs rev 2" xfId="7120"/>
    <cellStyle name="R_06 11 08 PRESSURE PARTS FINAL_P03_Turbine_Mayl_09_User_Contract_Logs rev 2_Cost Forecast_April _2 (version 1)" xfId="7121"/>
    <cellStyle name="R_06 11 08 PRESSURE PARTS FINAL_P03_Turbine_Mayl_09_User_Contract_Logs rev 2_Cost Forecast_March " xfId="7122"/>
    <cellStyle name="R_06 11 08 PRESSURE PARTS FINAL_P03_Turbine_Mayl_09_User_Contract_Logs rev 2_PC Master Report" xfId="7123"/>
    <cellStyle name="R_06 11 08 PRESSURE PARTS FINAL_P03_Turbine_Mayl_09_User_Contract_Logs rev 2_Proposed Overall Monthly Cost Report - End March 2010" xfId="7124"/>
    <cellStyle name="R_06 11 08 PRESSURE PARTS FINAL_P04_LP_Services_26_October_09_Rev1_Master(Draft)" xfId="7125"/>
    <cellStyle name="R_06 11 08 PRESSURE PARTS FINAL_P06_Water_Treatment_28_May_09_Rev0_Master(Draft)" xfId="7126"/>
    <cellStyle name="R_06 11 08 PRESSURE PARTS FINAL_P06_Water_Treatment_28_May_09_Rev0_Master(Draft)_Cost Forecast_April _2 (version 1)" xfId="7127"/>
    <cellStyle name="R_06 11 08 PRESSURE PARTS FINAL_P06_Water_Treatment_28_May_09_Rev0_Master(Draft)_Cost Forecast_March " xfId="7128"/>
    <cellStyle name="R_06 11 08 PRESSURE PARTS FINAL_P06_Water_Treatment_28_May_09_Rev0_Master(Draft)_PC Master Report" xfId="7129"/>
    <cellStyle name="R_06 11 08 PRESSURE PARTS FINAL_P06_Water_Treatment_28_May_09_Rev0_Master(Draft)_Proposed Overall Monthly Cost Report - End March 2010" xfId="7130"/>
    <cellStyle name="R_06 11 08 PRESSURE PARTS FINAL_P06_Water_Treatment_29_June_09_Rev0_Master(Draft)" xfId="7131"/>
    <cellStyle name="R_06 11 08 PRESSURE PARTS FINAL_P06_Water_Treatment_29_June_09_Rev0_Master(Draft)_Cost Forecast_April _2 (version 1)" xfId="7132"/>
    <cellStyle name="R_06 11 08 PRESSURE PARTS FINAL_P06_Water_Treatment_29_June_09_Rev0_Master(Draft)_Cost Forecast_March " xfId="7133"/>
    <cellStyle name="R_06 11 08 PRESSURE PARTS FINAL_P06_Water_Treatment_29_June_09_Rev0_Master(Draft)_PC Master Report" xfId="7134"/>
    <cellStyle name="R_06 11 08 PRESSURE PARTS FINAL_P06_Water_Treatment_29_June_09_Rev0_Master(Draft)_Proposed Overall Monthly Cost Report - End March 2010" xfId="7135"/>
    <cellStyle name="R_06 11 08 PRESSURE PARTS FINAL_P08_Main Civil May 09 r2" xfId="7136"/>
    <cellStyle name="R_06 11 08 PRESSURE PARTS FINAL_P08_Main Civil May 09 r2_Cost Forecast_April _2 (version 1)" xfId="7137"/>
    <cellStyle name="R_06 11 08 PRESSURE PARTS FINAL_P08_Main Civil May 09 r2_Cost Forecast_March " xfId="7138"/>
    <cellStyle name="R_06 11 08 PRESSURE PARTS FINAL_P08_Main Civil May 09 r2_PC Master Report" xfId="7139"/>
    <cellStyle name="R_06 11 08 PRESSURE PARTS FINAL_P08_Main Civil May 09 r2_Proposed Overall Monthly Cost Report - End March 2010" xfId="7140"/>
    <cellStyle name="R_06 11 08 PRESSURE PARTS FINAL_P10_Enabling_Civils_02_June_09_Rev1" xfId="7141"/>
    <cellStyle name="R_06 11 08 PRESSURE PARTS FINAL_P10_Enabling_Civils_02_June_09_Rev1_Cost Forecast_April _2 (version 1)" xfId="7142"/>
    <cellStyle name="R_06 11 08 PRESSURE PARTS FINAL_P10_Enabling_Civils_02_June_09_Rev1_Cost Forecast_March " xfId="7143"/>
    <cellStyle name="R_06 11 08 PRESSURE PARTS FINAL_P10_Enabling_Civils_02_June_09_Rev1_PC Master Report" xfId="7144"/>
    <cellStyle name="R_06 11 08 PRESSURE PARTS FINAL_P10_Enabling_Civils_02_June_09_Rev1_Proposed Overall Monthly Cost Report - End March 2010" xfId="7145"/>
    <cellStyle name="R_06 11 08 PRESSURE PARTS FINAL_P10_Enabling_Civils_02_May_09_final" xfId="7146"/>
    <cellStyle name="R_06 11 08 PRESSURE PARTS FINAL_P10_Enabling_Civils_02_May_09_final_Cost Forecast_April _2 (version 1)" xfId="7147"/>
    <cellStyle name="R_06 11 08 PRESSURE PARTS FINAL_P10_Enabling_Civils_02_May_09_final_Cost Forecast_March " xfId="7148"/>
    <cellStyle name="R_06 11 08 PRESSURE PARTS FINAL_P10_Enabling_Civils_02_May_09_final_PC Master Report" xfId="7149"/>
    <cellStyle name="R_06 11 08 PRESSURE PARTS FINAL_P10_Enabling_Civils_02_May_09_final_Proposed Overall Monthly Cost Report - End March 2010" xfId="7150"/>
    <cellStyle name="R_06 11 08 PRESSURE PARTS FINAL_PC Master Report" xfId="7151"/>
    <cellStyle name="R_06 11 08 PRESSURE PARTS FINAL_PC Master Report Feb09 Rev1 HL (version 1)" xfId="7152"/>
    <cellStyle name="R_06 11 08 PRESSURE PARTS FINAL_Proposal Register" xfId="7153"/>
    <cellStyle name="R_06 11 08 PRESSURE PARTS FINAL_Proposal Register_Commited cost - January  2010" xfId="7154"/>
    <cellStyle name="R_06 11 08 PRESSURE PARTS FINAL_Proposal Register_Copy of MEDUPI Claim Register- (M-Drive)" xfId="7155"/>
    <cellStyle name="R_06 11 08 PRESSURE PARTS FINAL_Proposal Register_Copy of MEDUPI Claim Register- (M-Drive)_20101018_Challenge Session Revisions FINAL" xfId="7156"/>
    <cellStyle name="R_06 11 08 PRESSURE PARTS FINAL_Proposal Register_Cost Forecast_April _2 (version 1)" xfId="7157"/>
    <cellStyle name="R_06 11 08 PRESSURE PARTS FINAL_Proposal Register_Cost Forecast_March " xfId="7158"/>
    <cellStyle name="R_06 11 08 PRESSURE PARTS FINAL_Proposal Register_June 09 r2" xfId="7159"/>
    <cellStyle name="R_06 11 08 PRESSURE PARTS FINAL_Proposal Register_June 09 r2_Cost Forecast_April _2 (version 1)" xfId="7160"/>
    <cellStyle name="R_06 11 08 PRESSURE PARTS FINAL_Proposal Register_June 09 r2_Cost Forecast_March " xfId="7161"/>
    <cellStyle name="R_06 11 08 PRESSURE PARTS FINAL_Proposal Register_June 09 r2_PC Master Report" xfId="7162"/>
    <cellStyle name="R_06 11 08 PRESSURE PARTS FINAL_Proposal Register_June 09 r2_Proposed Overall Monthly Cost Report - End March 2010" xfId="7163"/>
    <cellStyle name="R_06 11 08 PRESSURE PARTS FINAL_Proposal Register_October Claims Report (downloaded_06112009)" xfId="7164"/>
    <cellStyle name="R_06 11 08 PRESSURE PARTS FINAL_Proposal Register_October Claims Report (downloaded_06112009)_20101018_Challenge Session Revisions FINAL" xfId="7165"/>
    <cellStyle name="R_06 11 08 PRESSURE PARTS FINAL_Proposal Register_October Claims Report (downloaded_06112009)_Medupi_January Project Assurance Report Rev1" xfId="7166"/>
    <cellStyle name="R_06 11 08 PRESSURE PARTS FINAL_Proposal Register_P10_Enabling_Civils_02_June_09_Rev1" xfId="7167"/>
    <cellStyle name="R_06 11 08 PRESSURE PARTS FINAL_Proposal Register_P10_Enabling_Civils_02_June_09_Rev1_Cost Forecast_April _2 (version 1)" xfId="7168"/>
    <cellStyle name="R_06 11 08 PRESSURE PARTS FINAL_Proposal Register_P10_Enabling_Civils_02_June_09_Rev1_Cost Forecast_March " xfId="7169"/>
    <cellStyle name="R_06 11 08 PRESSURE PARTS FINAL_Proposal Register_P10_Enabling_Civils_02_June_09_Rev1_PC Master Report" xfId="7170"/>
    <cellStyle name="R_06 11 08 PRESSURE PARTS FINAL_Proposal Register_P10_Enabling_Civils_02_June_09_Rev1_Proposed Overall Monthly Cost Report - End March 2010" xfId="7171"/>
    <cellStyle name="R_06 11 08 PRESSURE PARTS FINAL_Proposal Register_P10_Enabling_Civils_02_May_09_final" xfId="7172"/>
    <cellStyle name="R_06 11 08 PRESSURE PARTS FINAL_Proposal Register_P10_Enabling_Civils_02_May_09_final_Cost Forecast_April _2 (version 1)" xfId="7173"/>
    <cellStyle name="R_06 11 08 PRESSURE PARTS FINAL_Proposal Register_P10_Enabling_Civils_02_May_09_final_Cost Forecast_March " xfId="7174"/>
    <cellStyle name="R_06 11 08 PRESSURE PARTS FINAL_Proposal Register_P10_Enabling_Civils_02_May_09_final_PC Master Report" xfId="7175"/>
    <cellStyle name="R_06 11 08 PRESSURE PARTS FINAL_Proposal Register_P10_Enabling_Civils_02_May_09_final_Proposed Overall Monthly Cost Report - End March 2010" xfId="7176"/>
    <cellStyle name="R_06 11 08 PRESSURE PARTS FINAL_Proposal Register_PC Master Report" xfId="7177"/>
    <cellStyle name="R_06 11 08 PRESSURE PARTS FINAL_Proposal Register_PC Master Report Feb09 Rev1 HL (version 1)" xfId="7178"/>
    <cellStyle name="R_06 11 08 PRESSURE PARTS FINAL_Proposal Register_Proposed Overall Monthly Cost Report - End March 2010" xfId="7179"/>
    <cellStyle name="R_06 11 08 PRESSURE PARTS FINAL_Proposal Register_RC EXECUTIVE SUMMARY END Jan 2010. (version 2)" xfId="7180"/>
    <cellStyle name="R_06 11 08 PRESSURE PARTS FINAL_Proposal Register_RC EXECUTIVE SUMMARY END JULY 2009." xfId="7181"/>
    <cellStyle name="R_06 11 08 PRESSURE PARTS FINAL_Proposal Register_RC EXECUTIVE SUMMARY END JULY 2009._1" xfId="7182"/>
    <cellStyle name="R_06 11 08 PRESSURE PARTS FINAL_Proposal Register_RC EXECUTIVE SUMMARY END JULY 2009._1_Cost Forecast_April _2 (version 1)" xfId="7183"/>
    <cellStyle name="R_06 11 08 PRESSURE PARTS FINAL_Proposal Register_RC EXECUTIVE SUMMARY END JULY 2009._1_Cost Forecast_March " xfId="7184"/>
    <cellStyle name="R_06 11 08 PRESSURE PARTS FINAL_Proposal Register_RC EXECUTIVE SUMMARY END JULY 2009._1_Cost Reduction_Contracts Overview Slide_Oct 2009 v2" xfId="7185"/>
    <cellStyle name="R_06 11 08 PRESSURE PARTS FINAL_Proposal Register_RC EXECUTIVE SUMMARY END JULY 2009._1_Proposed Overall Monthly Cost Report - End March 2010" xfId="7186"/>
    <cellStyle name="R_06 11 08 PRESSURE PARTS FINAL_Proposal Register_RC EXECUTIVE SUMMARY END JULY 2009._1_Quality_October 2009" xfId="7187"/>
    <cellStyle name="R_06 11 08 PRESSURE PARTS FINAL_Proposal Register_RC EXECUTIVE SUMMARY END JULY 2009._1_Reg&amp;Legal_ASGISA_CSR_Stakemngt" xfId="7188"/>
    <cellStyle name="R_06 11 08 PRESSURE PARTS FINAL_Proposal Register_RC EXECUTIVE SUMMARY END JULY 2009._Cost Forecast_April _2 (version 1)" xfId="7189"/>
    <cellStyle name="R_06 11 08 PRESSURE PARTS FINAL_Proposal Register_RC EXECUTIVE SUMMARY END JULY 2009._Cost Forecast_March " xfId="7190"/>
    <cellStyle name="R_06 11 08 PRESSURE PARTS FINAL_Proposal Register_RC EXECUTIVE SUMMARY END JULY 2009._Cost Reduction_Contracts Overview Slide_Oct 2009 v2" xfId="7191"/>
    <cellStyle name="R_06 11 08 PRESSURE PARTS FINAL_Proposal Register_RC EXECUTIVE SUMMARY END JULY 2009._PC Master Report" xfId="7192"/>
    <cellStyle name="R_06 11 08 PRESSURE PARTS FINAL_Proposal Register_RC EXECUTIVE SUMMARY END JULY 2009._Proposed Overall Monthly Cost Report - End March 2010" xfId="7193"/>
    <cellStyle name="R_06 11 08 PRESSURE PARTS FINAL_Proposal Register_RC EXECUTIVE SUMMARY END JULY 2009._Quality_October 2009" xfId="7194"/>
    <cellStyle name="R_06 11 08 PRESSURE PARTS FINAL_Proposal Register_RC EXECUTIVE SUMMARY END JULY 2009._Reg&amp;Legal_ASGISA_CSR_Stakemngt" xfId="7195"/>
    <cellStyle name="R_06 11 08 PRESSURE PARTS FINAL_Proposal Register_RC EXECUTIVE SUMMARY END SEP 2009." xfId="7196"/>
    <cellStyle name="R_06 11 08 PRESSURE PARTS FINAL_Proposed Overall Monthly Cost Report - End March 2010" xfId="7197"/>
    <cellStyle name="R_06 11 08 PRESSURE PARTS FINAL_RC EXECUTIVE SUMMARY END Jan 2010. (version 2)" xfId="7198"/>
    <cellStyle name="R_06 11 08 PRESSURE PARTS FINAL_RC EXECUTIVE SUMMARY END JULY 2009." xfId="7199"/>
    <cellStyle name="R_06 11 08 PRESSURE PARTS FINAL_RC EXECUTIVE SUMMARY END JULY 2009._1" xfId="7200"/>
    <cellStyle name="R_06 11 08 PRESSURE PARTS FINAL_RC EXECUTIVE SUMMARY END JULY 2009._1_Cost Forecast_April _2 (version 1)" xfId="7201"/>
    <cellStyle name="R_06 11 08 PRESSURE PARTS FINAL_RC EXECUTIVE SUMMARY END JULY 2009._1_Cost Forecast_March " xfId="7202"/>
    <cellStyle name="R_06 11 08 PRESSURE PARTS FINAL_RC EXECUTIVE SUMMARY END JULY 2009._1_Cost Reduction_Contracts Overview Slide_Oct 2009 v2" xfId="7203"/>
    <cellStyle name="R_06 11 08 PRESSURE PARTS FINAL_RC EXECUTIVE SUMMARY END JULY 2009._1_Proposed Overall Monthly Cost Report - End March 2010" xfId="7204"/>
    <cellStyle name="R_06 11 08 PRESSURE PARTS FINAL_RC EXECUTIVE SUMMARY END JULY 2009._1_Quality_October 2009" xfId="7205"/>
    <cellStyle name="R_06 11 08 PRESSURE PARTS FINAL_RC EXECUTIVE SUMMARY END JULY 2009._1_Reg&amp;Legal_ASGISA_CSR_Stakemngt" xfId="7206"/>
    <cellStyle name="R_06 11 08 PRESSURE PARTS FINAL_RC EXECUTIVE SUMMARY END JULY 2009._Cost Forecast_April _2 (version 1)" xfId="7207"/>
    <cellStyle name="R_06 11 08 PRESSURE PARTS FINAL_RC EXECUTIVE SUMMARY END JULY 2009._Cost Forecast_March " xfId="7208"/>
    <cellStyle name="R_06 11 08 PRESSURE PARTS FINAL_RC EXECUTIVE SUMMARY END JULY 2009._Cost Reduction_Contracts Overview Slide_Oct 2009 v2" xfId="7209"/>
    <cellStyle name="R_06 11 08 PRESSURE PARTS FINAL_RC EXECUTIVE SUMMARY END JULY 2009._PC Master Report" xfId="7210"/>
    <cellStyle name="R_06 11 08 PRESSURE PARTS FINAL_RC EXECUTIVE SUMMARY END JULY 2009._Proposed Overall Monthly Cost Report - End March 2010" xfId="7211"/>
    <cellStyle name="R_06 11 08 PRESSURE PARTS FINAL_RC EXECUTIVE SUMMARY END JULY 2009._Quality_October 2009" xfId="7212"/>
    <cellStyle name="R_06 11 08 PRESSURE PARTS FINAL_RC EXECUTIVE SUMMARY END JULY 2009._Reg&amp;Legal_ASGISA_CSR_Stakemngt" xfId="7213"/>
    <cellStyle name="R_06 11 08 PRESSURE PARTS FINAL_RC EXECUTIVE SUMMARY END SEP 2009." xfId="7214"/>
    <cellStyle name="R_06 11 08 PRESSURE PARTS FINAL_Risk Register Master" xfId="7215"/>
    <cellStyle name="R_06 11 08 PRESSURE PARTS FINAL_Risk Register Master_Commited cost - January  2010" xfId="7216"/>
    <cellStyle name="R_06 11 08 PRESSURE PARTS FINAL_Risk Register Master_Copy of MEDUPI Claim Register- (M-Drive)" xfId="7217"/>
    <cellStyle name="R_06 11 08 PRESSURE PARTS FINAL_Risk Register Master_Copy of MEDUPI Claim Register- (M-Drive)_20101018_Challenge Session Revisions FINAL" xfId="7218"/>
    <cellStyle name="R_06 11 08 PRESSURE PARTS FINAL_Risk Register Master_Cost Forecast_April _2 (version 1)" xfId="7219"/>
    <cellStyle name="R_06 11 08 PRESSURE PARTS FINAL_Risk Register Master_Cost Forecast_March " xfId="7220"/>
    <cellStyle name="R_06 11 08 PRESSURE PARTS FINAL_Risk Register Master_June 09 r2" xfId="7221"/>
    <cellStyle name="R_06 11 08 PRESSURE PARTS FINAL_Risk Register Master_June 09 r2_Cost Forecast_March " xfId="7222"/>
    <cellStyle name="R_06 11 08 PRESSURE PARTS FINAL_Risk Register Master_June 09 r2_PC Master Report" xfId="7223"/>
    <cellStyle name="R_06 11 08 PRESSURE PARTS FINAL_Risk Register Master_June 09 r2_Proposed Overall Monthly Cost Report - End March 2010" xfId="7224"/>
    <cellStyle name="R_06 11 08 PRESSURE PARTS FINAL_Risk Register Master_October Claims Report (downloaded_06112009)" xfId="7225"/>
    <cellStyle name="R_06 11 08 PRESSURE PARTS FINAL_Risk Register Master_October Claims Report (downloaded_06112009)_20101018_Challenge Session Revisions FINAL" xfId="7226"/>
    <cellStyle name="R_06 11 08 PRESSURE PARTS FINAL_Risk Register Master_October Claims Report (downloaded_06112009)_Medupi_January Project Assurance Report Rev1" xfId="7227"/>
    <cellStyle name="R_06 11 08 PRESSURE PARTS FINAL_Risk Register Master_P10_Enabling_Civils_02_June_09_Rev1" xfId="7228"/>
    <cellStyle name="R_06 11 08 PRESSURE PARTS FINAL_Risk Register Master_P10_Enabling_Civils_02_June_09_Rev1_Cost Forecast_March " xfId="7229"/>
    <cellStyle name="R_06 11 08 PRESSURE PARTS FINAL_Risk Register Master_P10_Enabling_Civils_02_June_09_Rev1_PC Master Report" xfId="7230"/>
    <cellStyle name="R_06 11 08 PRESSURE PARTS FINAL_Risk Register Master_P10_Enabling_Civils_02_June_09_Rev1_Proposed Overall Monthly Cost Report - End March 2010" xfId="7231"/>
    <cellStyle name="R_06 11 08 PRESSURE PARTS FINAL_Risk Register Master_P10_Enabling_Civils_02_May_09_final" xfId="7232"/>
    <cellStyle name="R_06 11 08 PRESSURE PARTS FINAL_Risk Register Master_P10_Enabling_Civils_02_May_09_final_Cost Forecast_March " xfId="7233"/>
    <cellStyle name="R_06 11 08 PRESSURE PARTS FINAL_Risk Register Master_P10_Enabling_Civils_02_May_09_final_PC Master Report" xfId="7234"/>
    <cellStyle name="R_06 11 08 PRESSURE PARTS FINAL_Risk Register Master_P10_Enabling_Civils_02_May_09_final_Proposed Overall Monthly Cost Report - End March 2010" xfId="7235"/>
    <cellStyle name="R_06 11 08 PRESSURE PARTS FINAL_Risk Register Master_PC Master Report" xfId="7236"/>
    <cellStyle name="R_06 11 08 PRESSURE PARTS FINAL_Risk Register Master_PC Master Report Feb09 Rev1 HL (version 1)" xfId="7237"/>
    <cellStyle name="R_06 11 08 PRESSURE PARTS FINAL_Risk Register Master_Proposed Overall Monthly Cost Report - End March 2010" xfId="7238"/>
    <cellStyle name="R_06 11 08 PRESSURE PARTS FINAL_Risk Register Master_RC EXECUTIVE SUMMARY END Jan 2010. (version 2)" xfId="7239"/>
    <cellStyle name="R_06 11 08 PRESSURE PARTS FINAL_Risk Register Master_RC EXECUTIVE SUMMARY END JULY 2009." xfId="7240"/>
    <cellStyle name="R_06 11 08 PRESSURE PARTS FINAL_Risk Register Master_RC EXECUTIVE SUMMARY END JULY 2009._1" xfId="7241"/>
    <cellStyle name="R_06 11 08 PRESSURE PARTS FINAL_Risk Register Master_RC EXECUTIVE SUMMARY END JULY 2009._1_Cost Forecast_March " xfId="7242"/>
    <cellStyle name="R_06 11 08 PRESSURE PARTS FINAL_Risk Register Master_RC EXECUTIVE SUMMARY END JULY 2009._1_Cost Reduction_Contracts Overview Slide_Oct 2009 v2" xfId="7243"/>
    <cellStyle name="R_06 11 08 PRESSURE PARTS FINAL_Risk Register Master_RC EXECUTIVE SUMMARY END JULY 2009._1_Proposed Overall Monthly Cost Report - End March 2010" xfId="7244"/>
    <cellStyle name="R_06 11 08 PRESSURE PARTS FINAL_Risk Register Master_RC EXECUTIVE SUMMARY END JULY 2009._1_Quality_October 2009" xfId="7245"/>
    <cellStyle name="R_06 11 08 PRESSURE PARTS FINAL_Risk Register Master_RC EXECUTIVE SUMMARY END JULY 2009._1_Reg&amp;Legal_ASGISA_CSR_Stakemngt" xfId="7246"/>
    <cellStyle name="R_06 11 08 PRESSURE PARTS FINAL_Risk Register Master_RC EXECUTIVE SUMMARY END JULY 2009._Cost Forecast_March " xfId="7247"/>
    <cellStyle name="R_06 11 08 PRESSURE PARTS FINAL_Risk Register Master_RC EXECUTIVE SUMMARY END JULY 2009._Cost Reduction_Contracts Overview Slide_Oct 2009 v2" xfId="7248"/>
    <cellStyle name="R_06 11 08 PRESSURE PARTS FINAL_Risk Register Master_RC EXECUTIVE SUMMARY END JULY 2009._PC Master Report" xfId="7249"/>
    <cellStyle name="R_06 11 08 PRESSURE PARTS FINAL_Risk Register Master_RC EXECUTIVE SUMMARY END JULY 2009._Proposed Overall Monthly Cost Report - End March 2010" xfId="7250"/>
    <cellStyle name="R_06 11 08 PRESSURE PARTS FINAL_Risk Register Master_RC EXECUTIVE SUMMARY END JULY 2009._Quality_October 2009" xfId="7251"/>
    <cellStyle name="R_06 11 08 PRESSURE PARTS FINAL_Risk Register Master_RC EXECUTIVE SUMMARY END JULY 2009._Reg&amp;Legal_ASGISA_CSR_Stakemngt" xfId="7252"/>
    <cellStyle name="R_06 11 08 PRESSURE PARTS FINAL_Risk Register Master_RC EXECUTIVE SUMMARY END SEP 2009." xfId="7253"/>
    <cellStyle name="R_06 11 08 PRESSURE PARTS FINAL_Trend Register Master" xfId="7254"/>
    <cellStyle name="R_06 11 08 PRESSURE PARTS FINAL_Trend Register Master_Commited cost - January  2010" xfId="7255"/>
    <cellStyle name="R_06 11 08 PRESSURE PARTS FINAL_Trend Register Master_Copy of MEDUPI Claim Register- (M-Drive)" xfId="7256"/>
    <cellStyle name="R_06 11 08 PRESSURE PARTS FINAL_Trend Register Master_Copy of MEDUPI Claim Register- (M-Drive)_20101018_Challenge Session Revisions FINAL" xfId="7257"/>
    <cellStyle name="R_06 11 08 PRESSURE PARTS FINAL_Trend Register Master_Cost Forecast_March " xfId="7258"/>
    <cellStyle name="R_06 11 08 PRESSURE PARTS FINAL_Trend Register Master_June 09 r2" xfId="7259"/>
    <cellStyle name="R_06 11 08 PRESSURE PARTS FINAL_Trend Register Master_June 09 r2_Cost Forecast_March " xfId="7260"/>
    <cellStyle name="R_06 11 08 PRESSURE PARTS FINAL_Trend Register Master_June 09 r2_PC Master Report" xfId="7261"/>
    <cellStyle name="R_06 11 08 PRESSURE PARTS FINAL_Trend Register Master_June 09 r2_Proposed Overall Monthly Cost Report - End March 2010" xfId="7262"/>
    <cellStyle name="R_06 11 08 PRESSURE PARTS FINAL_Trend Register Master_October Claims Report (downloaded_06112009)" xfId="7263"/>
    <cellStyle name="R_06 11 08 PRESSURE PARTS FINAL_Trend Register Master_October Claims Report (downloaded_06112009)_20101018_Challenge Session Revisions FINAL" xfId="7264"/>
    <cellStyle name="R_06 11 08 PRESSURE PARTS FINAL_Trend Register Master_October Claims Report (downloaded_06112009)_Medupi_January Project Assurance Report Rev1" xfId="7265"/>
    <cellStyle name="R_06 11 08 PRESSURE PARTS FINAL_Trend Register Master_P10_Enabling_Civils_02_June_09_Rev1" xfId="7266"/>
    <cellStyle name="R_06 11 08 PRESSURE PARTS FINAL_Trend Register Master_P10_Enabling_Civils_02_June_09_Rev1_Cost Forecast_March " xfId="7267"/>
    <cellStyle name="R_06 11 08 PRESSURE PARTS FINAL_Trend Register Master_P10_Enabling_Civils_02_June_09_Rev1_PC Master Report" xfId="7268"/>
    <cellStyle name="R_06 11 08 PRESSURE PARTS FINAL_Trend Register Master_P10_Enabling_Civils_02_June_09_Rev1_Proposed Overall Monthly Cost Report - End March 2010" xfId="7269"/>
    <cellStyle name="R_06 11 08 PRESSURE PARTS FINAL_Trend Register Master_P10_Enabling_Civils_02_May_09_final" xfId="7270"/>
    <cellStyle name="R_06 11 08 PRESSURE PARTS FINAL_Trend Register Master_P10_Enabling_Civils_02_May_09_final_Cost Forecast_March " xfId="7271"/>
    <cellStyle name="R_06 11 08 PRESSURE PARTS FINAL_Trend Register Master_P10_Enabling_Civils_02_May_09_final_PC Master Report" xfId="7272"/>
    <cellStyle name="R_06 11 08 PRESSURE PARTS FINAL_Trend Register Master_P10_Enabling_Civils_02_May_09_final_Proposed Overall Monthly Cost Report - End March 2010" xfId="7273"/>
    <cellStyle name="R_06 11 08 PRESSURE PARTS FINAL_Trend Register Master_PC Master Report" xfId="7274"/>
    <cellStyle name="R_06 11 08 PRESSURE PARTS FINAL_Trend Register Master_PC Master Report Feb09 Rev1 HL (version 1)" xfId="7275"/>
    <cellStyle name="R_06 11 08 PRESSURE PARTS FINAL_Trend Register Master_Proposed Overall Monthly Cost Report - End March 2010" xfId="7276"/>
    <cellStyle name="R_06 11 08 PRESSURE PARTS FINAL_Trend Register Master_RC EXECUTIVE SUMMARY END Jan 2010. (version 2)" xfId="7277"/>
    <cellStyle name="R_06 11 08 PRESSURE PARTS FINAL_Trend Register Master_RC EXECUTIVE SUMMARY END JULY 2009." xfId="7278"/>
    <cellStyle name="R_06 11 08 PRESSURE PARTS FINAL_Trend Register Master_RC EXECUTIVE SUMMARY END JULY 2009._1" xfId="7279"/>
    <cellStyle name="R_06 11 08 PRESSURE PARTS FINAL_Trend Register Master_RC EXECUTIVE SUMMARY END JULY 2009._1_Cost Forecast_March " xfId="7280"/>
    <cellStyle name="R_06 11 08 PRESSURE PARTS FINAL_Trend Register Master_RC EXECUTIVE SUMMARY END JULY 2009._1_Cost Reduction_Contracts Overview Slide_Oct 2009 v2" xfId="7281"/>
    <cellStyle name="R_06 11 08 PRESSURE PARTS FINAL_Trend Register Master_RC EXECUTIVE SUMMARY END JULY 2009._1_Proposed Overall Monthly Cost Report - End March 2010" xfId="7282"/>
    <cellStyle name="R_06 11 08 PRESSURE PARTS FINAL_Trend Register Master_RC EXECUTIVE SUMMARY END JULY 2009._1_Quality_October 2009" xfId="7283"/>
    <cellStyle name="R_06 11 08 PRESSURE PARTS FINAL_Trend Register Master_RC EXECUTIVE SUMMARY END JULY 2009._1_Reg&amp;Legal_ASGISA_CSR_Stakemngt" xfId="7284"/>
    <cellStyle name="R_06 11 08 PRESSURE PARTS FINAL_Trend Register Master_RC EXECUTIVE SUMMARY END JULY 2009._Cost Forecast_March " xfId="7285"/>
    <cellStyle name="R_06 11 08 PRESSURE PARTS FINAL_Trend Register Master_RC EXECUTIVE SUMMARY END JULY 2009._Cost Reduction_Contracts Overview Slide_Oct 2009 v2" xfId="7286"/>
    <cellStyle name="R_06 11 08 PRESSURE PARTS FINAL_Trend Register Master_RC EXECUTIVE SUMMARY END JULY 2009._PC Master Report" xfId="7287"/>
    <cellStyle name="R_06 11 08 PRESSURE PARTS FINAL_Trend Register Master_RC EXECUTIVE SUMMARY END JULY 2009._Proposed Overall Monthly Cost Report - End March 2010" xfId="7288"/>
    <cellStyle name="R_06 11 08 PRESSURE PARTS FINAL_Trend Register Master_RC EXECUTIVE SUMMARY END JULY 2009._Quality_October 2009" xfId="7289"/>
    <cellStyle name="R_06 11 08 PRESSURE PARTS FINAL_Trend Register Master_RC EXECUTIVE SUMMARY END JULY 2009._Reg&amp;Legal_ASGISA_CSR_Stakemngt" xfId="7290"/>
    <cellStyle name="R_06 11 08 PRESSURE PARTS FINAL_Trend Register Master_RC EXECUTIVE SUMMARY END SEP 2009." xfId="7291"/>
    <cellStyle name="R_06 11 08 PRESSURE PARTS FINAL_U1" xfId="7292"/>
    <cellStyle name="R_06 11 08 PRESSURE PARTS FINAL_U2" xfId="7293"/>
    <cellStyle name="R_06 11 08 PRESSURE PARTS FINAL_U3" xfId="7294"/>
    <cellStyle name="R_06 11 08 PRESSURE PARTS FINAL_U4" xfId="7295"/>
    <cellStyle name="R_06 11 08 PRESSURE PARTS FINAL_U5" xfId="7296"/>
    <cellStyle name="R_06 11 08 PRESSURE PARTS FINAL_U6" xfId="7297"/>
    <cellStyle name="R_061107 Calc Sheet" xfId="7298"/>
    <cellStyle name="R_061107 Calc Sheet_20080925 ice services Assessment Task order No 4" xfId="7299"/>
    <cellStyle name="R_061107 Calc Sheet_20080925 ice services Assessment Task order No 4_20110725chk1 DGR ice Timesheet data - July 2011" xfId="7300"/>
    <cellStyle name="R_061107 Calc Sheet_20090225rev &amp; 20090425 Task Order 25&amp;26 ice services assessments" xfId="7301"/>
    <cellStyle name="R_061107 Calc Sheet_20090315 CED Project support_update" xfId="7302"/>
    <cellStyle name="R_061107 Calc Sheet_20090315 CED Project support_update_20090225rev &amp; 20090425 Task Order 25&amp;26 ice services assessments" xfId="7303"/>
    <cellStyle name="R_061107 Calc Sheet_20090315 CED Project support_update_20090225rev &amp; 20090425 Task Order 25&amp;26 ice services assessments_20110725chk1 DGR ice Timesheet data - July 2011" xfId="7304"/>
    <cellStyle name="R_061107 Calc Sheet_20090315 CED Project support_update_20091025 Task Order 24 ice services assessment" xfId="7305"/>
    <cellStyle name="R_061107 Calc Sheet_20090315 CED Project support_update_20091025 Task Order 25 ice services assessment" xfId="7306"/>
    <cellStyle name="R_061107 Calc Sheet_20090315 CED Project support_update_20091025 Task Order 25&amp;26 ice services assessment" xfId="7307"/>
    <cellStyle name="R_061107 Calc Sheet_20090315 CED Project support_update_20091025 Task Order 26 ice services assessment" xfId="7308"/>
    <cellStyle name="R_061107 Calc Sheet_20090315 CED Project support_update_20091025 Task Order 28 ice services assessment Mercury SS" xfId="7309"/>
    <cellStyle name="R_061107 Calc Sheet_20090315 CED Project support_update_20091025 Task Order 29 ice services assessment" xfId="7310"/>
    <cellStyle name="R_061107 Calc Sheet_20090315 CED Project support_update_20091025 Task Order 31 ice services assessment" xfId="7311"/>
    <cellStyle name="R_061107 Calc Sheet_20090315 CED Project support_update_20091025 Task Order 33 ice services assessment" xfId="7312"/>
    <cellStyle name="R_061107 Calc Sheet_20090315 CED Project support_update_20091025 Task Order 34 ice services assessment" xfId="7313"/>
    <cellStyle name="R_061107 Calc Sheet_20090315 CED Project support_update_20091025 Task Order 35 ice services assessment" xfId="7314"/>
    <cellStyle name="R_061107 Calc Sheet_20090315 CED Project support_update_20091025 Task Order 36 ice services assessment" xfId="7315"/>
    <cellStyle name="R_061107 Calc Sheet_20090315 CED Project support_update_20091025 Task Order 37 ice services assessment" xfId="7316"/>
    <cellStyle name="R_061107 Calc Sheet_20090315 CED Project support_update_20091025 Task Order 37 Revised split ice services assessment" xfId="7317"/>
    <cellStyle name="R_061107 Calc Sheet_20090315 CED Project support_update_20091025 Task Order 39 ice services assessment" xfId="7318"/>
    <cellStyle name="R_061107 Calc Sheet_20090315 CED Project support_update_20091025 Task Order 40 ice services assessment" xfId="7319"/>
    <cellStyle name="R_061107 Calc Sheet_20090315 CED Project support_update_20091025 Task Order 41 ice services assessment &amp; invoice" xfId="7320"/>
    <cellStyle name="R_061107 Calc Sheet_20090315 CED Project support_update_20091025 Task Order 42 ice services assessment" xfId="7321"/>
    <cellStyle name="R_061107 Calc Sheet_20090315 CED Project support_update_20091025 Task Order 43 ice services assessment" xfId="7322"/>
    <cellStyle name="R_061107 Calc Sheet_20090315 CED Project support_update_20091025 Task Order 44 ice services assessment" xfId="7323"/>
    <cellStyle name="R_061107 Calc Sheet_20090315 CED Project support_update_20091025Rev Task Order 26 ice services assessment" xfId="7324"/>
    <cellStyle name="R_061107 Calc Sheet_20090315 CED Project support_update_200911 chk Task 41 Kusile Silos forecast" xfId="7325"/>
    <cellStyle name="R_061107 Calc Sheet_20090315 CED Project support_update_200911 Task Order 46 ice services Forecast" xfId="7326"/>
    <cellStyle name="R_061107 Calc Sheet_20090315 CED Project support_update_20091103 CED Project support services" xfId="7327"/>
    <cellStyle name="R_061107 Calc Sheet_20090315 CED Project support_update_20091104 CED Project support services" xfId="7328"/>
    <cellStyle name="R_061107 Calc Sheet_20090315 CED Project support_update_20091105 CED Project support services" xfId="7329"/>
    <cellStyle name="R_061107 Calc Sheet_20090315 CED Project support_update_20091125 Coal &amp; Ash Task Orders ice services invoice" xfId="7330"/>
    <cellStyle name="R_061107 Calc Sheet_20090315 CED Project support_update_20091125 Task Medupi Electrical ice services invoice" xfId="7331"/>
    <cellStyle name="R_061107 Calc Sheet_20090315 CED Project support_update_20091125 Task order 02 ice services assessment" xfId="7332"/>
    <cellStyle name="R_061107 Calc Sheet_20090315 CED Project support_update_20091125 Task Order 31 ice services assessment &amp; invoice" xfId="7333"/>
    <cellStyle name="R_061107 Calc Sheet_20090315 CED Project support_update_20091125 Task Order 32 ice services assessment" xfId="7334"/>
    <cellStyle name="R_061107 Calc Sheet_20090315 CED Project support_update_20091125 Task Order 47 ice services assessment" xfId="7335"/>
    <cellStyle name="R_061107 Calc Sheet_20090315 CED Project support_update_20091208 CED Project support services_nic003" xfId="7336"/>
    <cellStyle name="R_061107 Calc Sheet_20090315 CED Project support_update_20091211 Task 51 Forecast ice services" xfId="7337"/>
    <cellStyle name="R_061107 Calc Sheet_20090315 CED Project support_update_20091225 Task order 04 ice services assessment &amp; invoice" xfId="7338"/>
    <cellStyle name="R_061107 Calc Sheet_20090315 CED Project support_update_20091225 Task Order 20 ice services assessment &amp; invoice" xfId="7339"/>
    <cellStyle name="R_061107 Calc Sheet_20090315 CED Project support_update_20091225 Task order 46 assessment &amp; invoice" xfId="7340"/>
    <cellStyle name="R_061107 Calc Sheet_20090315 CED Project support_update_20091230rev1 CED Project support services" xfId="7341"/>
    <cellStyle name="R_061107 Calc Sheet_20090315 CED Project support_update_20100125 Coal &amp; Ash Task Orders ice services invoice" xfId="7342"/>
    <cellStyle name="R_061107 Calc Sheet_20090315 CED Project support_update_20100125 Task 51 Hrs to date ice services" xfId="7343"/>
    <cellStyle name="R_061107 Calc Sheet_20090315 CED Project support_update_20100125 Task Medupi Electrical ice services invoice" xfId="7344"/>
    <cellStyle name="R_061107 Calc Sheet_20090315 CED Project support_update_20100125 Task order 02 ice services assessment" xfId="7345"/>
    <cellStyle name="R_061107 Calc Sheet_20090315 CED Project support_update_20100125 Task Order 20 ice services assessment &amp; invoice" xfId="7346"/>
    <cellStyle name="R_061107 Calc Sheet_20090315 CED Project support_update_20100125 Task Order 45 ice services assessment" xfId="7347"/>
    <cellStyle name="R_061107 Calc Sheet_20090315 CED Project support_update_20100125 Task Order 51 ice services assessment &amp; invoice" xfId="7348"/>
    <cellStyle name="R_061107 Calc Sheet_20090315 CED Project support_update_20100225 Task order 04 ice services assessment &amp; invoice" xfId="7349"/>
    <cellStyle name="R_061107 Calc Sheet_20090315 CED Project support_update_20100304 CED Project support services" xfId="7350"/>
    <cellStyle name="R_061107 Calc Sheet_20090315 CED Project support_update_20100304rev1 CED Project support services" xfId="7351"/>
    <cellStyle name="R_061107 Calc Sheet_20090315 CED Project support_update_20100325 Task 51 Hrs to date ice services" xfId="7352"/>
    <cellStyle name="R_061107 Calc Sheet_20090315 CED Project support_update_20100325 Task Medupi Electrical ice services invoice" xfId="7353"/>
    <cellStyle name="R_061107 Calc Sheet_20090315 CED Project support_update_20100325 Task order 02 ice services assessment &amp; invoice" xfId="7354"/>
    <cellStyle name="R_061107 Calc Sheet_20090315 CED Project support_update_20100325 Task Order 20 ice services assessment &amp; invoice" xfId="7355"/>
    <cellStyle name="R_061107 Calc Sheet_20090315 CED Project support_update_20100329 Updated Task 53 Gen Transf Forecast ice services" xfId="7356"/>
    <cellStyle name="R_061107 Calc Sheet_20090315 CED Project support_update_20100425 ice services Task No 0012 FGD assessment &amp; invoice" xfId="7357"/>
    <cellStyle name="R_061107 Calc Sheet_20090315 CED Project support_update_20100425 Task 52 Cabling assessment &amp; invoice ice services" xfId="7358"/>
    <cellStyle name="R_061107 Calc Sheet_20090315 CED Project support_update_20100425 Task order 04 ice services assessment &amp; invoice" xfId="7359"/>
    <cellStyle name="R_061107 Calc Sheet_20090315 CED Project support_update_20100425 Task Order 29 ice services assessment &amp; invoice" xfId="7360"/>
    <cellStyle name="R_061107 Calc Sheet_20090315 CED Project support_update_20100425 Task Order 51 ice services assessment &amp; invoice" xfId="7361"/>
    <cellStyle name="R_061107 Calc Sheet_20090315 CED Project support_update_20100425 Task Order 55 ice services assessment &amp; invoice" xfId="7362"/>
    <cellStyle name="R_061107 Calc Sheet_20090315 CED Project support_update_20100425 Task Order 56 ice services assessment &amp; invoice" xfId="7363"/>
    <cellStyle name="R_061107 Calc Sheet_20090315 CED Project support_update_20100429 CED Project support Timesheet current" xfId="7364"/>
    <cellStyle name="R_061107 Calc Sheet_20090315 CED Project support_update_20100525 ice services Task No 0012 FGD assessment" xfId="7365"/>
    <cellStyle name="R_061107 Calc Sheet_20090315 CED Project support_update_20100525 Task order 04 ice services assessment &amp; invoice" xfId="7366"/>
    <cellStyle name="R_061107 Calc Sheet_20090315 CED Project support_update_20100613 Task Order 34 ice services assessment &amp; invoice" xfId="7367"/>
    <cellStyle name="R_061107 Calc Sheet_20090315 CED Project support_update_20100625 ice services Electrical &amp; C&amp;I assessment" xfId="7368"/>
    <cellStyle name="R_061107 Calc Sheet_20090315 CED Project support_update_20100625 ice services Task No 0012 FGD assessment" xfId="7369"/>
    <cellStyle name="R_061107 Calc Sheet_20090315 CED Project support_update_20100625 Task order 04 ice services assessment &amp; invoice" xfId="7370"/>
    <cellStyle name="R_061107 Calc Sheet_20090315 CED Project support_update_20100625 Turbine Summary weekly Timesheets" xfId="7371"/>
    <cellStyle name="R_061107 Calc Sheet_20090315 CED Project support_update_20100725 Task order 04 ice services assessment &amp; invoice" xfId="7372"/>
    <cellStyle name="R_061107 Calc Sheet_20090315 CED Project support_update_20100803 Task order 02 Turbine ice services assessment dvw" xfId="7373"/>
    <cellStyle name="R_061107 Calc Sheet_20090315 CED Project support_update_20100820 iWeNhle Consolidated Invoices" xfId="7374"/>
    <cellStyle name="R_061107 Calc Sheet_20090315 CED Project support_update_20100820 iWeNhle Consolidated Invoices_20110725chk1 DGR ice Timesheet data - July 2011" xfId="7375"/>
    <cellStyle name="R_061107 Calc Sheet_20090315 CED Project support_update_20100825 Task Order 13 ice services assessment" xfId="7376"/>
    <cellStyle name="R_061107 Calc Sheet_20090315 CED Project support_update_20100902 Task order 02 Turbine ice services Ass &amp; Inv" xfId="7377"/>
    <cellStyle name="R_061107 Calc Sheet_20090315 CED Project support_update_20100913 ice services Task No 0012 FGD assessment" xfId="7378"/>
    <cellStyle name="R_061107 Calc Sheet_20090315 CED Project support_update_20100913 Task order 04 ice services assessment &amp; invoice" xfId="7379"/>
    <cellStyle name="R_061107 Calc Sheet_20090315 CED Project support_update_20100925 ice services Medupi Electrical C&amp;I assessment" xfId="7380"/>
    <cellStyle name="R_061107 Calc Sheet_20090315 CED Project support_update_20101008 Task 53 Generation ice services assessment &amp; invoice" xfId="7381"/>
    <cellStyle name="R_061107 Calc Sheet_20090315 CED Project support_update_20101008 Task order 04 ice services assessment &amp; invoice (1)" xfId="7382"/>
    <cellStyle name="R_061107 Calc Sheet_20090315 CED Project support_update_20101011 update ice services Task No 0012 FGD assessments &amp; invoices" xfId="7383"/>
    <cellStyle name="R_061107 Calc Sheet_20090315 CED Project support_update_20101024 25Sep2010 Assess &amp; Inv Task order 02 Turbine ice services" xfId="7384"/>
    <cellStyle name="R_061107 Calc Sheet_20090315 CED Project support_update_20101025 Assessment ice services Task No 0012 FGD &amp; invoice" xfId="7385"/>
    <cellStyle name="R_061107 Calc Sheet_20090315 CED Project support_update_20101025 ice services assessment Task 52 Cabling &amp; invoice" xfId="7386"/>
    <cellStyle name="R_061107 Calc Sheet_20090315 CED Project support_update_20101025 ice services Medupi Electrical C&amp;I assessment &amp; invoice" xfId="7387"/>
    <cellStyle name="R_061107 Calc Sheet_20090315 CED Project support_update_20101025 Task Order 13 ice services assessment" xfId="7388"/>
    <cellStyle name="R_061107 Calc Sheet_20090315 CED Project support_update_20101029 Task order 04 ice services assessment &amp; invoice" xfId="7389"/>
    <cellStyle name="R_061107 Calc Sheet_20090315 CED Project support_update_20101109 Task 0064 Terr undergrd ice services" xfId="7390"/>
    <cellStyle name="R_061107 Calc Sheet_20090315 CED Project support_update_20101116 From 1550  iWeNhle Consolidated Invoices" xfId="7391"/>
    <cellStyle name="R_061107 Calc Sheet_20090315 CED Project support_update_20101116 From 1550  iWeNhle Consolidated Invoices_20110725chk1 DGR ice Timesheet data - July 2011" xfId="7392"/>
    <cellStyle name="R_061107 Calc Sheet_20090315 CED Project support_update_2010825 Assessment &amp; invoice Task 0063 BoP ice services" xfId="7393"/>
    <cellStyle name="R_061107 Calc Sheet_20090315 CED Project support_update_Agreed Final Hours" xfId="7394"/>
    <cellStyle name="R_061107 Calc Sheet_20090315 CED Project support_update_CHECK 20091116JvD Updated Kusile Coal &amp; Ash allocation of hrs" xfId="7395"/>
    <cellStyle name="R_061107 Calc Sheet_20090317 CED Project support_update" xfId="7396"/>
    <cellStyle name="R_061107 Calc Sheet_20090425 Napo CHECK Kusile task orders 25  26" xfId="7397"/>
    <cellStyle name="R_061107 Calc Sheet_20090425 Napo CHECK Kusile task orders 25  26_20110725chk1 DGR ice Timesheet data - July 2011" xfId="7398"/>
    <cellStyle name="R_061107 Calc Sheet_20090425 Task order 03 ice services assessment" xfId="7399"/>
    <cellStyle name="R_061107 Calc Sheet_20090425 Task order 04 ice services assessment" xfId="7400"/>
    <cellStyle name="R_061107 Calc Sheet_20090425 Task Order 31 ice services assessment" xfId="7401"/>
    <cellStyle name="R_061107 Calc Sheet_20090522 CED Project support services" xfId="7402"/>
    <cellStyle name="R_061107 Calc Sheet_20090522 CED Project support services_20110725chk1 DGR ice Timesheet data - July 2011" xfId="7403"/>
    <cellStyle name="R_061107 Calc Sheet_20090630 Extn Komati Time &amp; Cost" xfId="7404"/>
    <cellStyle name="R_061107 Calc Sheet_20090715 Extn Komati Time &amp; Cost" xfId="7405"/>
    <cellStyle name="R_061107 Calc Sheet_20090725 Task order 02 ice services assessment" xfId="7406"/>
    <cellStyle name="R_061107 Calc Sheet_20090725 Task order 03 ice services assessment" xfId="7407"/>
    <cellStyle name="R_061107 Calc Sheet_20090725 Task order 04 ice services assessment" xfId="7408"/>
    <cellStyle name="R_061107 Calc Sheet_20090725 Task order 08 ice services assessment" xfId="7409"/>
    <cellStyle name="R_061107 Calc Sheet_20090725 Task Order 09 ice services assessment" xfId="7410"/>
    <cellStyle name="R_061107 Calc Sheet_20090725 Task order 34 ice services assessment" xfId="7411"/>
    <cellStyle name="R_061107 Calc Sheet_20090725rev Extn Komati Time &amp; Cost" xfId="7412"/>
    <cellStyle name="R_061107 Calc Sheet_20090825rev Extn Komati Time &amp; Cost" xfId="7413"/>
    <cellStyle name="R_061107 Calc Sheet_20090907 hour alloc Status Task order Nos 35  36 Diesel Gen  UPS" xfId="7414"/>
    <cellStyle name="R_061107 Calc Sheet_20090907 hour alloc Status Task order Nos 35  36 Diesel Gen  UPS_20110725chk1 DGR ice Timesheet data - July 2011" xfId="7415"/>
    <cellStyle name="R_061107 Calc Sheet_20090908 Extn Komati Time &amp; Cost" xfId="7416"/>
    <cellStyle name="R_061107 Calc Sheet_20090925rev Extn Komati Time &amp; Cost" xfId="7417"/>
    <cellStyle name="R_061107 Calc Sheet_20090925tm Komati Hrs &amp; km ice services" xfId="7418"/>
    <cellStyle name="R_061107 Calc Sheet_20090925tm Komati Hrs &amp; km ice services_20100225rev Extn Komati Time &amp; Cost" xfId="7419"/>
    <cellStyle name="R_061107 Calc Sheet_20090925tm Komati Hrs &amp; km ice services_20100225rev1 Extn Komati Time &amp; Cost" xfId="7420"/>
    <cellStyle name="R_061107 Calc Sheet_20090925tm Komati Hrs &amp; km ice services_20100325 Extn Komati Time &amp; Cost" xfId="7421"/>
    <cellStyle name="R_061107 Calc Sheet_20090925tm Komati Hrs &amp; km ice services_20100325rev Extn Komati Time &amp; Cost" xfId="7422"/>
    <cellStyle name="R_061107 Calc Sheet_20090925tm Komati Hrs &amp; km ice services_20100325tm Extn Komati Hours &amp; km" xfId="7423"/>
    <cellStyle name="R_061107 Calc Sheet_20090925tm Komati Hrs &amp; km ice services_20100423 Extn Komati Time &amp; Cost" xfId="7424"/>
    <cellStyle name="R_061107 Calc Sheet_20090925tm Komati Hrs &amp; km ice services_20100525 Extn Komati Time &amp; Cost" xfId="7425"/>
    <cellStyle name="R_061107 Calc Sheet_20090925tm Komati Hrs &amp; km ice services_20100525cm Komati assessment Hrs &amp; km_2" xfId="7426"/>
    <cellStyle name="R_061107 Calc Sheet_20090925tm Komati Hrs &amp; km ice services_20100625 Extn Komati Time &amp; Cost" xfId="7427"/>
    <cellStyle name="R_061107 Calc Sheet_20090925tm Komati Hrs &amp; km ice services_20100625cm Komati services assessment hrs &amp; km" xfId="7428"/>
    <cellStyle name="R_061107 Calc Sheet_20090925tm Komati Hrs &amp; km ice services_20100721cm Komati Services Hours &amp; km" xfId="7429"/>
    <cellStyle name="R_061107 Calc Sheet_20090925tm Komati Hrs &amp; km ice services_20100721tm Komati Services Hours &amp; km" xfId="7430"/>
    <cellStyle name="R_061107 Calc Sheet_20090925tm Komati Hrs &amp; km ice services_20100725rev2 Extn Komati Time &amp; Cost" xfId="7431"/>
    <cellStyle name="R_061107 Calc Sheet_20090925tm Komati Hrs &amp; km ice services_20100825cm Komati Services Hours &amp; km" xfId="7432"/>
    <cellStyle name="R_061107 Calc Sheet_20090925tm Komati Hrs &amp; km ice services_20100825Rev Extn Komati Time &amp; Cost" xfId="7433"/>
    <cellStyle name="R_061107 Calc Sheet_20090925tm Komati Hrs &amp; km ice services_20100925REV Assessment 4600005911 Komati ice services" xfId="7434"/>
    <cellStyle name="R_061107 Calc Sheet_20090925tm Komati Hrs &amp; km ice services_20100925REV Assessment 4600005911 Komati ice services_20110725chk1 DGR ice Timesheet data - July 2011" xfId="7435"/>
    <cellStyle name="R_061107 Calc Sheet_20090925tm Komati Hrs &amp; km ice services_20100928 Extn Komati Time &amp; Cost" xfId="7436"/>
    <cellStyle name="R_061107 Calc Sheet_20090925tm Komati Hrs &amp; km ice services_20100929rev check ICE daily capture 2010" xfId="7437"/>
    <cellStyle name="R_061107 Calc Sheet_20090925tm Komati Hrs &amp; km ice services_20101028 ice assessment &amp; invoice Oct2010" xfId="7438"/>
    <cellStyle name="R_061107 Calc Sheet_20090925tm Komati Hrs &amp; km ice services_2010425cm Extn Komati Hours &amp; km" xfId="7439"/>
    <cellStyle name="R_061107 Calc Sheet_20090925tm Komati Hrs &amp; km ice services_2010425tm Extn Komati Hours &amp; km" xfId="7440"/>
    <cellStyle name="R_061107 Calc Sheet_20090925tm Komati Hrs &amp; km ice services_20110725chk1 DGR ice Timesheet data - July 2011" xfId="7441"/>
    <cellStyle name="R_061107 Calc Sheet_20091025 Task order 02 ice services assessment" xfId="7442"/>
    <cellStyle name="R_061107 Calc Sheet_20091025 Task order 03 ice services assessment" xfId="7443"/>
    <cellStyle name="R_061107 Calc Sheet_20091025 Task order 04 ice services assessment" xfId="7444"/>
    <cellStyle name="R_061107 Calc Sheet_20091025 Task order 08 ice services assessment" xfId="7445"/>
    <cellStyle name="R_061107 Calc Sheet_20091025 Task Order 09 ice services assessment" xfId="7446"/>
    <cellStyle name="R_061107 Calc Sheet_20091025 Task Order 12 ice services assessment" xfId="7447"/>
    <cellStyle name="R_061107 Calc Sheet_20091025 Task Order 18 ice services assessment" xfId="7448"/>
    <cellStyle name="R_061107 Calc Sheet_20091025 Task Order 20 ice services assessment" xfId="7449"/>
    <cellStyle name="R_061107 Calc Sheet_20091025 Task Order 22 ice services assessment" xfId="7450"/>
    <cellStyle name="R_061107 Calc Sheet_20091025 Task Order 24 ice services assessment" xfId="7451"/>
    <cellStyle name="R_061107 Calc Sheet_20091025 Task Order 25 ice services assessment" xfId="7452"/>
    <cellStyle name="R_061107 Calc Sheet_20091025 Task Order 25&amp;26 ice services assessment" xfId="7453"/>
    <cellStyle name="R_061107 Calc Sheet_20091025 Task Order 26 ice services assessment" xfId="7454"/>
    <cellStyle name="R_061107 Calc Sheet_20091025 Task Order 28 ice services assessment Mercury SS" xfId="7455"/>
    <cellStyle name="R_061107 Calc Sheet_20091025 Task Order 29 ice services assessment" xfId="7456"/>
    <cellStyle name="R_061107 Calc Sheet_20091025 Task Order 31 ice services assessment" xfId="7457"/>
    <cellStyle name="R_061107 Calc Sheet_20091025 Task Order 33 ice services assessment" xfId="7458"/>
    <cellStyle name="R_061107 Calc Sheet_20091025 Task Order 34 ice services assessment" xfId="7459"/>
    <cellStyle name="R_061107 Calc Sheet_20091025 Task Order 35 ice services assessment" xfId="7460"/>
    <cellStyle name="R_061107 Calc Sheet_20091025 Task Order 36 ice services assessment" xfId="7461"/>
    <cellStyle name="R_061107 Calc Sheet_20091025 Task Order 37 ice services assessment" xfId="7462"/>
    <cellStyle name="R_061107 Calc Sheet_20091025 Task Order 37 Revised split ice services assessment" xfId="7463"/>
    <cellStyle name="R_061107 Calc Sheet_20091025 Task Order 39 ice services assessment" xfId="7464"/>
    <cellStyle name="R_061107 Calc Sheet_20091025 Task Order 40 ice services assessment" xfId="7465"/>
    <cellStyle name="R_061107 Calc Sheet_20091025 Task Order 41 ice services assessment &amp; invoice" xfId="7466"/>
    <cellStyle name="R_061107 Calc Sheet_20091025 Task Order 42 ice services assessment" xfId="7467"/>
    <cellStyle name="R_061107 Calc Sheet_20091025 Task Order 43 ice services assessment" xfId="7468"/>
    <cellStyle name="R_061107 Calc Sheet_20091025 Task Order 44 ice services assessment" xfId="7469"/>
    <cellStyle name="R_061107 Calc Sheet_20091025cm Komati Hrs &amp; km ice services" xfId="7470"/>
    <cellStyle name="R_061107 Calc Sheet_20091025Rev Task Order 26 ice services assessment" xfId="7471"/>
    <cellStyle name="R_061107 Calc Sheet_20091025rev1 Extn Komati Time &amp; Cost" xfId="7472"/>
    <cellStyle name="R_061107 Calc Sheet_20091025rev2 Extn Komati Time &amp; Cost" xfId="7473"/>
    <cellStyle name="R_061107 Calc Sheet_20091030rev3 CED Project support services" xfId="7474"/>
    <cellStyle name="R_061107 Calc Sheet_20091030rev3 CED Project support services_20110725chk1 DGR ice Timesheet data - July 2011" xfId="7475"/>
    <cellStyle name="R_061107 Calc Sheet_200911 chk Task 41 Kusile Silos forecast" xfId="7476"/>
    <cellStyle name="R_061107 Calc Sheet_200911 chk Task 41 Kusile Silos forecast_20110725chk1 DGR ice Timesheet data - July 2011" xfId="7477"/>
    <cellStyle name="R_061107 Calc Sheet_200911 Task Order 46 ice services Forecast" xfId="7478"/>
    <cellStyle name="R_061107 Calc Sheet_200911 Task Order 46 ice services Forecast_20110725chk1 DGR ice Timesheet data - July 2011" xfId="7479"/>
    <cellStyle name="R_061107 Calc Sheet_20091101rev CED Project support services" xfId="7480"/>
    <cellStyle name="R_061107 Calc Sheet_20091101rev CED Project support services_20110725chk1 DGR ice Timesheet data - July 2011" xfId="7481"/>
    <cellStyle name="R_061107 Calc Sheet_20091102 CED Project support services" xfId="7482"/>
    <cellStyle name="R_061107 Calc Sheet_20091102 CED Project support services_20110725chk1 DGR ice Timesheet data - July 2011" xfId="7483"/>
    <cellStyle name="R_061107 Calc Sheet_20091103 CED Project support services" xfId="7484"/>
    <cellStyle name="R_061107 Calc Sheet_20091103 CED Project support services_20110725chk1 DGR ice Timesheet data - July 2011" xfId="7485"/>
    <cellStyle name="R_061107 Calc Sheet_20091104 CED Project support services" xfId="7486"/>
    <cellStyle name="R_061107 Calc Sheet_20091104 CED Project support services_20110725chk1 DGR ice Timesheet data - July 2011" xfId="7487"/>
    <cellStyle name="R_061107 Calc Sheet_20091105 CED Project support services" xfId="7488"/>
    <cellStyle name="R_061107 Calc Sheet_20091105 CED Project support services_20110725chk1 DGR ice Timesheet data - July 2011" xfId="7489"/>
    <cellStyle name="R_061107 Calc Sheet_20091125 Task order 02 ice services assessment" xfId="7490"/>
    <cellStyle name="R_061107 Calc Sheet_20091125 Task order 04 ice services assessment" xfId="7491"/>
    <cellStyle name="R_061107 Calc Sheet_20091125 Task Order 31 ice services assessment &amp; invoice" xfId="7492"/>
    <cellStyle name="R_061107 Calc Sheet_20091125 Task Order 32 ice services assessment" xfId="7493"/>
    <cellStyle name="R_061107 Calc Sheet_20091125 Task Order 47 ice services assessment" xfId="7494"/>
    <cellStyle name="R_061107 Calc Sheet_20091125cindy Komati Hrs &amp; km ice services" xfId="7495"/>
    <cellStyle name="R_061107 Calc Sheet_20091125tm rev Komati Hrs &amp; km ice services" xfId="7496"/>
    <cellStyle name="R_061107 Calc Sheet_200911rev Extn Komati Time &amp; Cost" xfId="7497"/>
    <cellStyle name="R_061107 Calc Sheet_20091208 CED Project support services_nic003" xfId="7498"/>
    <cellStyle name="R_061107 Calc Sheet_20091208 CED Project support services_nic003_20110725chk1 DGR ice Timesheet data - July 2011" xfId="7499"/>
    <cellStyle name="R_061107 Calc Sheet_20091209 CED Task order list" xfId="7500"/>
    <cellStyle name="R_061107 Calc Sheet_20091209 CED Task order list_20110725chk1 DGR ice Timesheet data - July 2011" xfId="7501"/>
    <cellStyle name="R_061107 Calc Sheet_20091211 Task 29 Forecast ice services" xfId="7502"/>
    <cellStyle name="R_061107 Calc Sheet_20091211 Task 51 Forecast ice services" xfId="7503"/>
    <cellStyle name="R_061107 Calc Sheet_20091214 CED Project support services" xfId="7504"/>
    <cellStyle name="R_061107 Calc Sheet_20091214 CED Project support services_20110725chk1 DGR ice Timesheet data - July 2011" xfId="7505"/>
    <cellStyle name="R_061107 Calc Sheet_20091225 Task order 04 ice services assessment &amp; invoice" xfId="7506"/>
    <cellStyle name="R_061107 Calc Sheet_20091225 Task Order 20 ice services assessment &amp; invoice" xfId="7507"/>
    <cellStyle name="R_061107 Calc Sheet_20091225 Task order 46 assessment &amp; invoice" xfId="7508"/>
    <cellStyle name="R_061107 Calc Sheet_20091225 Task order 46 assessment &amp; invoice_20110725chk1 DGR ice Timesheet data - July 2011" xfId="7509"/>
    <cellStyle name="R_061107 Calc Sheet_20091230 CED Project support services" xfId="7510"/>
    <cellStyle name="R_061107 Calc Sheet_20091230 CED Project support services_20110725chk1 DGR ice Timesheet data - July 2011" xfId="7511"/>
    <cellStyle name="R_061107 Calc Sheet_20091230rev1 CED Project support services" xfId="7512"/>
    <cellStyle name="R_061107 Calc Sheet_20091230rev1 CED Project support services_20110725chk1 DGR ice Timesheet data - July 2011" xfId="7513"/>
    <cellStyle name="R_061107 Calc Sheet_20091231 Task 52 Forecast ice services" xfId="7514"/>
    <cellStyle name="R_061107 Calc Sheet_200912rev1 Extn Komati Time &amp; Cost" xfId="7515"/>
    <cellStyle name="R_061107 Calc Sheet_20100104 CED Project support services" xfId="7516"/>
    <cellStyle name="R_061107 Calc Sheet_20100104 CED Project support services_20110725chk1 DGR ice Timesheet data - July 2011" xfId="7517"/>
    <cellStyle name="R_061107 Calc Sheet_20100125 Task 51 Hrs to date ice services" xfId="7518"/>
    <cellStyle name="R_061107 Calc Sheet_20100125 Task 51 Hrs to date ice services_20110725chk1 DGR ice Timesheet data - July 2011" xfId="7519"/>
    <cellStyle name="R_061107 Calc Sheet_20100125 Task order 02 ice assessment hours" xfId="7520"/>
    <cellStyle name="R_061107 Calc Sheet_20100125 Task order 02 ice services assessment" xfId="7521"/>
    <cellStyle name="R_061107 Calc Sheet_20100125 Task Order 20 ice services assessment &amp; invoice" xfId="7522"/>
    <cellStyle name="R_061107 Calc Sheet_20100125 Task Order 45 ice services assessment" xfId="7523"/>
    <cellStyle name="R_061107 Calc Sheet_20100125 Task Order 51 ice services assessment &amp; invoice" xfId="7524"/>
    <cellStyle name="R_061107 Calc Sheet_20100125cm Komati Hrs &amp; km ice services" xfId="7525"/>
    <cellStyle name="R_061107 Calc Sheet_20100125dm Task Order 20 ice services assessment &amp; invoice" xfId="7526"/>
    <cellStyle name="R_061107 Calc Sheet_20100125rev Extn Komati Time &amp; Cost" xfId="7527"/>
    <cellStyle name="R_061107 Calc Sheet_20100210Rev CED Project support services" xfId="7528"/>
    <cellStyle name="R_061107 Calc Sheet_20100210Rev CED Project support services_20110725chk1 DGR ice Timesheet data - July 2011" xfId="7529"/>
    <cellStyle name="R_061107 Calc Sheet_20100225 Task order 04 ice services assessment &amp; invoice" xfId="7530"/>
    <cellStyle name="R_061107 Calc Sheet_20100225rev Extn Komati Time &amp; Cost" xfId="7531"/>
    <cellStyle name="R_061107 Calc Sheet_20100225rev1 Extn Komati Time &amp; Cost" xfId="7532"/>
    <cellStyle name="R_061107 Calc Sheet_20100302 Task No 13 Gen Transf proposal ice services" xfId="7533"/>
    <cellStyle name="R_061107 Calc Sheet_20100304 CED Project support services" xfId="7534"/>
    <cellStyle name="R_061107 Calc Sheet_20100304 CED Project support services_20110725chk1 DGR ice Timesheet data - July 2011" xfId="7535"/>
    <cellStyle name="R_061107 Calc Sheet_20100304rev1 CED Project support services" xfId="7536"/>
    <cellStyle name="R_061107 Calc Sheet_20100304rev1 CED Project support services_20110725chk1 DGR ice Timesheet data - July 2011" xfId="7537"/>
    <cellStyle name="R_061107 Calc Sheet_20100325 Extn Komati Time &amp; Cost" xfId="7538"/>
    <cellStyle name="R_061107 Calc Sheet_20100325 Task 51 Hrs to date ice services" xfId="7539"/>
    <cellStyle name="R_061107 Calc Sheet_20100325 Task 51 Hrs to date ice services_20110725chk1 DGR ice Timesheet data - July 2011" xfId="7540"/>
    <cellStyle name="R_061107 Calc Sheet_20100325 Task order 02 ice services assessment &amp; invoice" xfId="7541"/>
    <cellStyle name="R_061107 Calc Sheet_20100325 Task order 02 ice services Turbine details" xfId="7542"/>
    <cellStyle name="R_061107 Calc Sheet_20100325 Task order 02 ice services Turbine details_20110725chk1 DGR ice Timesheet data - July 2011" xfId="7543"/>
    <cellStyle name="R_061107 Calc Sheet_20100325rev Extn Komati Time &amp; Cost" xfId="7544"/>
    <cellStyle name="R_061107 Calc Sheet_20100325tm Extn Komati Hours &amp; km" xfId="7545"/>
    <cellStyle name="R_061107 Calc Sheet_20100329 Updated Task 53 Gen Transf Forecast ice services" xfId="7546"/>
    <cellStyle name="R_061107 Calc Sheet_20100408 Task No 0012 FGD proposal ice services" xfId="7547"/>
    <cellStyle name="R_061107 Calc Sheet_20100423 Extn Komati Time &amp; Cost" xfId="7548"/>
    <cellStyle name="R_061107 Calc Sheet_20100425 Task 29 Limestone Hrs ice services" xfId="7549"/>
    <cellStyle name="R_061107 Calc Sheet_20100425 Task 29 Limestone Hrs ice services_20110725chk1 DGR ice Timesheet data - July 2011" xfId="7550"/>
    <cellStyle name="R_061107 Calc Sheet_20100425 Task Order 29 ice services assessment &amp; invoice" xfId="7551"/>
    <cellStyle name="R_061107 Calc Sheet_20100425 Task Order 51 ice services assessment &amp; invoice" xfId="7552"/>
    <cellStyle name="R_061107 Calc Sheet_20100429 CED Project support Timesheet current" xfId="7553"/>
    <cellStyle name="R_061107 Calc Sheet_20100429 CED Project support Timesheet current_20110725chk1 DGR ice Timesheet data - July 2011" xfId="7554"/>
    <cellStyle name="R_061107 Calc Sheet_20100511 Task 63 BoP hrs" xfId="7555"/>
    <cellStyle name="R_061107 Calc Sheet_20100511 Task 63 BoP hrs_20110725chk1 DGR ice Timesheet data - July 2011" xfId="7556"/>
    <cellStyle name="R_061107 Calc Sheet_20100518 Medupi March 2010 summary" xfId="7557"/>
    <cellStyle name="R_061107 Calc Sheet_20100525 Extn Komati Time &amp; Cost" xfId="7558"/>
    <cellStyle name="R_061107 Calc Sheet_20100525cm Komati assessment Hrs &amp; km_2" xfId="7559"/>
    <cellStyle name="R_061107 Calc Sheet_20100625 Extn Komati Time &amp; Cost" xfId="7560"/>
    <cellStyle name="R_061107 Calc Sheet_20100625 Turbine Summary weekly Timesheets" xfId="7561"/>
    <cellStyle name="R_061107 Calc Sheet_20100625cm Komati services assessment hrs &amp; km" xfId="7562"/>
    <cellStyle name="R_061107 Calc Sheet_20100721cm Komati Services Hours &amp; km" xfId="7563"/>
    <cellStyle name="R_061107 Calc Sheet_20100721tm Komati Services Hours &amp; km" xfId="7564"/>
    <cellStyle name="R_061107 Calc Sheet_20100725 Hrs to date Task 0063 BoP ice services" xfId="7565"/>
    <cellStyle name="R_061107 Calc Sheet_20100725 Hrs to date Task 0063 BoP ice services_20110725chk1 DGR ice Timesheet data - July 2011" xfId="7566"/>
    <cellStyle name="R_061107 Calc Sheet_20100725rev2 Extn Komati Time &amp; Cost" xfId="7567"/>
    <cellStyle name="R_061107 Calc Sheet_20100803 Task order 02 Turbine ice services assessment dvw" xfId="7568"/>
    <cellStyle name="R_061107 Calc Sheet_20100820 iWeNhle Consolidated Invoices" xfId="7569"/>
    <cellStyle name="R_061107 Calc Sheet_20100820 iWeNhle Consolidated Invoices_20110725chk1 DGR ice Timesheet data - July 2011" xfId="7570"/>
    <cellStyle name="R_061107 Calc Sheet_20100825cm Komati Services Hours &amp; km" xfId="7571"/>
    <cellStyle name="R_061107 Calc Sheet_20100825Rev Extn Komati Time &amp; Cost" xfId="7572"/>
    <cellStyle name="R_061107 Calc Sheet_20100902 Task order 02 Turbine ice services Ass &amp; Inv" xfId="7573"/>
    <cellStyle name="R_061107 Calc Sheet_20100913 CED Project support Timesheet current" xfId="7574"/>
    <cellStyle name="R_061107 Calc Sheet_20100913 CED Project support Timesheet current_20110725chk1 DGR ice Timesheet data - July 2011" xfId="7575"/>
    <cellStyle name="R_061107 Calc Sheet_20100925REV Assessment 4600005911 Komati ice services" xfId="7576"/>
    <cellStyle name="R_061107 Calc Sheet_20100925REV Assessment 4600005911 Komati ice services_20110725chk1 DGR ice Timesheet data - July 2011" xfId="7577"/>
    <cellStyle name="R_061107 Calc Sheet_20100928 Extn Komati Time &amp; Cost" xfId="7578"/>
    <cellStyle name="R_061107 Calc Sheet_20100929rev check ICE daily capture 2010" xfId="7579"/>
    <cellStyle name="R_061107 Calc Sheet_20101008 Task 53 Generation ice services assessment &amp; invoice" xfId="7580"/>
    <cellStyle name="R_061107 Calc Sheet_20101012_ERA Deviations Analysis - Portfolio Report Rev-01" xfId="7581"/>
    <cellStyle name="R_061107 Calc Sheet_20101018_Challenge Session Revisions FINAL" xfId="7582"/>
    <cellStyle name="R_061107 Calc Sheet_20101020 info Task order 02 Turbine ice services assessmen" xfId="7583"/>
    <cellStyle name="R_061107 Calc Sheet_20101024 25Sep2010 Assess &amp; Inv Task order 02 Turbine ice services" xfId="7584"/>
    <cellStyle name="R_061107 Calc Sheet_20101028 ice assessment &amp; invoice Oct2010" xfId="7585"/>
    <cellStyle name="R_061107 Calc Sheet_20101109 CED Project support Timesheet current" xfId="7586"/>
    <cellStyle name="R_061107 Calc Sheet_20101109 CED Project support Timesheet current_20110725chk1 DGR ice Timesheet data - July 2011" xfId="7587"/>
    <cellStyle name="R_061107 Calc Sheet_20101109 Task 0064 Terr undergrd ice services" xfId="7588"/>
    <cellStyle name="R_061107 Calc Sheet_2010425cm Extn Komati Hours &amp; km" xfId="7589"/>
    <cellStyle name="R_061107 Calc Sheet_2010425tm Extn Komati Hours &amp; km" xfId="7590"/>
    <cellStyle name="R_061107 Calc Sheet_2010825 Assessment &amp; invoice Task 0063 BoP ice services" xfId="7591"/>
    <cellStyle name="R_061107 Calc Sheet_20110725chk1 DGR ice Timesheet data - July 2011" xfId="7592"/>
    <cellStyle name="R_061107 Calc Sheet_Agreed Final Hours" xfId="7593"/>
    <cellStyle name="R_061107 Calc Sheet_Agreed Final Hours_20110725chk1 DGR ice Timesheet data - July 2011" xfId="7594"/>
    <cellStyle name="R_061107 Calc Sheet_Boiler Package_Contract Control Logs Sep 2010" xfId="7595"/>
    <cellStyle name="R_061107 Calc Sheet_Book1" xfId="7596"/>
    <cellStyle name="R_061107 Calc Sheet_Book1_Cost Forecast_March " xfId="7597"/>
    <cellStyle name="R_061107 Calc Sheet_Book1_PC Master Report" xfId="7598"/>
    <cellStyle name="R_061107 Calc Sheet_Book1_Proposed Overall Monthly Cost Report - End March 2010" xfId="7599"/>
    <cellStyle name="R_061107 Calc Sheet_CHECK 20091116JvD Updated Kusile Coal &amp; Ash allocation of hrs" xfId="7600"/>
    <cellStyle name="R_061107 Calc Sheet_CHECK 20091116JvD Updated Kusile Coal &amp; Ash allocation of hrs_20110725chk1 DGR ice Timesheet data - July 2011" xfId="7601"/>
    <cellStyle name="R_061107 Calc Sheet_Cindy ice Services assessment Hrs 25Jun2009" xfId="7602"/>
    <cellStyle name="R_061107 Calc Sheet_Commited cost - January  2010" xfId="7603"/>
    <cellStyle name="R_061107 Calc Sheet_Contract Log Register" xfId="7604"/>
    <cellStyle name="R_061107 Calc Sheet_Contract Log Register 2" xfId="7605"/>
    <cellStyle name="R_061107 Calc Sheet_Contract Log Register_Commited cost - January  2010" xfId="7606"/>
    <cellStyle name="R_061107 Calc Sheet_Contract Log Register_Copy of MEDUPI Claim Register- (M-Drive)" xfId="7607"/>
    <cellStyle name="R_061107 Calc Sheet_Contract Log Register_Cost Forecast_March " xfId="7608"/>
    <cellStyle name="R_061107 Calc Sheet_Contract Log Register_October Claims Report (downloaded_06112009)" xfId="7609"/>
    <cellStyle name="R_061107 Calc Sheet_Contract Log Register_P10_Enabling_Civils_02_June_09_Rev1" xfId="7610"/>
    <cellStyle name="R_061107 Calc Sheet_Contract Log Register_P10_Enabling_Civils_02_June_09_Rev1_Cost Forecast_March " xfId="7611"/>
    <cellStyle name="R_061107 Calc Sheet_Contract Log Register_P10_Enabling_Civils_02_June_09_Rev1_PC Master Report" xfId="7612"/>
    <cellStyle name="R_061107 Calc Sheet_Contract Log Register_P10_Enabling_Civils_02_June_09_Rev1_Proposed Overall Monthly Cost Report - End March 2010" xfId="7613"/>
    <cellStyle name="R_061107 Calc Sheet_Contract Log Register_P10_Enabling_Civils_02_May_09_final" xfId="7614"/>
    <cellStyle name="R_061107 Calc Sheet_Contract Log Register_P10_Enabling_Civils_02_May_09_final_Cost Forecast_March " xfId="7615"/>
    <cellStyle name="R_061107 Calc Sheet_Contract Log Register_P10_Enabling_Civils_02_May_09_final_PC Master Report" xfId="7616"/>
    <cellStyle name="R_061107 Calc Sheet_Contract Log Register_P10_Enabling_Civils_02_May_09_final_Proposed Overall Monthly Cost Report - End March 2010" xfId="7617"/>
    <cellStyle name="R_061107 Calc Sheet_Contract Log Register_PC Master Report" xfId="7618"/>
    <cellStyle name="R_061107 Calc Sheet_Contract Log Register_PC Master Report Feb09 Rev1 HL (version 1)" xfId="7619"/>
    <cellStyle name="R_061107 Calc Sheet_Contract Log Register_Proposed Overall Monthly Cost Report - End March 2010" xfId="7620"/>
    <cellStyle name="R_061107 Calc Sheet_Contract Log Register_RC EXECUTIVE SUMMARY END Jan 2010. (version 2)" xfId="7621"/>
    <cellStyle name="R_061107 Calc Sheet_Contract Log Register_RC EXECUTIVE SUMMARY END JULY 2009." xfId="7622"/>
    <cellStyle name="R_061107 Calc Sheet_Contract Log Register_RC EXECUTIVE SUMMARY END JULY 2009._1" xfId="7623"/>
    <cellStyle name="R_061107 Calc Sheet_Contract Log Register_RC EXECUTIVE SUMMARY END JULY 2009._1_Cost Forecast_March " xfId="7624"/>
    <cellStyle name="R_061107 Calc Sheet_Contract Log Register_RC EXECUTIVE SUMMARY END JULY 2009._1_Proposed Overall Monthly Cost Report - End March 2010" xfId="7625"/>
    <cellStyle name="R_061107 Calc Sheet_Contract Log Register_RC EXECUTIVE SUMMARY END JULY 2009._Cost Forecast_March " xfId="7626"/>
    <cellStyle name="R_061107 Calc Sheet_Contract Log Register_RC EXECUTIVE SUMMARY END JULY 2009._PC Master Report" xfId="7627"/>
    <cellStyle name="R_061107 Calc Sheet_Contract Log Register_RC EXECUTIVE SUMMARY END JULY 2009._Proposed Overall Monthly Cost Report - End March 2010" xfId="7628"/>
    <cellStyle name="R_061107 Calc Sheet_Contract Log Register_RC EXECUTIVE SUMMARY END SEP 2009." xfId="7629"/>
    <cellStyle name="R_061107 Calc Sheet_Copy of MEDUPI Claim Register- (M-Drive)" xfId="7630"/>
    <cellStyle name="R_061107 Calc Sheet_Cost Forecast_March " xfId="7631"/>
    <cellStyle name="R_061107 Calc Sheet_Dispute Register Master" xfId="7632"/>
    <cellStyle name="R_061107 Calc Sheet_Dispute Register Master_Copy of MEDUPI Claim Register- (M-Drive)" xfId="7633"/>
    <cellStyle name="R_061107 Calc Sheet_Dispute Register Master_Cost Forecast_March " xfId="7634"/>
    <cellStyle name="R_061107 Calc Sheet_Dispute Register Master_October Claims Report (downloaded_06112009)" xfId="7635"/>
    <cellStyle name="R_061107 Calc Sheet_Dispute Register Master_PC Master Report" xfId="7636"/>
    <cellStyle name="R_061107 Calc Sheet_Dispute Register Master_Proposed Overall Monthly Cost Report - End March 2010" xfId="7637"/>
    <cellStyle name="R_061107 Calc Sheet_ice Services assessment Hrs 25Aug2009" xfId="7638"/>
    <cellStyle name="R_061107 Calc Sheet_ice Services assessment Hrs 25Jul2009" xfId="7639"/>
    <cellStyle name="R_061107 Calc Sheet_June 09 r2" xfId="7640"/>
    <cellStyle name="R_061107 Calc Sheet_June 09 r2_Cost Forecast_March " xfId="7641"/>
    <cellStyle name="R_061107 Calc Sheet_June 09 r2_PC Master Report" xfId="7642"/>
    <cellStyle name="R_061107 Calc Sheet_June 09 r2_Proposed Overall Monthly Cost Report - End March 2010" xfId="7643"/>
    <cellStyle name="R_061107 Calc Sheet_ncw20090925 Extn Komati Time &amp; Cost" xfId="7644"/>
    <cellStyle name="R_061107 Calc Sheet_October Claims Report (downloaded_06112009)" xfId="7645"/>
    <cellStyle name="R_061107 Calc Sheet_P02_Boiler Package_Contract Control Logs May 2009(1)" xfId="7646"/>
    <cellStyle name="R_061107 Calc Sheet_P02_Boiler Package_Contract Control Logs May 2009(1)_Cost Forecast_March " xfId="7647"/>
    <cellStyle name="R_061107 Calc Sheet_P02_Boiler Package_Contract Control Logs May 2009(1)_PC Master Report" xfId="7648"/>
    <cellStyle name="R_061107 Calc Sheet_P02_Boiler Package_Contract Control Logs May 2009(1)_Proposed Overall Monthly Cost Report - End March 2010" xfId="7649"/>
    <cellStyle name="R_061107 Calc Sheet_P03_Turbine_Mayl_09_User_Contract_Logs rev 2" xfId="7650"/>
    <cellStyle name="R_061107 Calc Sheet_P03_Turbine_Mayl_09_User_Contract_Logs rev 2_Cost Forecast_March " xfId="7651"/>
    <cellStyle name="R_061107 Calc Sheet_P03_Turbine_Mayl_09_User_Contract_Logs rev 2_PC Master Report" xfId="7652"/>
    <cellStyle name="R_061107 Calc Sheet_P03_Turbine_Mayl_09_User_Contract_Logs rev 2_Proposed Overall Monthly Cost Report - End March 2010" xfId="7653"/>
    <cellStyle name="R_061107 Calc Sheet_P04_LP_Services_26_October_09_Rev1_Master(Draft)" xfId="7654"/>
    <cellStyle name="R_061107 Calc Sheet_P06_Water_Treatment_28_May_09_Rev0_Master(Draft)" xfId="7655"/>
    <cellStyle name="R_061107 Calc Sheet_P06_Water_Treatment_28_May_09_Rev0_Master(Draft)_Cost Forecast_March " xfId="7656"/>
    <cellStyle name="R_061107 Calc Sheet_P06_Water_Treatment_28_May_09_Rev0_Master(Draft)_PC Master Report" xfId="7657"/>
    <cellStyle name="R_061107 Calc Sheet_P06_Water_Treatment_28_May_09_Rev0_Master(Draft)_Proposed Overall Monthly Cost Report - End March 2010" xfId="7658"/>
    <cellStyle name="R_061107 Calc Sheet_P06_Water_Treatment_29_June_09_Rev0_Master(Draft)" xfId="7659"/>
    <cellStyle name="R_061107 Calc Sheet_P06_Water_Treatment_29_June_09_Rev0_Master(Draft)_Cost Forecast_March " xfId="7660"/>
    <cellStyle name="R_061107 Calc Sheet_P06_Water_Treatment_29_June_09_Rev0_Master(Draft)_PC Master Report" xfId="7661"/>
    <cellStyle name="R_061107 Calc Sheet_P06_Water_Treatment_29_June_09_Rev0_Master(Draft)_Proposed Overall Monthly Cost Report - End March 2010" xfId="7662"/>
    <cellStyle name="R_061107 Calc Sheet_P08_Main Civil May 09 r2" xfId="7663"/>
    <cellStyle name="R_061107 Calc Sheet_P08_Main Civil May 09 r2_Cost Forecast_March " xfId="7664"/>
    <cellStyle name="R_061107 Calc Sheet_P08_Main Civil May 09 r2_PC Master Report" xfId="7665"/>
    <cellStyle name="R_061107 Calc Sheet_P08_Main Civil May 09 r2_Proposed Overall Monthly Cost Report - End March 2010" xfId="7666"/>
    <cellStyle name="R_061107 Calc Sheet_P10_Enabling_Civils_02_June_09_Rev1" xfId="7667"/>
    <cellStyle name="R_061107 Calc Sheet_P10_Enabling_Civils_02_June_09_Rev1_Cost Forecast_March " xfId="7668"/>
    <cellStyle name="R_061107 Calc Sheet_P10_Enabling_Civils_02_June_09_Rev1_PC Master Report" xfId="7669"/>
    <cellStyle name="R_061107 Calc Sheet_P10_Enabling_Civils_02_June_09_Rev1_Proposed Overall Monthly Cost Report - End March 2010" xfId="7670"/>
    <cellStyle name="R_061107 Calc Sheet_P10_Enabling_Civils_02_May_09_final" xfId="7671"/>
    <cellStyle name="R_061107 Calc Sheet_P10_Enabling_Civils_02_May_09_final_Cost Forecast_March " xfId="7672"/>
    <cellStyle name="R_061107 Calc Sheet_P10_Enabling_Civils_02_May_09_final_PC Master Report" xfId="7673"/>
    <cellStyle name="R_061107 Calc Sheet_P10_Enabling_Civils_02_May_09_final_Proposed Overall Monthly Cost Report - End March 2010" xfId="7674"/>
    <cellStyle name="R_061107 Calc Sheet_PC Master Report" xfId="7675"/>
    <cellStyle name="R_061107 Calc Sheet_PC Master Report Feb09 Rev1 HL (version 1)" xfId="7676"/>
    <cellStyle name="R_061107 Calc Sheet_Proposed Overall Monthly Cost Report - End March 2010" xfId="7677"/>
    <cellStyle name="R_061107 Calc Sheet_RC EXECUTIVE SUMMARY END Jan 2010. (version 2)" xfId="7678"/>
    <cellStyle name="R_061107 Calc Sheet_RC EXECUTIVE SUMMARY END JULY 2009." xfId="7679"/>
    <cellStyle name="R_061107 Calc Sheet_RC EXECUTIVE SUMMARY END JULY 2009._1" xfId="7680"/>
    <cellStyle name="R_061107 Calc Sheet_RC EXECUTIVE SUMMARY END JULY 2009._1_Cost Forecast_March " xfId="7681"/>
    <cellStyle name="R_061107 Calc Sheet_RC EXECUTIVE SUMMARY END JULY 2009._1_Proposed Overall Monthly Cost Report - End March 2010" xfId="7682"/>
    <cellStyle name="R_061107 Calc Sheet_RC EXECUTIVE SUMMARY END JULY 2009._Cost Forecast_March " xfId="7683"/>
    <cellStyle name="R_061107 Calc Sheet_RC EXECUTIVE SUMMARY END JULY 2009._PC Master Report" xfId="7684"/>
    <cellStyle name="R_061107 Calc Sheet_RC EXECUTIVE SUMMARY END JULY 2009._Proposed Overall Monthly Cost Report - End March 2010" xfId="7685"/>
    <cellStyle name="R_061107 Calc Sheet_RC EXECUTIVE SUMMARY END SEP 2009." xfId="7686"/>
    <cellStyle name="R_061107 Calc Sheet_Risk Register Master" xfId="7687"/>
    <cellStyle name="R_061107 Calc Sheet_Risk Register Master_Copy of MEDUPI Claim Register- (M-Drive)" xfId="7688"/>
    <cellStyle name="R_061107 Calc Sheet_Risk Register Master_Cost Forecast_March " xfId="7689"/>
    <cellStyle name="R_061107 Calc Sheet_Risk Register Master_October Claims Report (downloaded_06112009)" xfId="7690"/>
    <cellStyle name="R_061107 Calc Sheet_Risk Register Master_PC Master Report" xfId="7691"/>
    <cellStyle name="R_061107 Calc Sheet_Risk Register Master_Proposed Overall Monthly Cost Report - End March 2010" xfId="7692"/>
    <cellStyle name="R_061107 Calc Sheet_Support Consolidation" xfId="7693"/>
    <cellStyle name="R_061107 Calc Sheet_Trend Register Master" xfId="7694"/>
    <cellStyle name="R_061107 Calc Sheet_Trend Register Master_Copy of MEDUPI Claim Register- (M-Drive)" xfId="7695"/>
    <cellStyle name="R_061107 Calc Sheet_Trend Register Master_Cost Forecast_March " xfId="7696"/>
    <cellStyle name="R_061107 Calc Sheet_Trend Register Master_October Claims Report (downloaded_06112009)" xfId="7697"/>
    <cellStyle name="R_061107 Calc Sheet_Trend Register Master_PC Master Report" xfId="7698"/>
    <cellStyle name="R_061107 Calc Sheet_Trend Register Master_Proposed Overall Monthly Cost Report - End March 2010" xfId="7699"/>
    <cellStyle name="R_20080925 ice services Assessment Task order No 4" xfId="7700"/>
    <cellStyle name="R_20080925 ice services Assessment Task order No 4_20110725chk1 DGR ice Timesheet data - July 2011" xfId="7701"/>
    <cellStyle name="R_20090225rev &amp; 20090425 Task Order 25&amp;26 ice services assessments" xfId="7702"/>
    <cellStyle name="R_20090315 CED Project support_update" xfId="7703"/>
    <cellStyle name="R_20090315 CED Project support_update_20090225rev &amp; 20090425 Task Order 25&amp;26 ice services assessments" xfId="7704"/>
    <cellStyle name="R_20090315 CED Project support_update_20090225rev &amp; 20090425 Task Order 25&amp;26 ice services assessments_20110725chk1 DGR ice Timesheet data - July 2011" xfId="7705"/>
    <cellStyle name="R_20090315 CED Project support_update_20091025 Task Order 24 ice services assessment" xfId="7706"/>
    <cellStyle name="R_20090315 CED Project support_update_20091025 Task Order 25 ice services assessment" xfId="7707"/>
    <cellStyle name="R_20090315 CED Project support_update_20091025 Task Order 25&amp;26 ice services assessment" xfId="7708"/>
    <cellStyle name="R_20090315 CED Project support_update_20091025 Task Order 26 ice services assessment" xfId="7709"/>
    <cellStyle name="R_20090315 CED Project support_update_20091025 Task Order 28 ice services assessment Mercury SS" xfId="7710"/>
    <cellStyle name="R_20090315 CED Project support_update_20091025 Task Order 29 ice services assessment" xfId="7711"/>
    <cellStyle name="R_20090315 CED Project support_update_20091025 Task Order 31 ice services assessment" xfId="7712"/>
    <cellStyle name="R_20090315 CED Project support_update_20091025 Task Order 33 ice services assessment" xfId="7713"/>
    <cellStyle name="R_20090315 CED Project support_update_20091025 Task Order 34 ice services assessment" xfId="7714"/>
    <cellStyle name="R_20090315 CED Project support_update_20091025 Task Order 35 ice services assessment" xfId="7715"/>
    <cellStyle name="R_20090315 CED Project support_update_20091025 Task Order 36 ice services assessment" xfId="7716"/>
    <cellStyle name="R_20090315 CED Project support_update_20091025 Task Order 37 ice services assessment" xfId="7717"/>
    <cellStyle name="R_20090315 CED Project support_update_20091025 Task Order 37 Revised split ice services assessment" xfId="7718"/>
    <cellStyle name="R_20090315 CED Project support_update_20091025 Task Order 39 ice services assessment" xfId="7719"/>
    <cellStyle name="R_20090315 CED Project support_update_20091025 Task Order 40 ice services assessment" xfId="7720"/>
    <cellStyle name="R_20090315 CED Project support_update_20091025 Task Order 41 ice services assessment &amp; invoice" xfId="7721"/>
    <cellStyle name="R_20090315 CED Project support_update_20091025 Task Order 42 ice services assessment" xfId="7722"/>
    <cellStyle name="R_20090315 CED Project support_update_20091025 Task Order 43 ice services assessment" xfId="7723"/>
    <cellStyle name="R_20090315 CED Project support_update_20091025 Task Order 44 ice services assessment" xfId="7724"/>
    <cellStyle name="R_20090315 CED Project support_update_20091025Rev Task Order 26 ice services assessment" xfId="7725"/>
    <cellStyle name="R_20090315 CED Project support_update_200911 chk Task 41 Kusile Silos forecast" xfId="7726"/>
    <cellStyle name="R_20090315 CED Project support_update_200911 Task Order 46 ice services Forecast" xfId="7727"/>
    <cellStyle name="R_20090315 CED Project support_update_20091103 CED Project support services" xfId="7728"/>
    <cellStyle name="R_20090315 CED Project support_update_20091104 CED Project support services" xfId="7729"/>
    <cellStyle name="R_20090315 CED Project support_update_20091105 CED Project support services" xfId="7730"/>
    <cellStyle name="R_20090315 CED Project support_update_20091125 Coal &amp; Ash Task Orders ice services invoice" xfId="7731"/>
    <cellStyle name="R_20090315 CED Project support_update_20091125 Task Medupi Electrical ice services invoice" xfId="7732"/>
    <cellStyle name="R_20090315 CED Project support_update_20091125 Task order 02 ice services assessment" xfId="7733"/>
    <cellStyle name="R_20090315 CED Project support_update_20091125 Task Order 31 ice services assessment &amp; invoice" xfId="7734"/>
    <cellStyle name="R_20090315 CED Project support_update_20091125 Task Order 32 ice services assessment" xfId="7735"/>
    <cellStyle name="R_20090315 CED Project support_update_20091125 Task Order 47 ice services assessment" xfId="7736"/>
    <cellStyle name="R_20090315 CED Project support_update_20091208 CED Project support services_nic003" xfId="7737"/>
    <cellStyle name="R_20090315 CED Project support_update_20091211 Task 51 Forecast ice services" xfId="7738"/>
    <cellStyle name="R_20090315 CED Project support_update_20091225 Task order 04 ice services assessment &amp; invoice" xfId="7739"/>
    <cellStyle name="R_20090315 CED Project support_update_20091225 Task Order 20 ice services assessment &amp; invoice" xfId="7740"/>
    <cellStyle name="R_20090315 CED Project support_update_20091225 Task order 46 assessment &amp; invoice" xfId="7741"/>
    <cellStyle name="R_20090315 CED Project support_update_20091230rev1 CED Project support services" xfId="7742"/>
    <cellStyle name="R_20090315 CED Project support_update_20100125 Coal &amp; Ash Task Orders ice services invoice" xfId="7743"/>
    <cellStyle name="R_20090315 CED Project support_update_20100125 Task 51 Hrs to date ice services" xfId="7744"/>
    <cellStyle name="R_20090315 CED Project support_update_20100125 Task Medupi Electrical ice services invoice" xfId="7745"/>
    <cellStyle name="R_20090315 CED Project support_update_20100125 Task order 02 ice services assessment" xfId="7746"/>
    <cellStyle name="R_20090315 CED Project support_update_20100125 Task Order 20 ice services assessment &amp; invoice" xfId="7747"/>
    <cellStyle name="R_20090315 CED Project support_update_20100125 Task Order 45 ice services assessment" xfId="7748"/>
    <cellStyle name="R_20090315 CED Project support_update_20100125 Task Order 51 ice services assessment &amp; invoice" xfId="7749"/>
    <cellStyle name="R_20090315 CED Project support_update_20100225 Task order 04 ice services assessment &amp; invoice" xfId="7750"/>
    <cellStyle name="R_20090315 CED Project support_update_20100304 CED Project support services" xfId="7751"/>
    <cellStyle name="R_20090315 CED Project support_update_20100304rev1 CED Project support services" xfId="7752"/>
    <cellStyle name="R_20090315 CED Project support_update_20100325 Task 51 Hrs to date ice services" xfId="7753"/>
    <cellStyle name="R_20090315 CED Project support_update_20100325 Task Medupi Electrical ice services invoice" xfId="7754"/>
    <cellStyle name="R_20090315 CED Project support_update_20100325 Task order 02 ice services assessment &amp; invoice" xfId="7755"/>
    <cellStyle name="R_20090315 CED Project support_update_20100325 Task Order 20 ice services assessment &amp; invoice" xfId="7756"/>
    <cellStyle name="R_20090315 CED Project support_update_20100329 Updated Task 53 Gen Transf Forecast ice services" xfId="7757"/>
    <cellStyle name="R_20090315 CED Project support_update_20100425 ice services Task No 0012 FGD assessment &amp; invoice" xfId="7758"/>
    <cellStyle name="R_20090315 CED Project support_update_20100425 Task 52 Cabling assessment &amp; invoice ice services" xfId="7759"/>
    <cellStyle name="R_20090315 CED Project support_update_20100425 Task order 04 ice services assessment &amp; invoice" xfId="7760"/>
    <cellStyle name="R_20090315 CED Project support_update_20100425 Task Order 29 ice services assessment &amp; invoice" xfId="7761"/>
    <cellStyle name="R_20090315 CED Project support_update_20100425 Task Order 51 ice services assessment &amp; invoice" xfId="7762"/>
    <cellStyle name="R_20090315 CED Project support_update_20100425 Task Order 55 ice services assessment &amp; invoice" xfId="7763"/>
    <cellStyle name="R_20090315 CED Project support_update_20100425 Task Order 56 ice services assessment &amp; invoice" xfId="7764"/>
    <cellStyle name="R_20090315 CED Project support_update_20100429 CED Project support Timesheet current" xfId="7765"/>
    <cellStyle name="R_20090315 CED Project support_update_20100525 ice services Task No 0012 FGD assessment" xfId="7766"/>
    <cellStyle name="R_20090315 CED Project support_update_20100525 Task order 04 ice services assessment &amp; invoice" xfId="7767"/>
    <cellStyle name="R_20090315 CED Project support_update_20100613 Task Order 34 ice services assessment &amp; invoice" xfId="7768"/>
    <cellStyle name="R_20090315 CED Project support_update_20100625 ice services Electrical &amp; C&amp;I assessment" xfId="7769"/>
    <cellStyle name="R_20090315 CED Project support_update_20100625 ice services Task No 0012 FGD assessment" xfId="7770"/>
    <cellStyle name="R_20090315 CED Project support_update_20100625 Task order 04 ice services assessment &amp; invoice" xfId="7771"/>
    <cellStyle name="R_20090315 CED Project support_update_20100625 Turbine Summary weekly Timesheets" xfId="7772"/>
    <cellStyle name="R_20090315 CED Project support_update_20100725 Task order 04 ice services assessment &amp; invoice" xfId="7773"/>
    <cellStyle name="R_20090315 CED Project support_update_20100803 Task order 02 Turbine ice services assessment dvw" xfId="7774"/>
    <cellStyle name="R_20090315 CED Project support_update_20100820 iWeNhle Consolidated Invoices" xfId="7775"/>
    <cellStyle name="R_20090315 CED Project support_update_20100820 iWeNhle Consolidated Invoices_20110725chk1 DGR ice Timesheet data - July 2011" xfId="7776"/>
    <cellStyle name="R_20090315 CED Project support_update_20100825 Task Order 13 ice services assessment" xfId="7777"/>
    <cellStyle name="R_20090315 CED Project support_update_20100902 Task order 02 Turbine ice services Ass &amp; Inv" xfId="7778"/>
    <cellStyle name="R_20090315 CED Project support_update_20100913 ice services Task No 0012 FGD assessment" xfId="7779"/>
    <cellStyle name="R_20090315 CED Project support_update_20100913 Task order 04 ice services assessment &amp; invoice" xfId="7780"/>
    <cellStyle name="R_20090315 CED Project support_update_20100925 ice services Medupi Electrical C&amp;I assessment" xfId="7781"/>
    <cellStyle name="R_20090315 CED Project support_update_20101008 Task 53 Generation ice services assessment &amp; invoice" xfId="7782"/>
    <cellStyle name="R_20090315 CED Project support_update_20101008 Task order 04 ice services assessment &amp; invoice (1)" xfId="7783"/>
    <cellStyle name="R_20090315 CED Project support_update_20101011 update ice services Task No 0012 FGD assessments &amp; invoices" xfId="7784"/>
    <cellStyle name="R_20090315 CED Project support_update_20101024 25Sep2010 Assess &amp; Inv Task order 02 Turbine ice services" xfId="7785"/>
    <cellStyle name="R_20090315 CED Project support_update_20101025 Assessment ice services Task No 0012 FGD &amp; invoice" xfId="7786"/>
    <cellStyle name="R_20090315 CED Project support_update_20101025 ice services assessment Task 52 Cabling &amp; invoice" xfId="7787"/>
    <cellStyle name="R_20090315 CED Project support_update_20101025 ice services Medupi Electrical C&amp;I assessment &amp; invoice" xfId="7788"/>
    <cellStyle name="R_20090315 CED Project support_update_20101025 Task Order 13 ice services assessment" xfId="7789"/>
    <cellStyle name="R_20090315 CED Project support_update_20101029 Task order 04 ice services assessment &amp; invoice" xfId="7790"/>
    <cellStyle name="R_20090315 CED Project support_update_20101109 Task 0064 Terr undergrd ice services" xfId="7791"/>
    <cellStyle name="R_20090315 CED Project support_update_20101116 From 1550  iWeNhle Consolidated Invoices" xfId="7792"/>
    <cellStyle name="R_20090315 CED Project support_update_20101116 From 1550  iWeNhle Consolidated Invoices_20110725chk1 DGR ice Timesheet data - July 2011" xfId="7793"/>
    <cellStyle name="R_20090315 CED Project support_update_2010825 Assessment &amp; invoice Task 0063 BoP ice services" xfId="7794"/>
    <cellStyle name="R_20090315 CED Project support_update_Agreed Final Hours" xfId="7795"/>
    <cellStyle name="R_20090315 CED Project support_update_CHECK 20091116JvD Updated Kusile Coal &amp; Ash allocation of hrs" xfId="7796"/>
    <cellStyle name="R_20090317 CED Project support_update" xfId="7797"/>
    <cellStyle name="R_20090425 Napo CHECK Kusile task orders 25  26" xfId="7798"/>
    <cellStyle name="R_20090425 Napo CHECK Kusile task orders 25  26_20110725chk1 DGR ice Timesheet data - July 2011" xfId="7799"/>
    <cellStyle name="R_20090425 Task order 03 ice services assessment" xfId="7800"/>
    <cellStyle name="R_20090425 Task order 04 ice services assessment" xfId="7801"/>
    <cellStyle name="R_20090425 Task Order 31 ice services assessment" xfId="7802"/>
    <cellStyle name="R_20090522 CED Project support services" xfId="7803"/>
    <cellStyle name="R_20090522 CED Project support services_20110725chk1 DGR ice Timesheet data - July 2011" xfId="7804"/>
    <cellStyle name="R_20090630 Extn Komati Time &amp; Cost" xfId="7805"/>
    <cellStyle name="R_20090715 Extn Komati Time &amp; Cost" xfId="7806"/>
    <cellStyle name="R_20090725 Task order 02 ice services assessment" xfId="7807"/>
    <cellStyle name="R_20090725 Task order 03 ice services assessment" xfId="7808"/>
    <cellStyle name="R_20090725 Task order 04 ice services assessment" xfId="7809"/>
    <cellStyle name="R_20090725 Task order 08 ice services assessment" xfId="7810"/>
    <cellStyle name="R_20090725 Task Order 09 ice services assessment" xfId="7811"/>
    <cellStyle name="R_20090725 Task order 34 ice services assessment" xfId="7812"/>
    <cellStyle name="R_20090725rev Extn Komati Time &amp; Cost" xfId="7813"/>
    <cellStyle name="R_20090825rev Extn Komati Time &amp; Cost" xfId="7814"/>
    <cellStyle name="R_20090907 hour alloc Status Task order Nos 35  36 Diesel Gen  UPS" xfId="7815"/>
    <cellStyle name="R_20090907 hour alloc Status Task order Nos 35  36 Diesel Gen  UPS_20110725chk1 DGR ice Timesheet data - July 2011" xfId="7816"/>
    <cellStyle name="R_20090908 Extn Komati Time &amp; Cost" xfId="7817"/>
    <cellStyle name="R_20090925rev Extn Komati Time &amp; Cost" xfId="7818"/>
    <cellStyle name="R_20090925tm Komati Hrs &amp; km ice services" xfId="7819"/>
    <cellStyle name="R_20090925tm Komati Hrs &amp; km ice services_20100225rev Extn Komati Time &amp; Cost" xfId="7820"/>
    <cellStyle name="R_20090925tm Komati Hrs &amp; km ice services_20100225rev1 Extn Komati Time &amp; Cost" xfId="7821"/>
    <cellStyle name="R_20090925tm Komati Hrs &amp; km ice services_20100325 Extn Komati Time &amp; Cost" xfId="7822"/>
    <cellStyle name="R_20090925tm Komati Hrs &amp; km ice services_20100325rev Extn Komati Time &amp; Cost" xfId="7823"/>
    <cellStyle name="R_20090925tm Komati Hrs &amp; km ice services_20100325tm Extn Komati Hours &amp; km" xfId="7824"/>
    <cellStyle name="R_20090925tm Komati Hrs &amp; km ice services_20100423 Extn Komati Time &amp; Cost" xfId="7825"/>
    <cellStyle name="R_20090925tm Komati Hrs &amp; km ice services_20100525 Extn Komati Time &amp; Cost" xfId="7826"/>
    <cellStyle name="R_20090925tm Komati Hrs &amp; km ice services_20100525cm Komati assessment Hrs &amp; km_2" xfId="7827"/>
    <cellStyle name="R_20090925tm Komati Hrs &amp; km ice services_20100625 Extn Komati Time &amp; Cost" xfId="7828"/>
    <cellStyle name="R_20090925tm Komati Hrs &amp; km ice services_20100625cm Komati services assessment hrs &amp; km" xfId="7829"/>
    <cellStyle name="R_20090925tm Komati Hrs &amp; km ice services_20100721cm Komati Services Hours &amp; km" xfId="7830"/>
    <cellStyle name="R_20090925tm Komati Hrs &amp; km ice services_20100721tm Komati Services Hours &amp; km" xfId="7831"/>
    <cellStyle name="R_20090925tm Komati Hrs &amp; km ice services_20100725rev2 Extn Komati Time &amp; Cost" xfId="7832"/>
    <cellStyle name="R_20090925tm Komati Hrs &amp; km ice services_20100825cm Komati Services Hours &amp; km" xfId="7833"/>
    <cellStyle name="R_20090925tm Komati Hrs &amp; km ice services_20100825Rev Extn Komati Time &amp; Cost" xfId="7834"/>
    <cellStyle name="R_20090925tm Komati Hrs &amp; km ice services_20100925REV Assessment 4600005911 Komati ice services" xfId="7835"/>
    <cellStyle name="R_20090925tm Komati Hrs &amp; km ice services_20100925REV Assessment 4600005911 Komati ice services_20110725chk1 DGR ice Timesheet data - July 2011" xfId="7836"/>
    <cellStyle name="R_20090925tm Komati Hrs &amp; km ice services_20100928 Extn Komati Time &amp; Cost" xfId="7837"/>
    <cellStyle name="R_20090925tm Komati Hrs &amp; km ice services_20100929rev check ICE daily capture 2010" xfId="7838"/>
    <cellStyle name="R_20090925tm Komati Hrs &amp; km ice services_20101028 ice assessment &amp; invoice Oct2010" xfId="7839"/>
    <cellStyle name="R_20090925tm Komati Hrs &amp; km ice services_2010425cm Extn Komati Hours &amp; km" xfId="7840"/>
    <cellStyle name="R_20090925tm Komati Hrs &amp; km ice services_2010425tm Extn Komati Hours &amp; km" xfId="7841"/>
    <cellStyle name="R_20090925tm Komati Hrs &amp; km ice services_20110725chk1 DGR ice Timesheet data - July 2011" xfId="7842"/>
    <cellStyle name="R_20091025 Task order 02 ice services assessment" xfId="7843"/>
    <cellStyle name="R_20091025 Task order 03 ice services assessment" xfId="7844"/>
    <cellStyle name="R_20091025 Task order 04 ice services assessment" xfId="7845"/>
    <cellStyle name="R_20091025 Task order 08 ice services assessment" xfId="7846"/>
    <cellStyle name="R_20091025 Task Order 09 ice services assessment" xfId="7847"/>
    <cellStyle name="R_20091025 Task Order 12 ice services assessment" xfId="7848"/>
    <cellStyle name="R_20091025 Task Order 18 ice services assessment" xfId="7849"/>
    <cellStyle name="R_20091025 Task Order 20 ice services assessment" xfId="7850"/>
    <cellStyle name="R_20091025 Task Order 22 ice services assessment" xfId="7851"/>
    <cellStyle name="R_20091025 Task Order 24 ice services assessment" xfId="7852"/>
    <cellStyle name="R_20091025 Task Order 25 ice services assessment" xfId="7853"/>
    <cellStyle name="R_20091025 Task Order 25&amp;26 ice services assessment" xfId="7854"/>
    <cellStyle name="R_20091025 Task Order 26 ice services assessment" xfId="7855"/>
    <cellStyle name="R_20091025 Task Order 28 ice services assessment Mercury SS" xfId="7856"/>
    <cellStyle name="R_20091025 Task Order 29 ice services assessment" xfId="7857"/>
    <cellStyle name="R_20091025 Task Order 31 ice services assessment" xfId="7858"/>
    <cellStyle name="R_20091025 Task Order 33 ice services assessment" xfId="7859"/>
    <cellStyle name="R_20091025 Task Order 34 ice services assessment" xfId="7860"/>
    <cellStyle name="R_20091025 Task Order 35 ice services assessment" xfId="7861"/>
    <cellStyle name="R_20091025 Task Order 36 ice services assessment" xfId="7862"/>
    <cellStyle name="R_20091025 Task Order 37 ice services assessment" xfId="7863"/>
    <cellStyle name="R_20091025 Task Order 37 Revised split ice services assessment" xfId="7864"/>
    <cellStyle name="R_20091025 Task Order 39 ice services assessment" xfId="7865"/>
    <cellStyle name="R_20091025 Task Order 40 ice services assessment" xfId="7866"/>
    <cellStyle name="R_20091025 Task Order 41 ice services assessment &amp; invoice" xfId="7867"/>
    <cellStyle name="R_20091025 Task Order 42 ice services assessment" xfId="7868"/>
    <cellStyle name="R_20091025 Task Order 43 ice services assessment" xfId="7869"/>
    <cellStyle name="R_20091025 Task Order 44 ice services assessment" xfId="7870"/>
    <cellStyle name="R_20091025cm Komati Hrs &amp; km ice services" xfId="7871"/>
    <cellStyle name="R_20091025Rev Task Order 26 ice services assessment" xfId="7872"/>
    <cellStyle name="R_20091025rev1 Extn Komati Time &amp; Cost" xfId="7873"/>
    <cellStyle name="R_20091025rev2 Extn Komati Time &amp; Cost" xfId="7874"/>
    <cellStyle name="R_20091030rev3 CED Project support services" xfId="7875"/>
    <cellStyle name="R_20091030rev3 CED Project support services_20110725chk1 DGR ice Timesheet data - July 2011" xfId="7876"/>
    <cellStyle name="R_200911 chk Task 41 Kusile Silos forecast" xfId="7877"/>
    <cellStyle name="R_200911 chk Task 41 Kusile Silos forecast_20110725chk1 DGR ice Timesheet data - July 2011" xfId="7878"/>
    <cellStyle name="R_200911 Task Order 46 ice services Forecast" xfId="7879"/>
    <cellStyle name="R_200911 Task Order 46 ice services Forecast_20110725chk1 DGR ice Timesheet data - July 2011" xfId="7880"/>
    <cellStyle name="R_20091101rev CED Project support services" xfId="7881"/>
    <cellStyle name="R_20091101rev CED Project support services_20110725chk1 DGR ice Timesheet data - July 2011" xfId="7882"/>
    <cellStyle name="R_20091102 CED Project support services" xfId="7883"/>
    <cellStyle name="R_20091102 CED Project support services_20110725chk1 DGR ice Timesheet data - July 2011" xfId="7884"/>
    <cellStyle name="R_20091103 CED Project support services" xfId="7885"/>
    <cellStyle name="R_20091103 CED Project support services_20110725chk1 DGR ice Timesheet data - July 2011" xfId="7886"/>
    <cellStyle name="R_20091104 CED Project support services" xfId="7887"/>
    <cellStyle name="R_20091104 CED Project support services_20110725chk1 DGR ice Timesheet data - July 2011" xfId="7888"/>
    <cellStyle name="R_20091105 CED Project support services" xfId="7889"/>
    <cellStyle name="R_20091105 CED Project support services_20110725chk1 DGR ice Timesheet data - July 2011" xfId="7890"/>
    <cellStyle name="R_20091125 Task order 02 ice services assessment" xfId="7891"/>
    <cellStyle name="R_20091125 Task order 04 ice services assessment" xfId="7892"/>
    <cellStyle name="R_20091125 Task Order 31 ice services assessment &amp; invoice" xfId="7893"/>
    <cellStyle name="R_20091125 Task Order 32 ice services assessment" xfId="7894"/>
    <cellStyle name="R_20091125 Task Order 47 ice services assessment" xfId="7895"/>
    <cellStyle name="R_20091125cindy Komati Hrs &amp; km ice services" xfId="7896"/>
    <cellStyle name="R_20091125tm rev Komati Hrs &amp; km ice services" xfId="7897"/>
    <cellStyle name="R_200911rev Extn Komati Time &amp; Cost" xfId="7898"/>
    <cellStyle name="R_20091208 CED Project support services_nic003" xfId="7899"/>
    <cellStyle name="R_20091208 CED Project support services_nic003_20110725chk1 DGR ice Timesheet data - July 2011" xfId="7900"/>
    <cellStyle name="R_20091209 CED Task order list" xfId="7901"/>
    <cellStyle name="R_20091209 CED Task order list_20110725chk1 DGR ice Timesheet data - July 2011" xfId="7902"/>
    <cellStyle name="R_20091211 Task 29 Forecast ice services" xfId="7903"/>
    <cellStyle name="R_20091211 Task 51 Forecast ice services" xfId="7904"/>
    <cellStyle name="R_20091214 CED Project support services" xfId="7905"/>
    <cellStyle name="R_20091214 CED Project support services_20110725chk1 DGR ice Timesheet data - July 2011" xfId="7906"/>
    <cellStyle name="R_20091225 Task order 04 ice services assessment &amp; invoice" xfId="7907"/>
    <cellStyle name="R_20091225 Task Order 20 ice services assessment &amp; invoice" xfId="7908"/>
    <cellStyle name="R_20091225 Task order 46 assessment &amp; invoice" xfId="7909"/>
    <cellStyle name="R_20091225 Task order 46 assessment &amp; invoice_20110725chk1 DGR ice Timesheet data - July 2011" xfId="7910"/>
    <cellStyle name="R_20091230 CED Project support services" xfId="7911"/>
    <cellStyle name="R_20091230 CED Project support services_20110725chk1 DGR ice Timesheet data - July 2011" xfId="7912"/>
    <cellStyle name="R_20091230rev1 CED Project support services" xfId="7913"/>
    <cellStyle name="R_20091230rev1 CED Project support services_20110725chk1 DGR ice Timesheet data - July 2011" xfId="7914"/>
    <cellStyle name="R_20091231 Task 52 Forecast ice services" xfId="7915"/>
    <cellStyle name="R_200912rev1 Extn Komati Time &amp; Cost" xfId="7916"/>
    <cellStyle name="R_20100104 CED Project support services" xfId="7917"/>
    <cellStyle name="R_20100104 CED Project support services_20110725chk1 DGR ice Timesheet data - July 2011" xfId="7918"/>
    <cellStyle name="R_20100125 Task 51 Hrs to date ice services" xfId="7919"/>
    <cellStyle name="R_20100125 Task 51 Hrs to date ice services_20110725chk1 DGR ice Timesheet data - July 2011" xfId="7920"/>
    <cellStyle name="R_20100125 Task order 02 ice assessment hours" xfId="7921"/>
    <cellStyle name="R_20100125 Task order 02 ice services assessment" xfId="7922"/>
    <cellStyle name="R_20100125 Task Order 20 ice services assessment &amp; invoice" xfId="7923"/>
    <cellStyle name="R_20100125 Task Order 45 ice services assessment" xfId="7924"/>
    <cellStyle name="R_20100125 Task Order 51 ice services assessment &amp; invoice" xfId="7925"/>
    <cellStyle name="R_20100125cm Komati Hrs &amp; km ice services" xfId="7926"/>
    <cellStyle name="R_20100125dm Task Order 20 ice services assessment &amp; invoice" xfId="7927"/>
    <cellStyle name="R_20100125rev Extn Komati Time &amp; Cost" xfId="7928"/>
    <cellStyle name="R_20100210Rev CED Project support services" xfId="7929"/>
    <cellStyle name="R_20100210Rev CED Project support services_20110725chk1 DGR ice Timesheet data - July 2011" xfId="7930"/>
    <cellStyle name="R_20100225 Task order 04 ice services assessment &amp; invoice" xfId="7931"/>
    <cellStyle name="R_20100225rev Extn Komati Time &amp; Cost" xfId="7932"/>
    <cellStyle name="R_20100225rev1 Extn Komati Time &amp; Cost" xfId="7933"/>
    <cellStyle name="R_20100302 Task No 13 Gen Transf proposal ice services" xfId="7934"/>
    <cellStyle name="R_20100304 CED Project support services" xfId="7935"/>
    <cellStyle name="R_20100304 CED Project support services_20110725chk1 DGR ice Timesheet data - July 2011" xfId="7936"/>
    <cellStyle name="R_20100304rev1 CED Project support services" xfId="7937"/>
    <cellStyle name="R_20100304rev1 CED Project support services_20110725chk1 DGR ice Timesheet data - July 2011" xfId="7938"/>
    <cellStyle name="R_20100325 Extn Komati Time &amp; Cost" xfId="7939"/>
    <cellStyle name="R_20100325 Task 51 Hrs to date ice services" xfId="7940"/>
    <cellStyle name="R_20100325 Task 51 Hrs to date ice services_20110725chk1 DGR ice Timesheet data - July 2011" xfId="7941"/>
    <cellStyle name="R_20100325 Task order 02 ice services assessment &amp; invoice" xfId="7942"/>
    <cellStyle name="R_20100325 Task order 02 ice services Turbine details" xfId="7943"/>
    <cellStyle name="R_20100325 Task order 02 ice services Turbine details_20110725chk1 DGR ice Timesheet data - July 2011" xfId="7944"/>
    <cellStyle name="R_20100325rev Extn Komati Time &amp; Cost" xfId="7945"/>
    <cellStyle name="R_20100325tm Extn Komati Hours &amp; km" xfId="7946"/>
    <cellStyle name="R_20100329 Updated Task 53 Gen Transf Forecast ice services" xfId="7947"/>
    <cellStyle name="R_20100408 Task No 0012 FGD proposal ice services" xfId="7948"/>
    <cellStyle name="R_20100423 Extn Komati Time &amp; Cost" xfId="7949"/>
    <cellStyle name="R_20100425 Task 29 Limestone Hrs ice services" xfId="7950"/>
    <cellStyle name="R_20100425 Task 29 Limestone Hrs ice services_20110725chk1 DGR ice Timesheet data - July 2011" xfId="7951"/>
    <cellStyle name="R_20100425 Task Order 29 ice services assessment &amp; invoice" xfId="7952"/>
    <cellStyle name="R_20100425 Task Order 51 ice services assessment &amp; invoice" xfId="7953"/>
    <cellStyle name="R_20100429 CED Project support Timesheet current" xfId="7954"/>
    <cellStyle name="R_20100429 CED Project support Timesheet current_20110725chk1 DGR ice Timesheet data - July 2011" xfId="7955"/>
    <cellStyle name="R_20100511 Task 63 BoP hrs" xfId="7956"/>
    <cellStyle name="R_20100511 Task 63 BoP hrs_20110725chk1 DGR ice Timesheet data - July 2011" xfId="7957"/>
    <cellStyle name="R_20100518 Medupi March 2010 summary" xfId="7958"/>
    <cellStyle name="R_20100525 Extn Komati Time &amp; Cost" xfId="7959"/>
    <cellStyle name="R_20100525cm Komati assessment Hrs &amp; km_2" xfId="7960"/>
    <cellStyle name="R_20100625 Extn Komati Time &amp; Cost" xfId="7961"/>
    <cellStyle name="R_20100625 Turbine Summary weekly Timesheets" xfId="7962"/>
    <cellStyle name="R_20100625cm Komati services assessment hrs &amp; km" xfId="7963"/>
    <cellStyle name="R_20100721cm Komati Services Hours &amp; km" xfId="7964"/>
    <cellStyle name="R_20100721tm Komati Services Hours &amp; km" xfId="7965"/>
    <cellStyle name="R_20100725 Hrs to date Task 0063 BoP ice services" xfId="7966"/>
    <cellStyle name="R_20100725 Hrs to date Task 0063 BoP ice services_20110725chk1 DGR ice Timesheet data - July 2011" xfId="7967"/>
    <cellStyle name="R_20100725rev2 Extn Komati Time &amp; Cost" xfId="7968"/>
    <cellStyle name="R_20100803 Task order 02 Turbine ice services assessment dvw" xfId="7969"/>
    <cellStyle name="R_20100820 iWeNhle Consolidated Invoices" xfId="7970"/>
    <cellStyle name="R_20100820 iWeNhle Consolidated Invoices_20110725chk1 DGR ice Timesheet data - July 2011" xfId="7971"/>
    <cellStyle name="R_20100825cm Komati Services Hours &amp; km" xfId="7972"/>
    <cellStyle name="R_20100825Rev Extn Komati Time &amp; Cost" xfId="7973"/>
    <cellStyle name="R_20100902 Task order 02 Turbine ice services Ass &amp; Inv" xfId="7974"/>
    <cellStyle name="R_20100913 CED Project support Timesheet current" xfId="7975"/>
    <cellStyle name="R_20100913 CED Project support Timesheet current_20110725chk1 DGR ice Timesheet data - July 2011" xfId="7976"/>
    <cellStyle name="R_20100925REV Assessment 4600005911 Komati ice services" xfId="7977"/>
    <cellStyle name="R_20100925REV Assessment 4600005911 Komati ice services_20110725chk1 DGR ice Timesheet data - July 2011" xfId="7978"/>
    <cellStyle name="R_20100928 Extn Komati Time &amp; Cost" xfId="7979"/>
    <cellStyle name="R_20100929rev check ICE daily capture 2010" xfId="7980"/>
    <cellStyle name="R_20101008 Task 53 Generation ice services assessment &amp; invoice" xfId="7981"/>
    <cellStyle name="R_20101012_ERA Deviations Analysis - Portfolio Report Rev-01" xfId="7982"/>
    <cellStyle name="R_20101018_Challenge Session Revisions FINAL" xfId="7983"/>
    <cellStyle name="R_20101020 info Task order 02 Turbine ice services assessmen" xfId="7984"/>
    <cellStyle name="R_20101024 25Sep2010 Assess &amp; Inv Task order 02 Turbine ice services" xfId="7985"/>
    <cellStyle name="R_20101028 ice assessment &amp; invoice Oct2010" xfId="7986"/>
    <cellStyle name="R_20101109 CED Project support Timesheet current" xfId="7987"/>
    <cellStyle name="R_20101109 CED Project support Timesheet current_20110725chk1 DGR ice Timesheet data - July 2011" xfId="7988"/>
    <cellStyle name="R_20101109 Task 0064 Terr undergrd ice services" xfId="7989"/>
    <cellStyle name="R_2010425cm Extn Komati Hours &amp; km" xfId="7990"/>
    <cellStyle name="R_2010425tm Extn Komati Hours &amp; km" xfId="7991"/>
    <cellStyle name="R_2010825 Assessment &amp; invoice Task 0063 BoP ice services" xfId="7992"/>
    <cellStyle name="R_20110725chk1 DGR ice Timesheet data - July 2011" xfId="7993"/>
    <cellStyle name="R_Agreed Final Hours" xfId="7994"/>
    <cellStyle name="R_Agreed Final Hours_20110725chk1 DGR ice Timesheet data - July 2011" xfId="7995"/>
    <cellStyle name="R_Boiler Package_Contract Control Logs Sep 2010" xfId="7996"/>
    <cellStyle name="R_Book1" xfId="7997"/>
    <cellStyle name="R_Book1_Cost Forecast_March " xfId="7998"/>
    <cellStyle name="R_Book1_PC Master Report" xfId="7999"/>
    <cellStyle name="R_Book1_Proposed Overall Monthly Cost Report - End March 2010" xfId="8000"/>
    <cellStyle name="R_CHECK 20091116JvD Updated Kusile Coal &amp; Ash allocation of hrs" xfId="8001"/>
    <cellStyle name="R_CHECK 20091116JvD Updated Kusile Coal &amp; Ash allocation of hrs_20110725chk1 DGR ice Timesheet data - July 2011" xfId="8002"/>
    <cellStyle name="R_Cindy ice Services assessment Hrs 25Jun2009" xfId="8003"/>
    <cellStyle name="R_Commited cost - January  2010" xfId="8004"/>
    <cellStyle name="R_Contract Log Register" xfId="8005"/>
    <cellStyle name="R_Contract Log Register 2" xfId="8006"/>
    <cellStyle name="R_Contract Log Register_Commited cost - January  2010" xfId="8007"/>
    <cellStyle name="R_Contract Log Register_Copy of MEDUPI Claim Register- (M-Drive)" xfId="8008"/>
    <cellStyle name="R_Contract Log Register_Cost Forecast_March " xfId="8009"/>
    <cellStyle name="R_Contract Log Register_October Claims Report (downloaded_06112009)" xfId="8010"/>
    <cellStyle name="R_Contract Log Register_P10_Enabling_Civils_02_June_09_Rev1" xfId="8011"/>
    <cellStyle name="R_Contract Log Register_P10_Enabling_Civils_02_June_09_Rev1_Cost Forecast_March " xfId="8012"/>
    <cellStyle name="R_Contract Log Register_P10_Enabling_Civils_02_June_09_Rev1_PC Master Report" xfId="8013"/>
    <cellStyle name="R_Contract Log Register_P10_Enabling_Civils_02_June_09_Rev1_Proposed Overall Monthly Cost Report - End March 2010" xfId="8014"/>
    <cellStyle name="R_Contract Log Register_P10_Enabling_Civils_02_May_09_final" xfId="8015"/>
    <cellStyle name="R_Contract Log Register_P10_Enabling_Civils_02_May_09_final_Cost Forecast_March " xfId="8016"/>
    <cellStyle name="R_Contract Log Register_P10_Enabling_Civils_02_May_09_final_PC Master Report" xfId="8017"/>
    <cellStyle name="R_Contract Log Register_P10_Enabling_Civils_02_May_09_final_Proposed Overall Monthly Cost Report - End March 2010" xfId="8018"/>
    <cellStyle name="R_Contract Log Register_PC Master Report" xfId="8019"/>
    <cellStyle name="R_Contract Log Register_PC Master Report Feb09 Rev1 HL (version 1)" xfId="8020"/>
    <cellStyle name="R_Contract Log Register_Proposed Overall Monthly Cost Report - End March 2010" xfId="8021"/>
    <cellStyle name="R_Contract Log Register_RC EXECUTIVE SUMMARY END Jan 2010. (version 2)" xfId="8022"/>
    <cellStyle name="R_Contract Log Register_RC EXECUTIVE SUMMARY END JULY 2009." xfId="8023"/>
    <cellStyle name="R_Contract Log Register_RC EXECUTIVE SUMMARY END JULY 2009._1" xfId="8024"/>
    <cellStyle name="R_Contract Log Register_RC EXECUTIVE SUMMARY END JULY 2009._1_Cost Forecast_March " xfId="8025"/>
    <cellStyle name="R_Contract Log Register_RC EXECUTIVE SUMMARY END JULY 2009._1_Proposed Overall Monthly Cost Report - End March 2010" xfId="8026"/>
    <cellStyle name="R_Contract Log Register_RC EXECUTIVE SUMMARY END JULY 2009._Cost Forecast_March " xfId="8027"/>
    <cellStyle name="R_Contract Log Register_RC EXECUTIVE SUMMARY END JULY 2009._PC Master Report" xfId="8028"/>
    <cellStyle name="R_Contract Log Register_RC EXECUTIVE SUMMARY END JULY 2009._Proposed Overall Monthly Cost Report - End March 2010" xfId="8029"/>
    <cellStyle name="R_Contract Log Register_RC EXECUTIVE SUMMARY END SEP 2009." xfId="8030"/>
    <cellStyle name="R_Copy of MEDUPI Claim Register- (M-Drive)" xfId="8031"/>
    <cellStyle name="R_Cost Forecast_April _2 (version 1)" xfId="8032"/>
    <cellStyle name="R_Cost Forecast_March " xfId="8033"/>
    <cellStyle name="R_Dispute Register Master" xfId="8034"/>
    <cellStyle name="R_Dispute Register Master_Copy of MEDUPI Claim Register- (M-Drive)" xfId="8035"/>
    <cellStyle name="R_Dispute Register Master_Cost Forecast_March " xfId="8036"/>
    <cellStyle name="R_Dispute Register Master_October Claims Report (downloaded_06112009)" xfId="8037"/>
    <cellStyle name="R_Dispute Register Master_PC Master Report" xfId="8038"/>
    <cellStyle name="R_Dispute Register Master_Proposed Overall Monthly Cost Report - End March 2010" xfId="8039"/>
    <cellStyle name="R_Final Calcs 06 11 05" xfId="8040"/>
    <cellStyle name="R_Final Calcs 06 11 05 2" xfId="8041"/>
    <cellStyle name="R_Final Calcs 06 11 05_090514_Costing-Model Medupi (Version- E&amp;Y updates)(Mar09 index update)( FINAL Tx adj)" xfId="8042"/>
    <cellStyle name="R_Final Calcs 06 11 05_090812_CTC-Model Medupi -Jul 09 MYPD 2 (with Esk Jul par)(E&amp;Y Master 090520 v2.2)" xfId="8043"/>
    <cellStyle name="R_Final Calcs 06 11 05_20080925 ice services Assessment Task order No 4" xfId="8044"/>
    <cellStyle name="R_Final Calcs 06 11 05_20080925 ice services Assessment Task order No 4_20110725chk1 DGR ice Timesheet data - July 2011" xfId="8045"/>
    <cellStyle name="R_Final Calcs 06 11 05_20090225rev &amp; 20090425 Task Order 25&amp;26 ice services assessments" xfId="8046"/>
    <cellStyle name="R_Final Calcs 06 11 05_20090315 CED Project support_update" xfId="8047"/>
    <cellStyle name="R_Final Calcs 06 11 05_20090315 CED Project support_update_20090225rev &amp; 20090425 Task Order 25&amp;26 ice services assessments" xfId="8048"/>
    <cellStyle name="R_Final Calcs 06 11 05_20090315 CED Project support_update_20090225rev &amp; 20090425 Task Order 25&amp;26 ice services assessments_20110725chk1 DGR ice Timesheet data - July 2011" xfId="8049"/>
    <cellStyle name="R_Final Calcs 06 11 05_20090315 CED Project support_update_20091025 Task Order 24 ice services assessment" xfId="8050"/>
    <cellStyle name="R_Final Calcs 06 11 05_20090315 CED Project support_update_20091025 Task Order 25 ice services assessment" xfId="8051"/>
    <cellStyle name="R_Final Calcs 06 11 05_20090315 CED Project support_update_20091025 Task Order 25&amp;26 ice services assessment" xfId="8052"/>
    <cellStyle name="R_Final Calcs 06 11 05_20090315 CED Project support_update_20091025 Task Order 26 ice services assessment" xfId="8053"/>
    <cellStyle name="R_Final Calcs 06 11 05_20090315 CED Project support_update_20091025 Task Order 28 ice services assessment Mercury SS" xfId="8054"/>
    <cellStyle name="R_Final Calcs 06 11 05_20090315 CED Project support_update_20091025 Task Order 29 ice services assessment" xfId="8055"/>
    <cellStyle name="R_Final Calcs 06 11 05_20090315 CED Project support_update_20091025 Task Order 31 ice services assessment" xfId="8056"/>
    <cellStyle name="R_Final Calcs 06 11 05_20090315 CED Project support_update_20091025 Task Order 33 ice services assessment" xfId="8057"/>
    <cellStyle name="R_Final Calcs 06 11 05_20090315 CED Project support_update_20091025 Task Order 34 ice services assessment" xfId="8058"/>
    <cellStyle name="R_Final Calcs 06 11 05_20090315 CED Project support_update_20091025 Task Order 35 ice services assessment" xfId="8059"/>
    <cellStyle name="R_Final Calcs 06 11 05_20090315 CED Project support_update_20091025 Task Order 36 ice services assessment" xfId="8060"/>
    <cellStyle name="R_Final Calcs 06 11 05_20090315 CED Project support_update_20091025 Task Order 37 ice services assessment" xfId="8061"/>
    <cellStyle name="R_Final Calcs 06 11 05_20090315 CED Project support_update_20091025 Task Order 37 Revised split ice services assessment" xfId="8062"/>
    <cellStyle name="R_Final Calcs 06 11 05_20090315 CED Project support_update_20091025 Task Order 39 ice services assessment" xfId="8063"/>
    <cellStyle name="R_Final Calcs 06 11 05_20090315 CED Project support_update_20091025 Task Order 40 ice services assessment" xfId="8064"/>
    <cellStyle name="R_Final Calcs 06 11 05_20090315 CED Project support_update_20091025 Task Order 41 ice services assessment &amp; invoice" xfId="8065"/>
    <cellStyle name="R_Final Calcs 06 11 05_20090315 CED Project support_update_20091025 Task Order 42 ice services assessment" xfId="8066"/>
    <cellStyle name="R_Final Calcs 06 11 05_20090315 CED Project support_update_20091025 Task Order 43 ice services assessment" xfId="8067"/>
    <cellStyle name="R_Final Calcs 06 11 05_20090315 CED Project support_update_20091025 Task Order 44 ice services assessment" xfId="8068"/>
    <cellStyle name="R_Final Calcs 06 11 05_20090315 CED Project support_update_20091025Rev Task Order 26 ice services assessment" xfId="8069"/>
    <cellStyle name="R_Final Calcs 06 11 05_20090315 CED Project support_update_200911 chk Task 41 Kusile Silos forecast" xfId="8070"/>
    <cellStyle name="R_Final Calcs 06 11 05_20090315 CED Project support_update_200911 Task Order 46 ice services Forecast" xfId="8071"/>
    <cellStyle name="R_Final Calcs 06 11 05_20090315 CED Project support_update_20091103 CED Project support services" xfId="8072"/>
    <cellStyle name="R_Final Calcs 06 11 05_20090315 CED Project support_update_20091104 CED Project support services" xfId="8073"/>
    <cellStyle name="R_Final Calcs 06 11 05_20090315 CED Project support_update_20091105 CED Project support services" xfId="8074"/>
    <cellStyle name="R_Final Calcs 06 11 05_20090315 CED Project support_update_20091125 Coal &amp; Ash Task Orders ice services invoice" xfId="8075"/>
    <cellStyle name="R_Final Calcs 06 11 05_20090315 CED Project support_update_20091125 Task Medupi Electrical ice services invoice" xfId="8076"/>
    <cellStyle name="R_Final Calcs 06 11 05_20090315 CED Project support_update_20091125 Task order 02 ice services assessment" xfId="8077"/>
    <cellStyle name="R_Final Calcs 06 11 05_20090315 CED Project support_update_20091125 Task Order 31 ice services assessment &amp; invoice" xfId="8078"/>
    <cellStyle name="R_Final Calcs 06 11 05_20090315 CED Project support_update_20091125 Task Order 32 ice services assessment" xfId="8079"/>
    <cellStyle name="R_Final Calcs 06 11 05_20090315 CED Project support_update_20091125 Task Order 47 ice services assessment" xfId="8080"/>
    <cellStyle name="R_Final Calcs 06 11 05_20090315 CED Project support_update_20091208 CED Project support services_nic003" xfId="8081"/>
    <cellStyle name="R_Final Calcs 06 11 05_20090315 CED Project support_update_20091211 Task 51 Forecast ice services" xfId="8082"/>
    <cellStyle name="R_Final Calcs 06 11 05_20090315 CED Project support_update_20091225 Task order 04 ice services assessment &amp; invoice" xfId="8083"/>
    <cellStyle name="R_Final Calcs 06 11 05_20090315 CED Project support_update_20091225 Task Order 20 ice services assessment &amp; invoice" xfId="8084"/>
    <cellStyle name="R_Final Calcs 06 11 05_20090315 CED Project support_update_20091225 Task order 46 assessment &amp; invoice" xfId="8085"/>
    <cellStyle name="R_Final Calcs 06 11 05_20090315 CED Project support_update_20091230rev1 CED Project support services" xfId="8086"/>
    <cellStyle name="R_Final Calcs 06 11 05_20090315 CED Project support_update_20100125 Coal &amp; Ash Task Orders ice services invoice" xfId="8087"/>
    <cellStyle name="R_Final Calcs 06 11 05_20090315 CED Project support_update_20100125 Task 51 Hrs to date ice services" xfId="8088"/>
    <cellStyle name="R_Final Calcs 06 11 05_20090315 CED Project support_update_20100125 Task Medupi Electrical ice services invoice" xfId="8089"/>
    <cellStyle name="R_Final Calcs 06 11 05_20090315 CED Project support_update_20100125 Task order 02 ice services assessment" xfId="8090"/>
    <cellStyle name="R_Final Calcs 06 11 05_20090315 CED Project support_update_20100125 Task Order 20 ice services assessment &amp; invoice" xfId="8091"/>
    <cellStyle name="R_Final Calcs 06 11 05_20090315 CED Project support_update_20100125 Task Order 45 ice services assessment" xfId="8092"/>
    <cellStyle name="R_Final Calcs 06 11 05_20090315 CED Project support_update_20100125 Task Order 51 ice services assessment &amp; invoice" xfId="8093"/>
    <cellStyle name="R_Final Calcs 06 11 05_20090315 CED Project support_update_20100225 Task order 04 ice services assessment &amp; invoice" xfId="8094"/>
    <cellStyle name="R_Final Calcs 06 11 05_20090315 CED Project support_update_20100304 CED Project support services" xfId="8095"/>
    <cellStyle name="R_Final Calcs 06 11 05_20090315 CED Project support_update_20100304rev1 CED Project support services" xfId="8096"/>
    <cellStyle name="R_Final Calcs 06 11 05_20090315 CED Project support_update_20100325 Task 51 Hrs to date ice services" xfId="8097"/>
    <cellStyle name="R_Final Calcs 06 11 05_20090315 CED Project support_update_20100325 Task Medupi Electrical ice services invoice" xfId="8098"/>
    <cellStyle name="R_Final Calcs 06 11 05_20090315 CED Project support_update_20100325 Task order 02 ice services assessment &amp; invoice" xfId="8099"/>
    <cellStyle name="R_Final Calcs 06 11 05_20090315 CED Project support_update_20100325 Task Order 20 ice services assessment &amp; invoice" xfId="8100"/>
    <cellStyle name="R_Final Calcs 06 11 05_20090315 CED Project support_update_20100329 Updated Task 53 Gen Transf Forecast ice services" xfId="8101"/>
    <cellStyle name="R_Final Calcs 06 11 05_20090315 CED Project support_update_20100425 ice services Task No 0012 FGD assessment &amp; invoice" xfId="8102"/>
    <cellStyle name="R_Final Calcs 06 11 05_20090315 CED Project support_update_20100425 Task 52 Cabling assessment &amp; invoice ice services" xfId="8103"/>
    <cellStyle name="R_Final Calcs 06 11 05_20090315 CED Project support_update_20100425 Task order 04 ice services assessment &amp; invoice" xfId="8104"/>
    <cellStyle name="R_Final Calcs 06 11 05_20090315 CED Project support_update_20100425 Task Order 29 ice services assessment &amp; invoice" xfId="8105"/>
    <cellStyle name="R_Final Calcs 06 11 05_20090315 CED Project support_update_20100425 Task Order 51 ice services assessment &amp; invoice" xfId="8106"/>
    <cellStyle name="R_Final Calcs 06 11 05_20090315 CED Project support_update_20100425 Task Order 55 ice services assessment &amp; invoice" xfId="8107"/>
    <cellStyle name="R_Final Calcs 06 11 05_20090315 CED Project support_update_20100425 Task Order 56 ice services assessment &amp; invoice" xfId="8108"/>
    <cellStyle name="R_Final Calcs 06 11 05_20090315 CED Project support_update_20100429 CED Project support Timesheet current" xfId="8109"/>
    <cellStyle name="R_Final Calcs 06 11 05_20090315 CED Project support_update_20100525 ice services Task No 0012 FGD assessment" xfId="8110"/>
    <cellStyle name="R_Final Calcs 06 11 05_20090315 CED Project support_update_20100525 Task order 04 ice services assessment &amp; invoice" xfId="8111"/>
    <cellStyle name="R_Final Calcs 06 11 05_20090315 CED Project support_update_20100613 Task Order 34 ice services assessment &amp; invoice" xfId="8112"/>
    <cellStyle name="R_Final Calcs 06 11 05_20090315 CED Project support_update_20100625 ice services Electrical &amp; C&amp;I assessment" xfId="8113"/>
    <cellStyle name="R_Final Calcs 06 11 05_20090315 CED Project support_update_20100625 ice services Task No 0012 FGD assessment" xfId="8114"/>
    <cellStyle name="R_Final Calcs 06 11 05_20090315 CED Project support_update_20100625 Task order 04 ice services assessment &amp; invoice" xfId="8115"/>
    <cellStyle name="R_Final Calcs 06 11 05_20090315 CED Project support_update_20100625 Turbine Summary weekly Timesheets" xfId="8116"/>
    <cellStyle name="R_Final Calcs 06 11 05_20090315 CED Project support_update_20100725 Task order 04 ice services assessment &amp; invoice" xfId="8117"/>
    <cellStyle name="R_Final Calcs 06 11 05_20090315 CED Project support_update_20100803 Task order 02 Turbine ice services assessment dvw" xfId="8118"/>
    <cellStyle name="R_Final Calcs 06 11 05_20090315 CED Project support_update_20100820 iWeNhle Consolidated Invoices" xfId="8119"/>
    <cellStyle name="R_Final Calcs 06 11 05_20090315 CED Project support_update_20100820 iWeNhle Consolidated Invoices_20110725chk1 DGR ice Timesheet data - July 2011" xfId="8120"/>
    <cellStyle name="R_Final Calcs 06 11 05_20090315 CED Project support_update_20100825 Task Order 13 ice services assessment" xfId="8121"/>
    <cellStyle name="R_Final Calcs 06 11 05_20090315 CED Project support_update_20100902 Task order 02 Turbine ice services Ass &amp; Inv" xfId="8122"/>
    <cellStyle name="R_Final Calcs 06 11 05_20090315 CED Project support_update_20100913 ice services Task No 0012 FGD assessment" xfId="8123"/>
    <cellStyle name="R_Final Calcs 06 11 05_20090315 CED Project support_update_20100913 Task order 04 ice services assessment &amp; invoice" xfId="8124"/>
    <cellStyle name="R_Final Calcs 06 11 05_20090315 CED Project support_update_20100925 ice services Medupi Electrical C&amp;I assessment" xfId="8125"/>
    <cellStyle name="R_Final Calcs 06 11 05_20090315 CED Project support_update_20101008 Task 53 Generation ice services assessment &amp; invoice" xfId="8126"/>
    <cellStyle name="R_Final Calcs 06 11 05_20090315 CED Project support_update_20101008 Task order 04 ice services assessment &amp; invoice (1)" xfId="8127"/>
    <cellStyle name="R_Final Calcs 06 11 05_20090315 CED Project support_update_20101011 update ice services Task No 0012 FGD assessments &amp; invoices" xfId="8128"/>
    <cellStyle name="R_Final Calcs 06 11 05_20090315 CED Project support_update_20101024 25Sep2010 Assess &amp; Inv Task order 02 Turbine ice services" xfId="8129"/>
    <cellStyle name="R_Final Calcs 06 11 05_20090315 CED Project support_update_20101025 Assessment ice services Task No 0012 FGD &amp; invoice" xfId="8130"/>
    <cellStyle name="R_Final Calcs 06 11 05_20090315 CED Project support_update_20101025 ice services assessment Task 52 Cabling &amp; invoice" xfId="8131"/>
    <cellStyle name="R_Final Calcs 06 11 05_20090315 CED Project support_update_20101025 ice services Medupi Electrical C&amp;I assessment &amp; invoice" xfId="8132"/>
    <cellStyle name="R_Final Calcs 06 11 05_20090315 CED Project support_update_20101025 Task Order 13 ice services assessment" xfId="8133"/>
    <cellStyle name="R_Final Calcs 06 11 05_20090315 CED Project support_update_20101029 Task order 04 ice services assessment &amp; invoice" xfId="8134"/>
    <cellStyle name="R_Final Calcs 06 11 05_20090315 CED Project support_update_20101109 Task 0064 Terr undergrd ice services" xfId="8135"/>
    <cellStyle name="R_Final Calcs 06 11 05_20090315 CED Project support_update_20101116 From 1550  iWeNhle Consolidated Invoices" xfId="8136"/>
    <cellStyle name="R_Final Calcs 06 11 05_20090315 CED Project support_update_20101116 From 1550  iWeNhle Consolidated Invoices_20110725chk1 DGR ice Timesheet data - July 2011" xfId="8137"/>
    <cellStyle name="R_Final Calcs 06 11 05_20090315 CED Project support_update_2010825 Assessment &amp; invoice Task 0063 BoP ice services" xfId="8138"/>
    <cellStyle name="R_Final Calcs 06 11 05_20090315 CED Project support_update_Agreed Final Hours" xfId="8139"/>
    <cellStyle name="R_Final Calcs 06 11 05_20090315 CED Project support_update_CHECK 20091116JvD Updated Kusile Coal &amp; Ash allocation of hrs" xfId="8140"/>
    <cellStyle name="R_Final Calcs 06 11 05_20090317 CED Project support_update" xfId="8141"/>
    <cellStyle name="R_Final Calcs 06 11 05_20090425 Napo CHECK Kusile task orders 25  26" xfId="8142"/>
    <cellStyle name="R_Final Calcs 06 11 05_20090425 Napo CHECK Kusile task orders 25  26_20110725chk1 DGR ice Timesheet data - July 2011" xfId="8143"/>
    <cellStyle name="R_Final Calcs 06 11 05_20090425 Task order 03 ice services assessment" xfId="8144"/>
    <cellStyle name="R_Final Calcs 06 11 05_20090425 Task Order 31 ice services assessment" xfId="8145"/>
    <cellStyle name="R_Final Calcs 06 11 05_20090522 CED Project support services" xfId="8146"/>
    <cellStyle name="R_Final Calcs 06 11 05_20090522 CED Project support services_20110725chk1 DGR ice Timesheet data - July 2011" xfId="8147"/>
    <cellStyle name="R_Final Calcs 06 11 05_20090630 Extn Komati Time &amp; Cost" xfId="8148"/>
    <cellStyle name="R_Final Calcs 06 11 05_20090715 Extn Komati Time &amp; Cost" xfId="8149"/>
    <cellStyle name="R_Final Calcs 06 11 05_20090725 Task order 02 ice services assessment" xfId="8150"/>
    <cellStyle name="R_Final Calcs 06 11 05_20090725 Task order 03 ice services assessment" xfId="8151"/>
    <cellStyle name="R_Final Calcs 06 11 05_20090725 Task order 04 ice services assessment" xfId="8152"/>
    <cellStyle name="R_Final Calcs 06 11 05_20090725 Task order 08 ice services assessment" xfId="8153"/>
    <cellStyle name="R_Final Calcs 06 11 05_20090725 Task Order 09 ice services assessment" xfId="8154"/>
    <cellStyle name="R_Final Calcs 06 11 05_20090725 Task order 34 ice services assessment" xfId="8155"/>
    <cellStyle name="R_Final Calcs 06 11 05_20090725rev Extn Komati Time &amp; Cost" xfId="8156"/>
    <cellStyle name="R_Final Calcs 06 11 05_20090825rev Extn Komati Time &amp; Cost" xfId="8157"/>
    <cellStyle name="R_Final Calcs 06 11 05_20090907 hour alloc Status Task order Nos 35  36 Diesel Gen  UPS" xfId="8158"/>
    <cellStyle name="R_Final Calcs 06 11 05_20090907 hour alloc Status Task order Nos 35  36 Diesel Gen  UPS_20110725chk1 DGR ice Timesheet data - July 2011" xfId="8159"/>
    <cellStyle name="R_Final Calcs 06 11 05_20090908 Extn Komati Time &amp; Cost" xfId="8160"/>
    <cellStyle name="R_Final Calcs 06 11 05_20090925rev Extn Komati Time &amp; Cost" xfId="8161"/>
    <cellStyle name="R_Final Calcs 06 11 05_20090925tm Komati Hrs &amp; km ice services" xfId="8162"/>
    <cellStyle name="R_Final Calcs 06 11 05_20090925tm Komati Hrs &amp; km ice services_20100225rev Extn Komati Time &amp; Cost" xfId="8163"/>
    <cellStyle name="R_Final Calcs 06 11 05_20090925tm Komati Hrs &amp; km ice services_20100225rev1 Extn Komati Time &amp; Cost" xfId="8164"/>
    <cellStyle name="R_Final Calcs 06 11 05_20090925tm Komati Hrs &amp; km ice services_20100325 Extn Komati Time &amp; Cost" xfId="8165"/>
    <cellStyle name="R_Final Calcs 06 11 05_20090925tm Komati Hrs &amp; km ice services_20100325rev Extn Komati Time &amp; Cost" xfId="8166"/>
    <cellStyle name="R_Final Calcs 06 11 05_20090925tm Komati Hrs &amp; km ice services_20100325tm Extn Komati Hours &amp; km" xfId="8167"/>
    <cellStyle name="R_Final Calcs 06 11 05_20090925tm Komati Hrs &amp; km ice services_20100423 Extn Komati Time &amp; Cost" xfId="8168"/>
    <cellStyle name="R_Final Calcs 06 11 05_20090925tm Komati Hrs &amp; km ice services_20100525 Extn Komati Time &amp; Cost" xfId="8169"/>
    <cellStyle name="R_Final Calcs 06 11 05_20090925tm Komati Hrs &amp; km ice services_20100525cm Komati assessment Hrs &amp; km_2" xfId="8170"/>
    <cellStyle name="R_Final Calcs 06 11 05_20090925tm Komati Hrs &amp; km ice services_20100625 Extn Komati Time &amp; Cost" xfId="8171"/>
    <cellStyle name="R_Final Calcs 06 11 05_20090925tm Komati Hrs &amp; km ice services_20100625cm Komati services assessment hrs &amp; km" xfId="8172"/>
    <cellStyle name="R_Final Calcs 06 11 05_20090925tm Komati Hrs &amp; km ice services_20100721cm Komati Services Hours &amp; km" xfId="8173"/>
    <cellStyle name="R_Final Calcs 06 11 05_20090925tm Komati Hrs &amp; km ice services_20100721tm Komati Services Hours &amp; km" xfId="8174"/>
    <cellStyle name="R_Final Calcs 06 11 05_20090925tm Komati Hrs &amp; km ice services_20100725rev2 Extn Komati Time &amp; Cost" xfId="8175"/>
    <cellStyle name="R_Final Calcs 06 11 05_20090925tm Komati Hrs &amp; km ice services_20100825cm Komati Services Hours &amp; km" xfId="8176"/>
    <cellStyle name="R_Final Calcs 06 11 05_20090925tm Komati Hrs &amp; km ice services_20100825Rev Extn Komati Time &amp; Cost" xfId="8177"/>
    <cellStyle name="R_Final Calcs 06 11 05_20090925tm Komati Hrs &amp; km ice services_20100925REV Assessment 4600005911 Komati ice services" xfId="8178"/>
    <cellStyle name="R_Final Calcs 06 11 05_20090925tm Komati Hrs &amp; km ice services_20100925REV Assessment 4600005911 Komati ice services_20110725chk1 DGR ice Timesheet data - July 2011" xfId="8179"/>
    <cellStyle name="R_Final Calcs 06 11 05_20090925tm Komati Hrs &amp; km ice services_20100928 Extn Komati Time &amp; Cost" xfId="8180"/>
    <cellStyle name="R_Final Calcs 06 11 05_20090925tm Komati Hrs &amp; km ice services_20100929rev check ICE daily capture 2010" xfId="8181"/>
    <cellStyle name="R_Final Calcs 06 11 05_20090925tm Komati Hrs &amp; km ice services_20101028 ice assessment &amp; invoice Oct2010" xfId="8182"/>
    <cellStyle name="R_Final Calcs 06 11 05_20090925tm Komati Hrs &amp; km ice services_2010425cm Extn Komati Hours &amp; km" xfId="8183"/>
    <cellStyle name="R_Final Calcs 06 11 05_20090925tm Komati Hrs &amp; km ice services_2010425tm Extn Komati Hours &amp; km" xfId="8184"/>
    <cellStyle name="R_Final Calcs 06 11 05_20090925tm Komati Hrs &amp; km ice services_20110725chk1 DGR ice Timesheet data - July 2011" xfId="8185"/>
    <cellStyle name="R_Final Calcs 06 11 05_20091025 Task order 02 ice services assessment" xfId="8186"/>
    <cellStyle name="R_Final Calcs 06 11 05_20091025 Task order 03 ice services assessment" xfId="8187"/>
    <cellStyle name="R_Final Calcs 06 11 05_20091025 Task order 04 ice services assessment" xfId="8188"/>
    <cellStyle name="R_Final Calcs 06 11 05_20091025 Task order 08 ice services assessment" xfId="8189"/>
    <cellStyle name="R_Final Calcs 06 11 05_20091025 Task Order 09 ice services assessment" xfId="8190"/>
    <cellStyle name="R_Final Calcs 06 11 05_20091025 Task Order 12 ice services assessment" xfId="8191"/>
    <cellStyle name="R_Final Calcs 06 11 05_20091025 Task Order 18 ice services assessment" xfId="8192"/>
    <cellStyle name="R_Final Calcs 06 11 05_20091025 Task Order 20 ice services assessment" xfId="8193"/>
    <cellStyle name="R_Final Calcs 06 11 05_20091025 Task Order 22 ice services assessment" xfId="8194"/>
    <cellStyle name="R_Final Calcs 06 11 05_20091025 Task Order 24 ice services assessment" xfId="8195"/>
    <cellStyle name="R_Final Calcs 06 11 05_20091025 Task Order 25&amp;26 ice services assessment" xfId="8196"/>
    <cellStyle name="R_Final Calcs 06 11 05_20091025 Task Order 26 ice services assessment" xfId="8197"/>
    <cellStyle name="R_Final Calcs 06 11 05_20091025 Task Order 28 ice services assessment Mercury SS" xfId="8198"/>
    <cellStyle name="R_Final Calcs 06 11 05_20091025 Task Order 29 ice services assessment" xfId="8199"/>
    <cellStyle name="R_Final Calcs 06 11 05_20091025 Task Order 31 ice services assessment" xfId="8200"/>
    <cellStyle name="R_Final Calcs 06 11 05_20091025 Task Order 33 ice services assessment" xfId="8201"/>
    <cellStyle name="R_Final Calcs 06 11 05_20091025 Task Order 34 ice services assessment" xfId="8202"/>
    <cellStyle name="R_Final Calcs 06 11 05_20091025 Task Order 35 ice services assessment" xfId="8203"/>
    <cellStyle name="R_Final Calcs 06 11 05_20091025 Task Order 36 ice services assessment" xfId="8204"/>
    <cellStyle name="R_Final Calcs 06 11 05_20091025 Task Order 37 ice services assessment" xfId="8205"/>
    <cellStyle name="R_Final Calcs 06 11 05_20091025 Task Order 37 Revised split ice services assessment" xfId="8206"/>
    <cellStyle name="R_Final Calcs 06 11 05_20091025 Task Order 39 ice services assessment" xfId="8207"/>
    <cellStyle name="R_Final Calcs 06 11 05_20091025 Task Order 40 ice services assessment" xfId="8208"/>
    <cellStyle name="R_Final Calcs 06 11 05_20091025 Task Order 41 ice services assessment &amp; invoice" xfId="8209"/>
    <cellStyle name="R_Final Calcs 06 11 05_20091025 Task Order 42 ice services assessment" xfId="8210"/>
    <cellStyle name="R_Final Calcs 06 11 05_20091025 Task Order 43 ice services assessment" xfId="8211"/>
    <cellStyle name="R_Final Calcs 06 11 05_20091025 Task Order 44 ice services assessment" xfId="8212"/>
    <cellStyle name="R_Final Calcs 06 11 05_20091025Rev Task Order 26 ice services assessment" xfId="8213"/>
    <cellStyle name="R_Final Calcs 06 11 05_20091025rev1 Extn Komati Time &amp; Cost" xfId="8214"/>
    <cellStyle name="R_Final Calcs 06 11 05_20091025rev2 Extn Komati Time &amp; Cost" xfId="8215"/>
    <cellStyle name="R_Final Calcs 06 11 05_20091030rev3 CED Project support services" xfId="8216"/>
    <cellStyle name="R_Final Calcs 06 11 05_20091030rev3 CED Project support services_20110725chk1 DGR ice Timesheet data - July 2011" xfId="8217"/>
    <cellStyle name="R_Final Calcs 06 11 05_200911 chk Task 41 Kusile Silos forecast" xfId="8218"/>
    <cellStyle name="R_Final Calcs 06 11 05_200911 chk Task 41 Kusile Silos forecast_20110725chk1 DGR ice Timesheet data - July 2011" xfId="8219"/>
    <cellStyle name="R_Final Calcs 06 11 05_200911 Task Order 46 ice services Forecast" xfId="8220"/>
    <cellStyle name="R_Final Calcs 06 11 05_200911 Task Order 46 ice services Forecast_20110725chk1 DGR ice Timesheet data - July 2011" xfId="8221"/>
    <cellStyle name="R_Final Calcs 06 11 05_20091101rev CED Project support services" xfId="8222"/>
    <cellStyle name="R_Final Calcs 06 11 05_20091101rev CED Project support services_20110725chk1 DGR ice Timesheet data - July 2011" xfId="8223"/>
    <cellStyle name="R_Final Calcs 06 11 05_20091102 CED Project support services" xfId="8224"/>
    <cellStyle name="R_Final Calcs 06 11 05_20091102 CED Project support services_20110725chk1 DGR ice Timesheet data - July 2011" xfId="8225"/>
    <cellStyle name="R_Final Calcs 06 11 05_20091103 CED Project support services" xfId="8226"/>
    <cellStyle name="R_Final Calcs 06 11 05_20091103 CED Project support services_20110725chk1 DGR ice Timesheet data - July 2011" xfId="8227"/>
    <cellStyle name="R_Final Calcs 06 11 05_20091104 CED Project support services" xfId="8228"/>
    <cellStyle name="R_Final Calcs 06 11 05_20091104 CED Project support services_20110725chk1 DGR ice Timesheet data - July 2011" xfId="8229"/>
    <cellStyle name="R_Final Calcs 06 11 05_20091105 CED Project support services" xfId="8230"/>
    <cellStyle name="R_Final Calcs 06 11 05_20091105 CED Project support services_20110725chk1 DGR ice Timesheet data - July 2011" xfId="8231"/>
    <cellStyle name="R_Final Calcs 06 11 05_20091125 Task order 02 ice services assessment" xfId="8232"/>
    <cellStyle name="R_Final Calcs 06 11 05_20091125 Task order 04 ice services assessment" xfId="8233"/>
    <cellStyle name="R_Final Calcs 06 11 05_20091125 Task Order 31 ice services assessment &amp; invoice" xfId="8234"/>
    <cellStyle name="R_Final Calcs 06 11 05_20091125 Task Order 32 ice services assessment" xfId="8235"/>
    <cellStyle name="R_Final Calcs 06 11 05_20091125 Task Order 47 ice services assessment" xfId="8236"/>
    <cellStyle name="R_Final Calcs 06 11 05_200911rev Extn Komati Time &amp; Cost" xfId="8237"/>
    <cellStyle name="R_Final Calcs 06 11 05_20091208 CED Project support services_nic003" xfId="8238"/>
    <cellStyle name="R_Final Calcs 06 11 05_20091208 CED Project support services_nic003_20110725chk1 DGR ice Timesheet data - July 2011" xfId="8239"/>
    <cellStyle name="R_Final Calcs 06 11 05_20091209 CED Task order list" xfId="8240"/>
    <cellStyle name="R_Final Calcs 06 11 05_20091209 CED Task order list_20110725chk1 DGR ice Timesheet data - July 2011" xfId="8241"/>
    <cellStyle name="R_Final Calcs 06 11 05_20091214 CED Project support services" xfId="8242"/>
    <cellStyle name="R_Final Calcs 06 11 05_20091214 CED Project support services_20110725chk1 DGR ice Timesheet data - July 2011" xfId="8243"/>
    <cellStyle name="R_Final Calcs 06 11 05_20091225 Task order 04 ice services assessment &amp; invoice" xfId="8244"/>
    <cellStyle name="R_Final Calcs 06 11 05_20091225 Task Order 20 ice services assessment &amp; invoice" xfId="8245"/>
    <cellStyle name="R_Final Calcs 06 11 05_20091225 Task order 46 assessment &amp; invoice" xfId="8246"/>
    <cellStyle name="R_Final Calcs 06 11 05_20091225 Task order 46 assessment &amp; invoice_20110725chk1 DGR ice Timesheet data - July 2011" xfId="8247"/>
    <cellStyle name="R_Final Calcs 06 11 05_20091230 CED Project support services" xfId="8248"/>
    <cellStyle name="R_Final Calcs 06 11 05_20091230 CED Project support services_20110725chk1 DGR ice Timesheet data - July 2011" xfId="8249"/>
    <cellStyle name="R_Final Calcs 06 11 05_20091230rev1 CED Project support services" xfId="8250"/>
    <cellStyle name="R_Final Calcs 06 11 05_20091230rev1 CED Project support services_20110725chk1 DGR ice Timesheet data - July 2011" xfId="8251"/>
    <cellStyle name="R_Final Calcs 06 11 05_20091231 Task 52 Forecast ice services" xfId="8252"/>
    <cellStyle name="R_Final Calcs 06 11 05_200912rev1 Extn Komati Time &amp; Cost" xfId="8253"/>
    <cellStyle name="R_Final Calcs 06 11 05_20100104 CED Project support services" xfId="8254"/>
    <cellStyle name="R_Final Calcs 06 11 05_20100104 CED Project support services_20110725chk1 DGR ice Timesheet data - July 2011" xfId="8255"/>
    <cellStyle name="R_Final Calcs 06 11 05_20100125 Task 51 Hrs to date ice services" xfId="8256"/>
    <cellStyle name="R_Final Calcs 06 11 05_20100125 Task 51 Hrs to date ice services_20110725chk1 DGR ice Timesheet data - July 2011" xfId="8257"/>
    <cellStyle name="R_Final Calcs 06 11 05_20100125 Task order 02 ice services assessment" xfId="8258"/>
    <cellStyle name="R_Final Calcs 06 11 05_20100125 Task Order 20 ice services assessment &amp; invoice" xfId="8259"/>
    <cellStyle name="R_Final Calcs 06 11 05_20100125 Task Order 45 ice services assessment" xfId="8260"/>
    <cellStyle name="R_Final Calcs 06 11 05_20100125 Task Order 51 ice services assessment &amp; invoice" xfId="8261"/>
    <cellStyle name="R_Final Calcs 06 11 05_20100125cm Komati Hrs &amp; km ice services" xfId="8262"/>
    <cellStyle name="R_Final Calcs 06 11 05_20100125dm Task Order 20 ice services assessment &amp; invoice" xfId="8263"/>
    <cellStyle name="R_Final Calcs 06 11 05_20100125rev Extn Komati Time &amp; Cost" xfId="8264"/>
    <cellStyle name="R_Final Calcs 06 11 05_20100210Rev CED Project support services" xfId="8265"/>
    <cellStyle name="R_Final Calcs 06 11 05_20100210Rev CED Project support services_20110725chk1 DGR ice Timesheet data - July 2011" xfId="8266"/>
    <cellStyle name="R_Final Calcs 06 11 05_20100225 Task order 04 ice services assessment &amp; invoice" xfId="8267"/>
    <cellStyle name="R_Final Calcs 06 11 05_20100225rev Extn Komati Time &amp; Cost" xfId="8268"/>
    <cellStyle name="R_Final Calcs 06 11 05_20100225rev1 Extn Komati Time &amp; Cost" xfId="8269"/>
    <cellStyle name="R_Final Calcs 06 11 05_20100302 Task No 13 Gen Transf proposal ice services" xfId="8270"/>
    <cellStyle name="R_Final Calcs 06 11 05_20100304 CED Project support services" xfId="8271"/>
    <cellStyle name="R_Final Calcs 06 11 05_20100304 CED Project support services_20110725chk1 DGR ice Timesheet data - July 2011" xfId="8272"/>
    <cellStyle name="R_Final Calcs 06 11 05_20100304rev1 CED Project support services" xfId="8273"/>
    <cellStyle name="R_Final Calcs 06 11 05_20100304rev1 CED Project support services_20110725chk1 DGR ice Timesheet data - July 2011" xfId="8274"/>
    <cellStyle name="R_Final Calcs 06 11 05_20100325 Extn Komati Time &amp; Cost" xfId="8275"/>
    <cellStyle name="R_Final Calcs 06 11 05_20100325 Task 51 Hrs to date ice services" xfId="8276"/>
    <cellStyle name="R_Final Calcs 06 11 05_20100325 Task 51 Hrs to date ice services_20110725chk1 DGR ice Timesheet data - July 2011" xfId="8277"/>
    <cellStyle name="R_Final Calcs 06 11 05_20100325 Task order 02 ice services assessment &amp; invoice" xfId="8278"/>
    <cellStyle name="R_Final Calcs 06 11 05_20100325 Task order 02 ice services Turbine details" xfId="8279"/>
    <cellStyle name="R_Final Calcs 06 11 05_20100325 Task order 02 ice services Turbine details_20110725chk1 DGR ice Timesheet data - July 2011" xfId="8280"/>
    <cellStyle name="R_Final Calcs 06 11 05_20100325rev Extn Komati Time &amp; Cost" xfId="8281"/>
    <cellStyle name="R_Final Calcs 06 11 05_20100329 Updated Task 53 Gen Transf Forecast ice services" xfId="8282"/>
    <cellStyle name="R_Final Calcs 06 11 05_20100408 Task No 0012 FGD proposal ice services" xfId="8283"/>
    <cellStyle name="R_Final Calcs 06 11 05_20100423 Extn Komati Time &amp; Cost" xfId="8284"/>
    <cellStyle name="R_Final Calcs 06 11 05_20100425 Task 29 Limestone Hrs ice services" xfId="8285"/>
    <cellStyle name="R_Final Calcs 06 11 05_20100425 Task 29 Limestone Hrs ice services_20110725chk1 DGR ice Timesheet data - July 2011" xfId="8286"/>
    <cellStyle name="R_Final Calcs 06 11 05_20100425 Task Order 29 ice services assessment &amp; invoice" xfId="8287"/>
    <cellStyle name="R_Final Calcs 06 11 05_20100425 Task Order 51 ice services assessment &amp; invoice" xfId="8288"/>
    <cellStyle name="R_Final Calcs 06 11 05_20100429 CED Project support Timesheet current" xfId="8289"/>
    <cellStyle name="R_Final Calcs 06 11 05_20100429 CED Project support Timesheet current_20110725chk1 DGR ice Timesheet data - July 2011" xfId="8290"/>
    <cellStyle name="R_Final Calcs 06 11 05_20100511 Task 63 BoP hrs" xfId="8291"/>
    <cellStyle name="R_Final Calcs 06 11 05_20100511 Task 63 BoP hrs_20110725chk1 DGR ice Timesheet data - July 2011" xfId="8292"/>
    <cellStyle name="R_Final Calcs 06 11 05_20100518 Medupi March 2010 summary" xfId="8293"/>
    <cellStyle name="R_Final Calcs 06 11 05_20100525 Extn Komati Time &amp; Cost" xfId="8294"/>
    <cellStyle name="R_Final Calcs 06 11 05_20100625 Extn Komati Time &amp; Cost" xfId="8295"/>
    <cellStyle name="R_Final Calcs 06 11 05_20100625 Turbine Summary weekly Timesheets" xfId="8296"/>
    <cellStyle name="R_Final Calcs 06 11 05_20100721cm Komati Services Hours &amp; km" xfId="8297"/>
    <cellStyle name="R_Final Calcs 06 11 05_20100725 Hrs to date Task 0063 BoP ice services" xfId="8298"/>
    <cellStyle name="R_Final Calcs 06 11 05_20100725 Hrs to date Task 0063 BoP ice services_20110725chk1 DGR ice Timesheet data - July 2011" xfId="8299"/>
    <cellStyle name="R_Final Calcs 06 11 05_20100725rev2 Extn Komati Time &amp; Cost" xfId="8300"/>
    <cellStyle name="R_Final Calcs 06 11 05_20100803 Task order 02 Turbine ice services assessment dvw" xfId="8301"/>
    <cellStyle name="R_Final Calcs 06 11 05_20100820 iWeNhle Consolidated Invoices" xfId="8302"/>
    <cellStyle name="R_Final Calcs 06 11 05_20100820 iWeNhle Consolidated Invoices_20110725chk1 DGR ice Timesheet data - July 2011" xfId="8303"/>
    <cellStyle name="R_Final Calcs 06 11 05_20100825Rev Extn Komati Time &amp; Cost" xfId="8304"/>
    <cellStyle name="R_Final Calcs 06 11 05_20100902 Task order 02 Turbine ice services Ass &amp; Inv" xfId="8305"/>
    <cellStyle name="R_Final Calcs 06 11 05_20100913 CED Project support Timesheet current" xfId="8306"/>
    <cellStyle name="R_Final Calcs 06 11 05_20100913 CED Project support Timesheet current_20110725chk1 DGR ice Timesheet data - July 2011" xfId="8307"/>
    <cellStyle name="R_Final Calcs 06 11 05_20100925REV Assessment 4600005911 Komati ice services" xfId="8308"/>
    <cellStyle name="R_Final Calcs 06 11 05_20100925REV Assessment 4600005911 Komati ice services_20110725chk1 DGR ice Timesheet data - July 2011" xfId="8309"/>
    <cellStyle name="R_Final Calcs 06 11 05_20100928 Extn Komati Time &amp; Cost" xfId="8310"/>
    <cellStyle name="R_Final Calcs 06 11 05_20100929rev check ICE daily capture 2010" xfId="8311"/>
    <cellStyle name="R_Final Calcs 06 11 05_20101008 Task 53 Generation ice services assessment &amp; invoice" xfId="8312"/>
    <cellStyle name="R_Final Calcs 06 11 05_20101012_ERA Deviations Analysis - Portfolio Report Rev-01" xfId="8313"/>
    <cellStyle name="R_Final Calcs 06 11 05_20101018_Challenge Session Revisions FINAL" xfId="8314"/>
    <cellStyle name="R_Final Calcs 06 11 05_20101020 info Task order 02 Turbine ice services assessmen" xfId="8315"/>
    <cellStyle name="R_Final Calcs 06 11 05_20101024 25Sep2010 Assess &amp; Inv Task order 02 Turbine ice services" xfId="8316"/>
    <cellStyle name="R_Final Calcs 06 11 05_20101028 ice assessment &amp; invoice Oct2010" xfId="8317"/>
    <cellStyle name="R_Final Calcs 06 11 05_20101109 CED Project support Timesheet current" xfId="8318"/>
    <cellStyle name="R_Final Calcs 06 11 05_20101109 CED Project support Timesheet current_20110725chk1 DGR ice Timesheet data - July 2011" xfId="8319"/>
    <cellStyle name="R_Final Calcs 06 11 05_20101109 Task 0064 Terr undergrd ice services" xfId="8320"/>
    <cellStyle name="R_Final Calcs 06 11 05_2010425cm Extn Komati Hours &amp; km" xfId="8321"/>
    <cellStyle name="R_Final Calcs 06 11 05_2010825 Assessment &amp; invoice Task 0063 BoP ice services" xfId="8322"/>
    <cellStyle name="R_Final Calcs 06 11 05_20110725chk1 DGR ice Timesheet data - July 2011" xfId="8323"/>
    <cellStyle name="R_Final Calcs 06 11 05_Agreed Final Hours" xfId="8324"/>
    <cellStyle name="R_Final Calcs 06 11 05_Agreed Final Hours_20110725chk1 DGR ice Timesheet data - July 2011" xfId="8325"/>
    <cellStyle name="R_Final Calcs 06 11 05_Boiler Package_Contract Control Logs Sep 2010" xfId="8326"/>
    <cellStyle name="R_Final Calcs 06 11 05_Book1" xfId="8327"/>
    <cellStyle name="R_Final Calcs 06 11 05_Book1_Cost Forecast_March " xfId="8328"/>
    <cellStyle name="R_Final Calcs 06 11 05_Book1_Cost Reduction_Contracts Overview Slide_Oct 2009 v2" xfId="8329"/>
    <cellStyle name="R_Final Calcs 06 11 05_Book1_PC Master Report" xfId="8330"/>
    <cellStyle name="R_Final Calcs 06 11 05_Book1_Proposed Overall Monthly Cost Report - End March 2010" xfId="8331"/>
    <cellStyle name="R_Final Calcs 06 11 05_Book1_Quality_October 2009" xfId="8332"/>
    <cellStyle name="R_Final Calcs 06 11 05_Book1_Reg&amp;Legal_ASGISA_CSR_Stakemngt" xfId="8333"/>
    <cellStyle name="R_Final Calcs 06 11 05_CHECK 20091116JvD Updated Kusile Coal &amp; Ash allocation of hrs" xfId="8334"/>
    <cellStyle name="R_Final Calcs 06 11 05_CHECK 20091116JvD Updated Kusile Coal &amp; Ash allocation of hrs_20110725chk1 DGR ice Timesheet data - July 2011" xfId="8335"/>
    <cellStyle name="R_Final Calcs 06 11 05_Commited cost - January  2010" xfId="8336"/>
    <cellStyle name="R_Final Calcs 06 11 05_Contingency Drawdown" xfId="8337"/>
    <cellStyle name="R_Final Calcs 06 11 05_Contingency Drawdown_Copy of MEDUPI Claim Register- (M-Drive)" xfId="8338"/>
    <cellStyle name="R_Final Calcs 06 11 05_Contingency Drawdown_Copy of MEDUPI Claim Register- (M-Drive)_20101018_Challenge Session Revisions FINAL" xfId="8339"/>
    <cellStyle name="R_Final Calcs 06 11 05_Contingency Drawdown_Copy of MEDUPI September Claim Register" xfId="8340"/>
    <cellStyle name="R_Final Calcs 06 11 05_Contingency Drawdown_Copy of MEDUPI September Claim Register_Cost Forecast_March " xfId="8341"/>
    <cellStyle name="R_Final Calcs 06 11 05_Contingency Drawdown_Cost Forecast_March " xfId="8342"/>
    <cellStyle name="R_Final Calcs 06 11 05_Contingency Drawdown_Cost Reduction_Contracts Overview Slide_Oct 2009 v2" xfId="8343"/>
    <cellStyle name="R_Final Calcs 06 11 05_Contingency Drawdown_June 09 r2" xfId="8344"/>
    <cellStyle name="R_Final Calcs 06 11 05_Contingency Drawdown_June 09 r2_Cost Forecast_March " xfId="8345"/>
    <cellStyle name="R_Final Calcs 06 11 05_Contingency Drawdown_June 09 r2_PC Master Report" xfId="8346"/>
    <cellStyle name="R_Final Calcs 06 11 05_Contingency Drawdown_June 09 r2_Proposed Overall Monthly Cost Report - End March 2010" xfId="8347"/>
    <cellStyle name="R_Final Calcs 06 11 05_Contingency Drawdown_October Claims Report (downloaded_06112009)" xfId="8348"/>
    <cellStyle name="R_Final Calcs 06 11 05_Contingency Drawdown_October Claims Report (downloaded_06112009)_1" xfId="8349"/>
    <cellStyle name="R_Final Calcs 06 11 05_Contingency Drawdown_October Claims Report (downloaded_06112009)_1_20101018_Challenge Session Revisions FINAL" xfId="8350"/>
    <cellStyle name="R_Final Calcs 06 11 05_Contingency Drawdown_October Claims Report (downloaded_06112009)_1_Medupi_January Project Assurance Report Rev1" xfId="8351"/>
    <cellStyle name="R_Final Calcs 06 11 05_Contingency Drawdown_P07 Jan 10" xfId="8352"/>
    <cellStyle name="R_Final Calcs 06 11 05_Contingency Drawdown_PC Master Report" xfId="8353"/>
    <cellStyle name="R_Final Calcs 06 11 05_Contingency Drawdown_Proposed Overall Monthly Cost Report - End March 2010" xfId="8354"/>
    <cellStyle name="R_Final Calcs 06 11 05_Contingency Drawdown_Quality_October 2009" xfId="8355"/>
    <cellStyle name="R_Final Calcs 06 11 05_Contingency Drawdown_Reg&amp;Legal_ASGISA_CSR_Stakemngt" xfId="8356"/>
    <cellStyle name="R_Final Calcs 06 11 05_Contract Control Sheet" xfId="8357"/>
    <cellStyle name="R_Final Calcs 06 11 05_Contract Control Sheet_Commited cost - January  2010" xfId="8358"/>
    <cellStyle name="R_Final Calcs 06 11 05_Contract Control Sheet_Copy of MEDUPI Claim Register- (M-Drive)" xfId="8359"/>
    <cellStyle name="R_Final Calcs 06 11 05_Contract Control Sheet_Copy of MEDUPI Claim Register- (M-Drive)_20101018_Challenge Session Revisions FINAL" xfId="8360"/>
    <cellStyle name="R_Final Calcs 06 11 05_Contract Control Sheet_Cost Forecast_March " xfId="8361"/>
    <cellStyle name="R_Final Calcs 06 11 05_Contract Control Sheet_June 09 r2" xfId="8362"/>
    <cellStyle name="R_Final Calcs 06 11 05_Contract Control Sheet_June 09 r2_Cost Forecast_March " xfId="8363"/>
    <cellStyle name="R_Final Calcs 06 11 05_Contract Control Sheet_June 09 r2_PC Master Report" xfId="8364"/>
    <cellStyle name="R_Final Calcs 06 11 05_Contract Control Sheet_June 09 r2_Proposed Overall Monthly Cost Report - End March 2010" xfId="8365"/>
    <cellStyle name="R_Final Calcs 06 11 05_Contract Control Sheet_October Claims Report (downloaded_06112009)" xfId="8366"/>
    <cellStyle name="R_Final Calcs 06 11 05_Contract Control Sheet_October Claims Report (downloaded_06112009)_20101018_Challenge Session Revisions FINAL" xfId="8367"/>
    <cellStyle name="R_Final Calcs 06 11 05_Contract Control Sheet_October Claims Report (downloaded_06112009)_Medupi_January Project Assurance Report Rev1" xfId="8368"/>
    <cellStyle name="R_Final Calcs 06 11 05_Contract Control Sheet_P10_Enabling_Civils_02_June_09_Rev1" xfId="8369"/>
    <cellStyle name="R_Final Calcs 06 11 05_Contract Control Sheet_P10_Enabling_Civils_02_June_09_Rev1_Cost Forecast_March " xfId="8370"/>
    <cellStyle name="R_Final Calcs 06 11 05_Contract Control Sheet_P10_Enabling_Civils_02_June_09_Rev1_PC Master Report" xfId="8371"/>
    <cellStyle name="R_Final Calcs 06 11 05_Contract Control Sheet_P10_Enabling_Civils_02_June_09_Rev1_Proposed Overall Monthly Cost Report - End March 2010" xfId="8372"/>
    <cellStyle name="R_Final Calcs 06 11 05_Contract Control Sheet_P10_Enabling_Civils_02_May_09_final" xfId="8373"/>
    <cellStyle name="R_Final Calcs 06 11 05_Contract Control Sheet_P10_Enabling_Civils_02_May_09_final_Cost Forecast_March " xfId="8374"/>
    <cellStyle name="R_Final Calcs 06 11 05_Contract Control Sheet_P10_Enabling_Civils_02_May_09_final_PC Master Report" xfId="8375"/>
    <cellStyle name="R_Final Calcs 06 11 05_Contract Control Sheet_P10_Enabling_Civils_02_May_09_final_Proposed Overall Monthly Cost Report - End March 2010" xfId="8376"/>
    <cellStyle name="R_Final Calcs 06 11 05_Contract Control Sheet_PC Master Report" xfId="8377"/>
    <cellStyle name="R_Final Calcs 06 11 05_Contract Control Sheet_PC Master Report Feb09 Rev1 HL (version 1)" xfId="8378"/>
    <cellStyle name="R_Final Calcs 06 11 05_Contract Control Sheet_Proposed Overall Monthly Cost Report - End March 2010" xfId="8379"/>
    <cellStyle name="R_Final Calcs 06 11 05_Contract Control Sheet_RC EXECUTIVE SUMMARY END Jan 2010. (version 2)" xfId="8380"/>
    <cellStyle name="R_Final Calcs 06 11 05_Contract Control Sheet_RC EXECUTIVE SUMMARY END JULY 2009." xfId="8381"/>
    <cellStyle name="R_Final Calcs 06 11 05_Contract Control Sheet_RC EXECUTIVE SUMMARY END JULY 2009._1" xfId="8382"/>
    <cellStyle name="R_Final Calcs 06 11 05_Contract Control Sheet_RC EXECUTIVE SUMMARY END JULY 2009._1_Cost Forecast_March " xfId="8383"/>
    <cellStyle name="R_Final Calcs 06 11 05_Contract Control Sheet_RC EXECUTIVE SUMMARY END JULY 2009._1_Cost Reduction_Contracts Overview Slide_Oct 2009 v2" xfId="8384"/>
    <cellStyle name="R_Final Calcs 06 11 05_Contract Control Sheet_RC EXECUTIVE SUMMARY END JULY 2009._1_Proposed Overall Monthly Cost Report - End March 2010" xfId="8385"/>
    <cellStyle name="R_Final Calcs 06 11 05_Contract Control Sheet_RC EXECUTIVE SUMMARY END JULY 2009._1_Quality_October 2009" xfId="8386"/>
    <cellStyle name="R_Final Calcs 06 11 05_Contract Control Sheet_RC EXECUTIVE SUMMARY END JULY 2009._1_Reg&amp;Legal_ASGISA_CSR_Stakemngt" xfId="8387"/>
    <cellStyle name="R_Final Calcs 06 11 05_Contract Control Sheet_RC EXECUTIVE SUMMARY END JULY 2009._Cost Forecast_March " xfId="8388"/>
    <cellStyle name="R_Final Calcs 06 11 05_Contract Control Sheet_RC EXECUTIVE SUMMARY END JULY 2009._Cost Reduction_Contracts Overview Slide_Oct 2009 v2" xfId="8389"/>
    <cellStyle name="R_Final Calcs 06 11 05_Contract Control Sheet_RC EXECUTIVE SUMMARY END JULY 2009._PC Master Report" xfId="8390"/>
    <cellStyle name="R_Final Calcs 06 11 05_Contract Control Sheet_RC EXECUTIVE SUMMARY END JULY 2009._Proposed Overall Monthly Cost Report - End March 2010" xfId="8391"/>
    <cellStyle name="R_Final Calcs 06 11 05_Contract Control Sheet_RC EXECUTIVE SUMMARY END JULY 2009._Quality_October 2009" xfId="8392"/>
    <cellStyle name="R_Final Calcs 06 11 05_Contract Control Sheet_RC EXECUTIVE SUMMARY END JULY 2009._Reg&amp;Legal_ASGISA_CSR_Stakemngt" xfId="8393"/>
    <cellStyle name="R_Final Calcs 06 11 05_Contract Control Sheet_RC EXECUTIVE SUMMARY END SEP 2009." xfId="8394"/>
    <cellStyle name="R_Final Calcs 06 11 05_Copy of MEDUPI Claim Register- (M-Drive)" xfId="8395"/>
    <cellStyle name="R_Final Calcs 06 11 05_Copy of MEDUPI Claim Register- (M-Drive)_20101018_Challenge Session Revisions FINAL" xfId="8396"/>
    <cellStyle name="R_Final Calcs 06 11 05_Cost Forecast_March " xfId="8397"/>
    <cellStyle name="R_Final Calcs 06 11 05_Costflow  Performance Report - May  2011" xfId="8398"/>
    <cellStyle name="R_Final Calcs 06 11 05_CostFlow Report - April 2011 Mpho" xfId="8399"/>
    <cellStyle name="R_Final Calcs 06 11 05_CostFlow Report - April 2011 summary les" xfId="8400"/>
    <cellStyle name="R_Final Calcs 06 11 05_Dispute Register Master" xfId="8401"/>
    <cellStyle name="R_Final Calcs 06 11 05_Dispute Register Master_Commited cost - January  2010" xfId="8402"/>
    <cellStyle name="R_Final Calcs 06 11 05_Dispute Register Master_Copy of MEDUPI Claim Register- (M-Drive)" xfId="8403"/>
    <cellStyle name="R_Final Calcs 06 11 05_Dispute Register Master_Copy of MEDUPI Claim Register- (M-Drive)_20101018_Challenge Session Revisions FINAL" xfId="8404"/>
    <cellStyle name="R_Final Calcs 06 11 05_Dispute Register Master_Cost Forecast_March " xfId="8405"/>
    <cellStyle name="R_Final Calcs 06 11 05_Dispute Register Master_June 09 r2" xfId="8406"/>
    <cellStyle name="R_Final Calcs 06 11 05_Dispute Register Master_June 09 r2_Cost Forecast_March " xfId="8407"/>
    <cellStyle name="R_Final Calcs 06 11 05_Dispute Register Master_June 09 r2_PC Master Report" xfId="8408"/>
    <cellStyle name="R_Final Calcs 06 11 05_Dispute Register Master_June 09 r2_Proposed Overall Monthly Cost Report - End March 2010" xfId="8409"/>
    <cellStyle name="R_Final Calcs 06 11 05_Dispute Register Master_October Claims Report (downloaded_06112009)" xfId="8410"/>
    <cellStyle name="R_Final Calcs 06 11 05_Dispute Register Master_October Claims Report (downloaded_06112009)_20101018_Challenge Session Revisions FINAL" xfId="8411"/>
    <cellStyle name="R_Final Calcs 06 11 05_Dispute Register Master_October Claims Report (downloaded_06112009)_Medupi_January Project Assurance Report Rev1" xfId="8412"/>
    <cellStyle name="R_Final Calcs 06 11 05_Dispute Register Master_P10_Enabling_Civils_02_June_09_Rev1" xfId="8413"/>
    <cellStyle name="R_Final Calcs 06 11 05_Dispute Register Master_P10_Enabling_Civils_02_June_09_Rev1_Cost Forecast_March " xfId="8414"/>
    <cellStyle name="R_Final Calcs 06 11 05_Dispute Register Master_P10_Enabling_Civils_02_June_09_Rev1_PC Master Report" xfId="8415"/>
    <cellStyle name="R_Final Calcs 06 11 05_Dispute Register Master_P10_Enabling_Civils_02_June_09_Rev1_Proposed Overall Monthly Cost Report - End March 2010" xfId="8416"/>
    <cellStyle name="R_Final Calcs 06 11 05_Dispute Register Master_P10_Enabling_Civils_02_May_09_final" xfId="8417"/>
    <cellStyle name="R_Final Calcs 06 11 05_Dispute Register Master_P10_Enabling_Civils_02_May_09_final_Cost Forecast_March " xfId="8418"/>
    <cellStyle name="R_Final Calcs 06 11 05_Dispute Register Master_P10_Enabling_Civils_02_May_09_final_PC Master Report" xfId="8419"/>
    <cellStyle name="R_Final Calcs 06 11 05_Dispute Register Master_P10_Enabling_Civils_02_May_09_final_Proposed Overall Monthly Cost Report - End March 2010" xfId="8420"/>
    <cellStyle name="R_Final Calcs 06 11 05_Dispute Register Master_PC Master Report" xfId="8421"/>
    <cellStyle name="R_Final Calcs 06 11 05_Dispute Register Master_PC Master Report Feb09 Rev1 HL (version 1)" xfId="8422"/>
    <cellStyle name="R_Final Calcs 06 11 05_Dispute Register Master_Proposed Overall Monthly Cost Report - End March 2010" xfId="8423"/>
    <cellStyle name="R_Final Calcs 06 11 05_Dispute Register Master_RC EXECUTIVE SUMMARY END Jan 2010. (version 2)" xfId="8424"/>
    <cellStyle name="R_Final Calcs 06 11 05_Dispute Register Master_RC EXECUTIVE SUMMARY END JULY 2009." xfId="8425"/>
    <cellStyle name="R_Final Calcs 06 11 05_Dispute Register Master_RC EXECUTIVE SUMMARY END JULY 2009._1" xfId="8426"/>
    <cellStyle name="R_Final Calcs 06 11 05_Dispute Register Master_RC EXECUTIVE SUMMARY END JULY 2009._1_Cost Forecast_March " xfId="8427"/>
    <cellStyle name="R_Final Calcs 06 11 05_Dispute Register Master_RC EXECUTIVE SUMMARY END JULY 2009._1_Cost Reduction_Contracts Overview Slide_Oct 2009 v2" xfId="8428"/>
    <cellStyle name="R_Final Calcs 06 11 05_Dispute Register Master_RC EXECUTIVE SUMMARY END JULY 2009._1_Proposed Overall Monthly Cost Report - End March 2010" xfId="8429"/>
    <cellStyle name="R_Final Calcs 06 11 05_Dispute Register Master_RC EXECUTIVE SUMMARY END JULY 2009._1_Quality_October 2009" xfId="8430"/>
    <cellStyle name="R_Final Calcs 06 11 05_Dispute Register Master_RC EXECUTIVE SUMMARY END JULY 2009._1_Reg&amp;Legal_ASGISA_CSR_Stakemngt" xfId="8431"/>
    <cellStyle name="R_Final Calcs 06 11 05_Dispute Register Master_RC EXECUTIVE SUMMARY END JULY 2009._Cost Forecast_March " xfId="8432"/>
    <cellStyle name="R_Final Calcs 06 11 05_Dispute Register Master_RC EXECUTIVE SUMMARY END JULY 2009._Cost Reduction_Contracts Overview Slide_Oct 2009 v2" xfId="8433"/>
    <cellStyle name="R_Final Calcs 06 11 05_Dispute Register Master_RC EXECUTIVE SUMMARY END JULY 2009._PC Master Report" xfId="8434"/>
    <cellStyle name="R_Final Calcs 06 11 05_Dispute Register Master_RC EXECUTIVE SUMMARY END JULY 2009._Proposed Overall Monthly Cost Report - End March 2010" xfId="8435"/>
    <cellStyle name="R_Final Calcs 06 11 05_Dispute Register Master_RC EXECUTIVE SUMMARY END JULY 2009._Quality_October 2009" xfId="8436"/>
    <cellStyle name="R_Final Calcs 06 11 05_Dispute Register Master_RC EXECUTIVE SUMMARY END JULY 2009._Reg&amp;Legal_ASGISA_CSR_Stakemngt" xfId="8437"/>
    <cellStyle name="R_Final Calcs 06 11 05_Dispute Register Master_RC EXECUTIVE SUMMARY END SEP 2009." xfId="8438"/>
    <cellStyle name="R_Final Calcs 06 11 05_High Level Projection - February 2011" xfId="8439"/>
    <cellStyle name="R_Final Calcs 06 11 05_June 09 r2" xfId="8440"/>
    <cellStyle name="R_Final Calcs 06 11 05_June 09 r2_Cost Forecast_March " xfId="8441"/>
    <cellStyle name="R_Final Calcs 06 11 05_June 09 r2_PC Master Report" xfId="8442"/>
    <cellStyle name="R_Final Calcs 06 11 05_June 09 r2_Proposed Overall Monthly Cost Report - End March 2010" xfId="8443"/>
    <cellStyle name="R_Final Calcs 06 11 05_ncw20090925 Extn Komati Time &amp; Cost" xfId="8444"/>
    <cellStyle name="R_Final Calcs 06 11 05_October Claims Report (downloaded_06112009)" xfId="8445"/>
    <cellStyle name="R_Final Calcs 06 11 05_October Claims Report (downloaded_06112009)_20101018_Challenge Session Revisions FINAL" xfId="8446"/>
    <cellStyle name="R_Final Calcs 06 11 05_October Claims Report (downloaded_06112009)_Medupi_January Project Assurance Report Rev1" xfId="8447"/>
    <cellStyle name="R_Final Calcs 06 11 05_P02_Boiler Package_Contract Control Logs May 2009(1)" xfId="8448"/>
    <cellStyle name="R_Final Calcs 06 11 05_P02_Boiler Package_Contract Control Logs May 2009(1)_Cost Forecast_March " xfId="8449"/>
    <cellStyle name="R_Final Calcs 06 11 05_P02_Boiler Package_Contract Control Logs May 2009(1)_PC Master Report" xfId="8450"/>
    <cellStyle name="R_Final Calcs 06 11 05_P02_Boiler Package_Contract Control Logs May 2009(1)_Proposed Overall Monthly Cost Report - End March 2010" xfId="8451"/>
    <cellStyle name="R_Final Calcs 06 11 05_P03_Turbine_Mayl_09_User_Contract_Logs rev 2" xfId="8452"/>
    <cellStyle name="R_Final Calcs 06 11 05_P03_Turbine_Mayl_09_User_Contract_Logs rev 2_Cost Forecast_March " xfId="8453"/>
    <cellStyle name="R_Final Calcs 06 11 05_P03_Turbine_Mayl_09_User_Contract_Logs rev 2_PC Master Report" xfId="8454"/>
    <cellStyle name="R_Final Calcs 06 11 05_P03_Turbine_Mayl_09_User_Contract_Logs rev 2_Proposed Overall Monthly Cost Report - End March 2010" xfId="8455"/>
    <cellStyle name="R_Final Calcs 06 11 05_P04_LP_Services_26_October_09_Rev1_Master(Draft)" xfId="8456"/>
    <cellStyle name="R_Final Calcs 06 11 05_P06_Water_Treatment_28_May_09_Rev0_Master(Draft)" xfId="8457"/>
    <cellStyle name="R_Final Calcs 06 11 05_P06_Water_Treatment_28_May_09_Rev0_Master(Draft)_Cost Forecast_March " xfId="8458"/>
    <cellStyle name="R_Final Calcs 06 11 05_P06_Water_Treatment_28_May_09_Rev0_Master(Draft)_PC Master Report" xfId="8459"/>
    <cellStyle name="R_Final Calcs 06 11 05_P06_Water_Treatment_28_May_09_Rev0_Master(Draft)_Proposed Overall Monthly Cost Report - End March 2010" xfId="8460"/>
    <cellStyle name="R_Final Calcs 06 11 05_P06_Water_Treatment_29_June_09_Rev0_Master(Draft)" xfId="8461"/>
    <cellStyle name="R_Final Calcs 06 11 05_P06_Water_Treatment_29_June_09_Rev0_Master(Draft)_Cost Forecast_March " xfId="8462"/>
    <cellStyle name="R_Final Calcs 06 11 05_P06_Water_Treatment_29_June_09_Rev0_Master(Draft)_PC Master Report" xfId="8463"/>
    <cellStyle name="R_Final Calcs 06 11 05_P06_Water_Treatment_29_June_09_Rev0_Master(Draft)_Proposed Overall Monthly Cost Report - End March 2010" xfId="8464"/>
    <cellStyle name="R_Final Calcs 06 11 05_P08_Main Civil May 09 r2" xfId="8465"/>
    <cellStyle name="R_Final Calcs 06 11 05_P08_Main Civil May 09 r2_PC Master Report" xfId="8466"/>
    <cellStyle name="R_Final Calcs 06 11 05_P08_Main Civil May 09 r2_Proposed Overall Monthly Cost Report - End March 2010" xfId="8467"/>
    <cellStyle name="R_Final Calcs 06 11 05_P10_Enabling_Civils_02_June_09_Rev1" xfId="8468"/>
    <cellStyle name="R_Final Calcs 06 11 05_P10_Enabling_Civils_02_June_09_Rev1_PC Master Report" xfId="8469"/>
    <cellStyle name="R_Final Calcs 06 11 05_P10_Enabling_Civils_02_June_09_Rev1_Proposed Overall Monthly Cost Report - End March 2010" xfId="8470"/>
    <cellStyle name="R_Final Calcs 06 11 05_P10_Enabling_Civils_02_May_09_final" xfId="8471"/>
    <cellStyle name="R_Final Calcs 06 11 05_P10_Enabling_Civils_02_May_09_final_PC Master Report" xfId="8472"/>
    <cellStyle name="R_Final Calcs 06 11 05_P10_Enabling_Civils_02_May_09_final_Proposed Overall Monthly Cost Report - End March 2010" xfId="8473"/>
    <cellStyle name="R_Final Calcs 06 11 05_PC Master Report" xfId="8474"/>
    <cellStyle name="R_Final Calcs 06 11 05_PC Master Report Feb09 Rev1 HL (version 1)" xfId="8475"/>
    <cellStyle name="R_Final Calcs 06 11 05_Proposal Register" xfId="8476"/>
    <cellStyle name="R_Final Calcs 06 11 05_Proposal Register_Commited cost - January  2010" xfId="8477"/>
    <cellStyle name="R_Final Calcs 06 11 05_Proposal Register_Copy of MEDUPI Claim Register- (M-Drive)" xfId="8478"/>
    <cellStyle name="R_Final Calcs 06 11 05_Proposal Register_June 09 r2" xfId="8479"/>
    <cellStyle name="R_Final Calcs 06 11 05_Proposal Register_June 09 r2_PC Master Report" xfId="8480"/>
    <cellStyle name="R_Final Calcs 06 11 05_Proposal Register_June 09 r2_Proposed Overall Monthly Cost Report - End March 2010" xfId="8481"/>
    <cellStyle name="R_Final Calcs 06 11 05_Proposal Register_October Claims Report (downloaded_06112009)" xfId="8482"/>
    <cellStyle name="R_Final Calcs 06 11 05_Proposal Register_P10_Enabling_Civils_02_June_09_Rev1" xfId="8483"/>
    <cellStyle name="R_Final Calcs 06 11 05_Proposal Register_P10_Enabling_Civils_02_June_09_Rev1_PC Master Report" xfId="8484"/>
    <cellStyle name="R_Final Calcs 06 11 05_Proposal Register_P10_Enabling_Civils_02_June_09_Rev1_Proposed Overall Monthly Cost Report - End March 2010" xfId="8485"/>
    <cellStyle name="R_Final Calcs 06 11 05_Proposal Register_P10_Enabling_Civils_02_May_09_final" xfId="8486"/>
    <cellStyle name="R_Final Calcs 06 11 05_Proposal Register_P10_Enabling_Civils_02_May_09_final_PC Master Report" xfId="8487"/>
    <cellStyle name="R_Final Calcs 06 11 05_Proposal Register_P10_Enabling_Civils_02_May_09_final_Proposed Overall Monthly Cost Report - End March 2010" xfId="8488"/>
    <cellStyle name="R_Final Calcs 06 11 05_Proposal Register_PC Master Report" xfId="8489"/>
    <cellStyle name="R_Final Calcs 06 11 05_Proposal Register_PC Master Report Feb09 Rev1 HL (version 1)" xfId="8490"/>
    <cellStyle name="R_Final Calcs 06 11 05_Proposal Register_Proposed Overall Monthly Cost Report - End March 2010" xfId="8491"/>
    <cellStyle name="R_Final Calcs 06 11 05_Proposal Register_RC EXECUTIVE SUMMARY END Jan 2010. (version 2)" xfId="8492"/>
    <cellStyle name="R_Final Calcs 06 11 05_Proposal Register_RC EXECUTIVE SUMMARY END JULY 2009." xfId="8493"/>
    <cellStyle name="R_Final Calcs 06 11 05_Proposal Register_RC EXECUTIVE SUMMARY END JULY 2009._1" xfId="8494"/>
    <cellStyle name="R_Final Calcs 06 11 05_Proposal Register_RC EXECUTIVE SUMMARY END JULY 2009._1_Cost Reduction_Contracts Overview Slide_Oct 2009 v2" xfId="8495"/>
    <cellStyle name="R_Final Calcs 06 11 05_Proposal Register_RC EXECUTIVE SUMMARY END JULY 2009._1_Proposed Overall Monthly Cost Report - End March 2010" xfId="8496"/>
    <cellStyle name="R_Final Calcs 06 11 05_Proposal Register_RC EXECUTIVE SUMMARY END JULY 2009._1_Quality_October 2009" xfId="8497"/>
    <cellStyle name="R_Final Calcs 06 11 05_Proposal Register_RC EXECUTIVE SUMMARY END JULY 2009._1_Reg&amp;Legal_ASGISA_CSR_Stakemngt" xfId="8498"/>
    <cellStyle name="R_Final Calcs 06 11 05_Proposal Register_RC EXECUTIVE SUMMARY END JULY 2009._Cost Reduction_Contracts Overview Slide_Oct 2009 v2" xfId="8499"/>
    <cellStyle name="R_Final Calcs 06 11 05_Proposal Register_RC EXECUTIVE SUMMARY END JULY 2009._PC Master Report" xfId="8500"/>
    <cellStyle name="R_Final Calcs 06 11 05_Proposal Register_RC EXECUTIVE SUMMARY END JULY 2009._Proposed Overall Monthly Cost Report - End March 2010" xfId="8501"/>
    <cellStyle name="R_Final Calcs 06 11 05_Proposal Register_RC EXECUTIVE SUMMARY END JULY 2009._Quality_October 2009" xfId="8502"/>
    <cellStyle name="R_Final Calcs 06 11 05_Proposal Register_RC EXECUTIVE SUMMARY END JULY 2009._Reg&amp;Legal_ASGISA_CSR_Stakemngt" xfId="8503"/>
    <cellStyle name="R_Final Calcs 06 11 05_Proposal Register_RC EXECUTIVE SUMMARY END SEP 2009." xfId="8504"/>
    <cellStyle name="R_Final Calcs 06 11 05_Proposed Overall Monthly Cost Report - End March 2010" xfId="8505"/>
    <cellStyle name="R_Final Calcs 06 11 05_RC EXECUTIVE SUMMARY END Jan 2010. (version 2)" xfId="8506"/>
    <cellStyle name="R_Final Calcs 06 11 05_RC EXECUTIVE SUMMARY END JULY 2009." xfId="8507"/>
    <cellStyle name="R_Final Calcs 06 11 05_RC EXECUTIVE SUMMARY END JULY 2009._1" xfId="8508"/>
    <cellStyle name="R_Final Calcs 06 11 05_RC EXECUTIVE SUMMARY END JULY 2009._1_Cost Reduction_Contracts Overview Slide_Oct 2009 v2" xfId="8509"/>
    <cellStyle name="R_Final Calcs 06 11 05_RC EXECUTIVE SUMMARY END JULY 2009._1_Proposed Overall Monthly Cost Report - End March 2010" xfId="8510"/>
    <cellStyle name="R_Final Calcs 06 11 05_RC EXECUTIVE SUMMARY END JULY 2009._1_Quality_October 2009" xfId="8511"/>
    <cellStyle name="R_Final Calcs 06 11 05_RC EXECUTIVE SUMMARY END JULY 2009._1_Reg&amp;Legal_ASGISA_CSR_Stakemngt" xfId="8512"/>
    <cellStyle name="R_Final Calcs 06 11 05_RC EXECUTIVE SUMMARY END JULY 2009._Cost Reduction_Contracts Overview Slide_Oct 2009 v2" xfId="8513"/>
    <cellStyle name="R_Final Calcs 06 11 05_RC EXECUTIVE SUMMARY END JULY 2009._PC Master Report" xfId="8514"/>
    <cellStyle name="R_Final Calcs 06 11 05_RC EXECUTIVE SUMMARY END JULY 2009._Proposed Overall Monthly Cost Report - End March 2010" xfId="8515"/>
    <cellStyle name="R_Final Calcs 06 11 05_RC EXECUTIVE SUMMARY END JULY 2009._Quality_October 2009" xfId="8516"/>
    <cellStyle name="R_Final Calcs 06 11 05_RC EXECUTIVE SUMMARY END JULY 2009._Reg&amp;Legal_ASGISA_CSR_Stakemngt" xfId="8517"/>
    <cellStyle name="R_Final Calcs 06 11 05_RC EXECUTIVE SUMMARY END SEP 2009." xfId="8518"/>
    <cellStyle name="R_Final Calcs 06 11 05_Risk Register Master" xfId="8519"/>
    <cellStyle name="R_Final Calcs 06 11 05_Risk Register Master_Commited cost - January  2010" xfId="8520"/>
    <cellStyle name="R_Final Calcs 06 11 05_Risk Register Master_Copy of MEDUPI Claim Register- (M-Drive)" xfId="8521"/>
    <cellStyle name="R_Final Calcs 06 11 05_Risk Register Master_June 09 r2" xfId="8522"/>
    <cellStyle name="R_Final Calcs 06 11 05_Risk Register Master_June 09 r2_PC Master Report" xfId="8523"/>
    <cellStyle name="R_Final Calcs 06 11 05_Risk Register Master_June 09 r2_Proposed Overall Monthly Cost Report - End March 2010" xfId="8524"/>
    <cellStyle name="R_Final Calcs 06 11 05_Risk Register Master_October Claims Report (downloaded_06112009)" xfId="8525"/>
    <cellStyle name="R_Final Calcs 06 11 05_Risk Register Master_P10_Enabling_Civils_02_June_09_Rev1" xfId="8526"/>
    <cellStyle name="R_Final Calcs 06 11 05_Risk Register Master_P10_Enabling_Civils_02_June_09_Rev1_PC Master Report" xfId="8527"/>
    <cellStyle name="R_Final Calcs 06 11 05_Risk Register Master_P10_Enabling_Civils_02_June_09_Rev1_Proposed Overall Monthly Cost Report - End March 2010" xfId="8528"/>
    <cellStyle name="R_Final Calcs 06 11 05_Risk Register Master_P10_Enabling_Civils_02_May_09_final" xfId="8529"/>
    <cellStyle name="R_Final Calcs 06 11 05_Risk Register Master_P10_Enabling_Civils_02_May_09_final_PC Master Report" xfId="8530"/>
    <cellStyle name="R_Final Calcs 06 11 05_Risk Register Master_P10_Enabling_Civils_02_May_09_final_Proposed Overall Monthly Cost Report - End March 2010" xfId="8531"/>
    <cellStyle name="R_Final Calcs 06 11 05_Risk Register Master_PC Master Report" xfId="8532"/>
    <cellStyle name="R_Final Calcs 06 11 05_Risk Register Master_PC Master Report Feb09 Rev1 HL (version 1)" xfId="8533"/>
    <cellStyle name="R_Final Calcs 06 11 05_Risk Register Master_Proposed Overall Monthly Cost Report - End March 2010" xfId="8534"/>
    <cellStyle name="R_Final Calcs 06 11 05_Risk Register Master_RC EXECUTIVE SUMMARY END Jan 2010. (version 2)" xfId="8535"/>
    <cellStyle name="R_Final Calcs 06 11 05_Risk Register Master_RC EXECUTIVE SUMMARY END JULY 2009." xfId="8536"/>
    <cellStyle name="R_Final Calcs 06 11 05_Risk Register Master_RC EXECUTIVE SUMMARY END JULY 2009._1" xfId="8537"/>
    <cellStyle name="R_Final Calcs 06 11 05_Risk Register Master_RC EXECUTIVE SUMMARY END JULY 2009._1_Cost Reduction_Contracts Overview Slide_Oct 2009 v2" xfId="8538"/>
    <cellStyle name="R_Final Calcs 06 11 05_Risk Register Master_RC EXECUTIVE SUMMARY END JULY 2009._1_Proposed Overall Monthly Cost Report - End March 2010" xfId="8539"/>
    <cellStyle name="R_Final Calcs 06 11 05_Risk Register Master_RC EXECUTIVE SUMMARY END JULY 2009._1_Quality_October 2009" xfId="8540"/>
    <cellStyle name="R_Final Calcs 06 11 05_Risk Register Master_RC EXECUTIVE SUMMARY END JULY 2009._1_Reg&amp;Legal_ASGISA_CSR_Stakemngt" xfId="8541"/>
    <cellStyle name="R_Final Calcs 06 11 05_Risk Register Master_RC EXECUTIVE SUMMARY END JULY 2009._Cost Reduction_Contracts Overview Slide_Oct 2009 v2" xfId="8542"/>
    <cellStyle name="R_Final Calcs 06 11 05_Risk Register Master_RC EXECUTIVE SUMMARY END JULY 2009._PC Master Report" xfId="8543"/>
    <cellStyle name="R_Final Calcs 06 11 05_Risk Register Master_RC EXECUTIVE SUMMARY END JULY 2009._Proposed Overall Monthly Cost Report - End March 2010" xfId="8544"/>
    <cellStyle name="R_Final Calcs 06 11 05_Risk Register Master_RC EXECUTIVE SUMMARY END JULY 2009._Quality_October 2009" xfId="8545"/>
    <cellStyle name="R_Final Calcs 06 11 05_Risk Register Master_RC EXECUTIVE SUMMARY END JULY 2009._Reg&amp;Legal_ASGISA_CSR_Stakemngt" xfId="8546"/>
    <cellStyle name="R_Final Calcs 06 11 05_Risk Register Master_RC EXECUTIVE SUMMARY END SEP 2009." xfId="8547"/>
    <cellStyle name="R_Final Calcs 06 11 05_Trend Register Master" xfId="8548"/>
    <cellStyle name="R_Final Calcs 06 11 05_Trend Register Master_Commited cost - January  2010" xfId="8549"/>
    <cellStyle name="R_Final Calcs 06 11 05_Trend Register Master_Copy of MEDUPI Claim Register- (M-Drive)" xfId="8550"/>
    <cellStyle name="R_Final Calcs 06 11 05_Trend Register Master_June 09 r2" xfId="8551"/>
    <cellStyle name="R_Final Calcs 06 11 05_Trend Register Master_June 09 r2_PC Master Report" xfId="8552"/>
    <cellStyle name="R_Final Calcs 06 11 05_Trend Register Master_June 09 r2_Proposed Overall Monthly Cost Report - End March 2010" xfId="8553"/>
    <cellStyle name="R_Final Calcs 06 11 05_Trend Register Master_October Claims Report (downloaded_06112009)" xfId="8554"/>
    <cellStyle name="R_Final Calcs 06 11 05_Trend Register Master_P10_Enabling_Civils_02_June_09_Rev1" xfId="8555"/>
    <cellStyle name="R_Final Calcs 06 11 05_Trend Register Master_P10_Enabling_Civils_02_June_09_Rev1_PC Master Report" xfId="8556"/>
    <cellStyle name="R_Final Calcs 06 11 05_Trend Register Master_P10_Enabling_Civils_02_June_09_Rev1_Proposed Overall Monthly Cost Report - End March 2010" xfId="8557"/>
    <cellStyle name="R_Final Calcs 06 11 05_Trend Register Master_P10_Enabling_Civils_02_May_09_final" xfId="8558"/>
    <cellStyle name="R_Final Calcs 06 11 05_Trend Register Master_P10_Enabling_Civils_02_May_09_final_PC Master Report" xfId="8559"/>
    <cellStyle name="R_Final Calcs 06 11 05_Trend Register Master_P10_Enabling_Civils_02_May_09_final_Proposed Overall Monthly Cost Report - End March 2010" xfId="8560"/>
    <cellStyle name="R_Final Calcs 06 11 05_Trend Register Master_PC Master Report" xfId="8561"/>
    <cellStyle name="R_Final Calcs 06 11 05_Trend Register Master_PC Master Report Feb09 Rev1 HL (version 1)" xfId="8562"/>
    <cellStyle name="R_Final Calcs 06 11 05_Trend Register Master_Proposed Overall Monthly Cost Report - End March 2010" xfId="8563"/>
    <cellStyle name="R_Final Calcs 06 11 05_Trend Register Master_RC EXECUTIVE SUMMARY END Jan 2010. (version 2)" xfId="8564"/>
    <cellStyle name="R_Final Calcs 06 11 05_Trend Register Master_RC EXECUTIVE SUMMARY END JULY 2009." xfId="8565"/>
    <cellStyle name="R_Final Calcs 06 11 05_Trend Register Master_RC EXECUTIVE SUMMARY END JULY 2009._1" xfId="8566"/>
    <cellStyle name="R_Final Calcs 06 11 05_Trend Register Master_RC EXECUTIVE SUMMARY END JULY 2009._1_Cost Reduction_Contracts Overview Slide_Oct 2009 v2" xfId="8567"/>
    <cellStyle name="R_Final Calcs 06 11 05_Trend Register Master_RC EXECUTIVE SUMMARY END JULY 2009._1_Proposed Overall Monthly Cost Report - End March 2010" xfId="8568"/>
    <cellStyle name="R_Final Calcs 06 11 05_Trend Register Master_RC EXECUTIVE SUMMARY END JULY 2009._1_Quality_October 2009" xfId="8569"/>
    <cellStyle name="R_Final Calcs 06 11 05_Trend Register Master_RC EXECUTIVE SUMMARY END JULY 2009._1_Reg&amp;Legal_ASGISA_CSR_Stakemngt" xfId="8570"/>
    <cellStyle name="R_Final Calcs 06 11 05_Trend Register Master_RC EXECUTIVE SUMMARY END JULY 2009._Cost Reduction_Contracts Overview Slide_Oct 2009 v2" xfId="8571"/>
    <cellStyle name="R_Final Calcs 06 11 05_Trend Register Master_RC EXECUTIVE SUMMARY END JULY 2009._PC Master Report" xfId="8572"/>
    <cellStyle name="R_Final Calcs 06 11 05_Trend Register Master_RC EXECUTIVE SUMMARY END JULY 2009._Proposed Overall Monthly Cost Report - End March 2010" xfId="8573"/>
    <cellStyle name="R_Final Calcs 06 11 05_Trend Register Master_RC EXECUTIVE SUMMARY END JULY 2009._Quality_October 2009" xfId="8574"/>
    <cellStyle name="R_Final Calcs 06 11 05_Trend Register Master_RC EXECUTIVE SUMMARY END JULY 2009._Reg&amp;Legal_ASGISA_CSR_Stakemngt" xfId="8575"/>
    <cellStyle name="R_Final Calcs 06 11 05_Trend Register Master_RC EXECUTIVE SUMMARY END SEP 2009." xfId="8576"/>
    <cellStyle name="R_Final Calcs 06 11 05_U1" xfId="8577"/>
    <cellStyle name="R_Final Calcs 06 11 05_U2" xfId="8578"/>
    <cellStyle name="R_Final Calcs 06 11 05_U3" xfId="8579"/>
    <cellStyle name="R_Final Calcs 06 11 05_U4" xfId="8580"/>
    <cellStyle name="R_Final Calcs 06 11 05_U5" xfId="8581"/>
    <cellStyle name="R_Final Calcs 06 11 05_U6" xfId="8582"/>
    <cellStyle name="R_ice Services assessment Hrs 25Aug2009" xfId="8583"/>
    <cellStyle name="R_ice Services assessment Hrs 25Jul2009" xfId="8584"/>
    <cellStyle name="R_June 09 r2" xfId="8585"/>
    <cellStyle name="R_June 09 r2_PC Master Report" xfId="8586"/>
    <cellStyle name="R_June 09 r2_Proposed Overall Monthly Cost Report - End March 2010" xfId="8587"/>
    <cellStyle name="R_Mark up Factor" xfId="8588"/>
    <cellStyle name="R_Mark up Factor 2" xfId="8589"/>
    <cellStyle name="R_Mark up Factor_090514_Costing-Model Medupi (Version- E&amp;Y updates)(Mar09 index update)( FINAL Tx adj)" xfId="8590"/>
    <cellStyle name="R_Mark up Factor_090812_CTC-Model Medupi -Jul 09 MYPD 2 (with Esk Jul par)(E&amp;Y Master 090520 v2.2)" xfId="8591"/>
    <cellStyle name="R_Mark up Factor_20080925 ice services Assessment Task order No 4" xfId="8592"/>
    <cellStyle name="R_Mark up Factor_20080925 ice services Assessment Task order No 4_20110725chk1 DGR ice Timesheet data - July 2011" xfId="8593"/>
    <cellStyle name="R_Mark up Factor_20090225rev &amp; 20090425 Task Order 25&amp;26 ice services assessments" xfId="8594"/>
    <cellStyle name="R_Mark up Factor_20090315 CED Project support_update" xfId="8595"/>
    <cellStyle name="R_Mark up Factor_20090315 CED Project support_update_20090225rev &amp; 20090425 Task Order 25&amp;26 ice services assessments" xfId="8596"/>
    <cellStyle name="R_Mark up Factor_20090315 CED Project support_update_20090225rev &amp; 20090425 Task Order 25&amp;26 ice services assessments_20110725chk1 DGR ice Timesheet data - July 2011" xfId="8597"/>
    <cellStyle name="R_Mark up Factor_20090315 CED Project support_update_20091025 Task Order 24 ice services assessment" xfId="8598"/>
    <cellStyle name="R_Mark up Factor_20090315 CED Project support_update_20091025 Task Order 25 ice services assessment" xfId="8599"/>
    <cellStyle name="R_Mark up Factor_20090315 CED Project support_update_20091025 Task Order 25&amp;26 ice services assessment" xfId="8600"/>
    <cellStyle name="R_Mark up Factor_20090315 CED Project support_update_20091025 Task Order 26 ice services assessment" xfId="8601"/>
    <cellStyle name="R_Mark up Factor_20090315 CED Project support_update_20091025 Task Order 28 ice services assessment Mercury SS" xfId="8602"/>
    <cellStyle name="R_Mark up Factor_20090315 CED Project support_update_20091025 Task Order 29 ice services assessment" xfId="8603"/>
    <cellStyle name="R_Mark up Factor_20090315 CED Project support_update_20091025 Task Order 31 ice services assessment" xfId="8604"/>
    <cellStyle name="R_Mark up Factor_20090315 CED Project support_update_20091025 Task Order 33 ice services assessment" xfId="8605"/>
    <cellStyle name="R_Mark up Factor_20090315 CED Project support_update_20091025 Task Order 34 ice services assessment" xfId="8606"/>
    <cellStyle name="R_Mark up Factor_20090315 CED Project support_update_20091025 Task Order 35 ice services assessment" xfId="8607"/>
    <cellStyle name="R_Mark up Factor_20090315 CED Project support_update_20091025 Task Order 36 ice services assessment" xfId="8608"/>
    <cellStyle name="R_Mark up Factor_20090315 CED Project support_update_20091025 Task Order 37 ice services assessment" xfId="8609"/>
    <cellStyle name="R_Mark up Factor_20090315 CED Project support_update_20091025 Task Order 37 Revised split ice services assessment" xfId="8610"/>
    <cellStyle name="R_Mark up Factor_20090315 CED Project support_update_20091025 Task Order 39 ice services assessment" xfId="8611"/>
    <cellStyle name="R_Mark up Factor_20090315 CED Project support_update_20091025 Task Order 40 ice services assessment" xfId="8612"/>
    <cellStyle name="R_Mark up Factor_20090315 CED Project support_update_20091025 Task Order 41 ice services assessment &amp; invoice" xfId="8613"/>
    <cellStyle name="R_Mark up Factor_20090315 CED Project support_update_20091025 Task Order 42 ice services assessment" xfId="8614"/>
    <cellStyle name="R_Mark up Factor_20090315 CED Project support_update_20091025 Task Order 43 ice services assessment" xfId="8615"/>
    <cellStyle name="R_Mark up Factor_20090315 CED Project support_update_20091025 Task Order 44 ice services assessment" xfId="8616"/>
    <cellStyle name="R_Mark up Factor_20090315 CED Project support_update_20091025Rev Task Order 26 ice services assessment" xfId="8617"/>
    <cellStyle name="R_Mark up Factor_20090315 CED Project support_update_200911 chk Task 41 Kusile Silos forecast" xfId="8618"/>
    <cellStyle name="R_Mark up Factor_20090315 CED Project support_update_200911 Task Order 46 ice services Forecast" xfId="8619"/>
    <cellStyle name="R_Mark up Factor_20090315 CED Project support_update_20091103 CED Project support services" xfId="8620"/>
    <cellStyle name="R_Mark up Factor_20090315 CED Project support_update_20091104 CED Project support services" xfId="8621"/>
    <cellStyle name="R_Mark up Factor_20090315 CED Project support_update_20091105 CED Project support services" xfId="8622"/>
    <cellStyle name="R_Mark up Factor_20090315 CED Project support_update_20091125 Coal &amp; Ash Task Orders ice services invoice" xfId="8623"/>
    <cellStyle name="R_Mark up Factor_20090315 CED Project support_update_20091125 Task Medupi Electrical ice services invoice" xfId="8624"/>
    <cellStyle name="R_Mark up Factor_20090315 CED Project support_update_20091125 Task order 02 ice services assessment" xfId="8625"/>
    <cellStyle name="R_Mark up Factor_20090315 CED Project support_update_20091125 Task Order 31 ice services assessment &amp; invoice" xfId="8626"/>
    <cellStyle name="R_Mark up Factor_20090315 CED Project support_update_20091125 Task Order 32 ice services assessment" xfId="8627"/>
    <cellStyle name="R_Mark up Factor_20090315 CED Project support_update_20091125 Task Order 47 ice services assessment" xfId="8628"/>
    <cellStyle name="R_Mark up Factor_20090315 CED Project support_update_20091208 CED Project support services_nic003" xfId="8629"/>
    <cellStyle name="R_Mark up Factor_20090315 CED Project support_update_20091211 Task 51 Forecast ice services" xfId="8630"/>
    <cellStyle name="R_Mark up Factor_20090315 CED Project support_update_20091225 Task order 04 ice services assessment &amp; invoice" xfId="8631"/>
    <cellStyle name="R_Mark up Factor_20090315 CED Project support_update_20091225 Task Order 20 ice services assessment &amp; invoice" xfId="8632"/>
    <cellStyle name="R_Mark up Factor_20090315 CED Project support_update_20091225 Task order 46 assessment &amp; invoice" xfId="8633"/>
    <cellStyle name="R_Mark up Factor_20090315 CED Project support_update_20091230rev1 CED Project support services" xfId="8634"/>
    <cellStyle name="R_Mark up Factor_20090315 CED Project support_update_20100125 Coal &amp; Ash Task Orders ice services invoice" xfId="8635"/>
    <cellStyle name="R_Mark up Factor_20090315 CED Project support_update_20100125 Task 51 Hrs to date ice services" xfId="8636"/>
    <cellStyle name="R_Mark up Factor_20090315 CED Project support_update_20100125 Task Medupi Electrical ice services invoice" xfId="8637"/>
    <cellStyle name="R_Mark up Factor_20090315 CED Project support_update_20100125 Task order 02 ice services assessment" xfId="8638"/>
    <cellStyle name="R_Mark up Factor_20090315 CED Project support_update_20100125 Task Order 20 ice services assessment &amp; invoice" xfId="8639"/>
    <cellStyle name="R_Mark up Factor_20090315 CED Project support_update_20100125 Task Order 45 ice services assessment" xfId="8640"/>
    <cellStyle name="R_Mark up Factor_20090315 CED Project support_update_20100125 Task Order 51 ice services assessment &amp; invoice" xfId="8641"/>
    <cellStyle name="R_Mark up Factor_20090315 CED Project support_update_20100225 Task order 04 ice services assessment &amp; invoice" xfId="8642"/>
    <cellStyle name="R_Mark up Factor_20090315 CED Project support_update_20100304 CED Project support services" xfId="8643"/>
    <cellStyle name="R_Mark up Factor_20090315 CED Project support_update_20100304rev1 CED Project support services" xfId="8644"/>
    <cellStyle name="R_Mark up Factor_20090315 CED Project support_update_20100325 Task 51 Hrs to date ice services" xfId="8645"/>
    <cellStyle name="R_Mark up Factor_20090315 CED Project support_update_20100325 Task Medupi Electrical ice services invoice" xfId="8646"/>
    <cellStyle name="R_Mark up Factor_20090315 CED Project support_update_20100325 Task order 02 ice services assessment &amp; invoice" xfId="8647"/>
    <cellStyle name="R_Mark up Factor_20090315 CED Project support_update_20100325 Task Order 20 ice services assessment &amp; invoice" xfId="8648"/>
    <cellStyle name="R_Mark up Factor_20090315 CED Project support_update_20100329 Updated Task 53 Gen Transf Forecast ice services" xfId="8649"/>
    <cellStyle name="R_Mark up Factor_20090315 CED Project support_update_20100425 ice services Task No 0012 FGD assessment &amp; invoice" xfId="8650"/>
    <cellStyle name="R_Mark up Factor_20090315 CED Project support_update_20100425 Task 52 Cabling assessment &amp; invoice ice services" xfId="8651"/>
    <cellStyle name="R_Mark up Factor_20090315 CED Project support_update_20100425 Task order 04 ice services assessment &amp; invoice" xfId="8652"/>
    <cellStyle name="R_Mark up Factor_20090315 CED Project support_update_20100425 Task Order 29 ice services assessment &amp; invoice" xfId="8653"/>
    <cellStyle name="R_Mark up Factor_20090315 CED Project support_update_20100425 Task Order 51 ice services assessment &amp; invoice" xfId="8654"/>
    <cellStyle name="R_Mark up Factor_20090315 CED Project support_update_20100425 Task Order 55 ice services assessment &amp; invoice" xfId="8655"/>
    <cellStyle name="R_Mark up Factor_20090315 CED Project support_update_20100425 Task Order 56 ice services assessment &amp; invoice" xfId="8656"/>
    <cellStyle name="R_Mark up Factor_20090315 CED Project support_update_20100429 CED Project support Timesheet current" xfId="8657"/>
    <cellStyle name="R_Mark up Factor_20090315 CED Project support_update_20100525 ice services Task No 0012 FGD assessment" xfId="8658"/>
    <cellStyle name="R_Mark up Factor_20090315 CED Project support_update_20100525 Task order 04 ice services assessment &amp; invoice" xfId="8659"/>
    <cellStyle name="R_Mark up Factor_20090315 CED Project support_update_20100613 Task Order 34 ice services assessment &amp; invoice" xfId="8660"/>
    <cellStyle name="R_Mark up Factor_20090315 CED Project support_update_20100625 ice services Electrical &amp; C&amp;I assessment" xfId="8661"/>
    <cellStyle name="R_Mark up Factor_20090315 CED Project support_update_20100625 ice services Task No 0012 FGD assessment" xfId="8662"/>
    <cellStyle name="R_Mark up Factor_20090315 CED Project support_update_20100625 Task order 04 ice services assessment &amp; invoice" xfId="8663"/>
    <cellStyle name="R_Mark up Factor_20090315 CED Project support_update_20100625 Turbine Summary weekly Timesheets" xfId="8664"/>
    <cellStyle name="R_Mark up Factor_20090315 CED Project support_update_20100725 Task order 04 ice services assessment &amp; invoice" xfId="8665"/>
    <cellStyle name="R_Mark up Factor_20090315 CED Project support_update_20100803 Task order 02 Turbine ice services assessment dvw" xfId="8666"/>
    <cellStyle name="R_Mark up Factor_20090315 CED Project support_update_20100820 iWeNhle Consolidated Invoices" xfId="8667"/>
    <cellStyle name="R_Mark up Factor_20090315 CED Project support_update_20100820 iWeNhle Consolidated Invoices_20110725chk1 DGR ice Timesheet data - July 2011" xfId="8668"/>
    <cellStyle name="R_Mark up Factor_20090315 CED Project support_update_20100825 Task Order 13 ice services assessment" xfId="8669"/>
    <cellStyle name="R_Mark up Factor_20090315 CED Project support_update_20100902 Task order 02 Turbine ice services Ass &amp; Inv" xfId="8670"/>
    <cellStyle name="R_Mark up Factor_20090315 CED Project support_update_20100913 ice services Task No 0012 FGD assessment" xfId="8671"/>
    <cellStyle name="R_Mark up Factor_20090315 CED Project support_update_20100913 Task order 04 ice services assessment &amp; invoice" xfId="8672"/>
    <cellStyle name="R_Mark up Factor_20090315 CED Project support_update_20100925 ice services Medupi Electrical C&amp;I assessment" xfId="8673"/>
    <cellStyle name="R_Mark up Factor_20090315 CED Project support_update_20101008 Task 53 Generation ice services assessment &amp; invoice" xfId="8674"/>
    <cellStyle name="R_Mark up Factor_20090315 CED Project support_update_20101008 Task order 04 ice services assessment &amp; invoice (1)" xfId="8675"/>
    <cellStyle name="R_Mark up Factor_20090315 CED Project support_update_20101011 update ice services Task No 0012 FGD assessments &amp; invoices" xfId="8676"/>
    <cellStyle name="R_Mark up Factor_20090315 CED Project support_update_20101024 25Sep2010 Assess &amp; Inv Task order 02 Turbine ice services" xfId="8677"/>
    <cellStyle name="R_Mark up Factor_20090315 CED Project support_update_20101025 Assessment ice services Task No 0012 FGD &amp; invoice" xfId="8678"/>
    <cellStyle name="R_Mark up Factor_20090315 CED Project support_update_20101025 ice services assessment Task 52 Cabling &amp; invoice" xfId="8679"/>
    <cellStyle name="R_Mark up Factor_20090315 CED Project support_update_20101025 ice services Medupi Electrical C&amp;I assessment &amp; invoice" xfId="8680"/>
    <cellStyle name="R_Mark up Factor_20090315 CED Project support_update_20101025 Task Order 13 ice services assessment" xfId="8681"/>
    <cellStyle name="R_Mark up Factor_20090315 CED Project support_update_20101029 Task order 04 ice services assessment &amp; invoice" xfId="8682"/>
    <cellStyle name="R_Mark up Factor_20090315 CED Project support_update_20101109 Task 0064 Terr undergrd ice services" xfId="8683"/>
    <cellStyle name="R_Mark up Factor_20090315 CED Project support_update_20101116 From 1550  iWeNhle Consolidated Invoices" xfId="8684"/>
    <cellStyle name="R_Mark up Factor_20090315 CED Project support_update_20101116 From 1550  iWeNhle Consolidated Invoices_20110725chk1 DGR ice Timesheet data - July 2011" xfId="8685"/>
    <cellStyle name="R_Mark up Factor_20090315 CED Project support_update_2010825 Assessment &amp; invoice Task 0063 BoP ice services" xfId="8686"/>
    <cellStyle name="R_Mark up Factor_20090315 CED Project support_update_Agreed Final Hours" xfId="8687"/>
    <cellStyle name="R_Mark up Factor_20090315 CED Project support_update_CHECK 20091116JvD Updated Kusile Coal &amp; Ash allocation of hrs" xfId="8688"/>
    <cellStyle name="R_Mark up Factor_20090317 CED Project support_update" xfId="8689"/>
    <cellStyle name="R_Mark up Factor_20090425 Napo CHECK Kusile task orders 25  26" xfId="8690"/>
    <cellStyle name="R_Mark up Factor_20090425 Napo CHECK Kusile task orders 25  26_20110725chk1 DGR ice Timesheet data - July 2011" xfId="8691"/>
    <cellStyle name="R_Mark up Factor_20090425 Task order 03 ice services assessment" xfId="8692"/>
    <cellStyle name="R_Mark up Factor_20090425 Task Order 31 ice services assessment" xfId="8693"/>
    <cellStyle name="R_Mark up Factor_20090522 CED Project support services" xfId="8694"/>
    <cellStyle name="R_Mark up Factor_20090522 CED Project support services_20110725chk1 DGR ice Timesheet data - July 2011" xfId="8695"/>
    <cellStyle name="R_Mark up Factor_20090630 Extn Komati Time &amp; Cost" xfId="8696"/>
    <cellStyle name="R_Mark up Factor_20090715 Extn Komati Time &amp; Cost" xfId="8697"/>
    <cellStyle name="R_Mark up Factor_20090725 Task order 02 ice services assessment" xfId="8698"/>
    <cellStyle name="R_Mark up Factor_20090725 Task order 03 ice services assessment" xfId="8699"/>
    <cellStyle name="R_Mark up Factor_20090725 Task order 04 ice services assessment" xfId="8700"/>
    <cellStyle name="R_Mark up Factor_20090725 Task order 08 ice services assessment" xfId="8701"/>
    <cellStyle name="R_Mark up Factor_20090725 Task Order 09 ice services assessment" xfId="8702"/>
    <cellStyle name="R_Mark up Factor_20090725 Task order 34 ice services assessment" xfId="8703"/>
    <cellStyle name="R_Mark up Factor_20090725rev Extn Komati Time &amp; Cost" xfId="8704"/>
    <cellStyle name="R_Mark up Factor_20090825rev Extn Komati Time &amp; Cost" xfId="8705"/>
    <cellStyle name="R_Mark up Factor_20090907 hour alloc Status Task order Nos 35  36 Diesel Gen  UPS" xfId="8706"/>
    <cellStyle name="R_Mark up Factor_20090907 hour alloc Status Task order Nos 35  36 Diesel Gen  UPS_20110725chk1 DGR ice Timesheet data - July 2011" xfId="8707"/>
    <cellStyle name="R_Mark up Factor_20090908 Extn Komati Time &amp; Cost" xfId="8708"/>
    <cellStyle name="R_Mark up Factor_20090925rev Extn Komati Time &amp; Cost" xfId="8709"/>
    <cellStyle name="R_Mark up Factor_20090925tm Komati Hrs &amp; km ice services" xfId="8710"/>
    <cellStyle name="R_Mark up Factor_20090925tm Komati Hrs &amp; km ice services_20100225rev Extn Komati Time &amp; Cost" xfId="8711"/>
    <cellStyle name="R_Mark up Factor_20090925tm Komati Hrs &amp; km ice services_20100225rev1 Extn Komati Time &amp; Cost" xfId="8712"/>
    <cellStyle name="R_Mark up Factor_20090925tm Komati Hrs &amp; km ice services_20100325 Extn Komati Time &amp; Cost" xfId="8713"/>
    <cellStyle name="R_Mark up Factor_20090925tm Komati Hrs &amp; km ice services_20100325rev Extn Komati Time &amp; Cost" xfId="8714"/>
    <cellStyle name="R_Mark up Factor_20090925tm Komati Hrs &amp; km ice services_20100325tm Extn Komati Hours &amp; km" xfId="8715"/>
    <cellStyle name="R_Mark up Factor_20090925tm Komati Hrs &amp; km ice services_20100423 Extn Komati Time &amp; Cost" xfId="8716"/>
    <cellStyle name="R_Mark up Factor_20090925tm Komati Hrs &amp; km ice services_20100525 Extn Komati Time &amp; Cost" xfId="8717"/>
    <cellStyle name="R_Mark up Factor_20090925tm Komati Hrs &amp; km ice services_20100525cm Komati assessment Hrs &amp; km_2" xfId="8718"/>
    <cellStyle name="R_Mark up Factor_20090925tm Komati Hrs &amp; km ice services_20100625 Extn Komati Time &amp; Cost" xfId="8719"/>
    <cellStyle name="R_Mark up Factor_20090925tm Komati Hrs &amp; km ice services_20100625cm Komati services assessment hrs &amp; km" xfId="8720"/>
    <cellStyle name="R_Mark up Factor_20090925tm Komati Hrs &amp; km ice services_20100721cm Komati Services Hours &amp; km" xfId="8721"/>
    <cellStyle name="R_Mark up Factor_20090925tm Komati Hrs &amp; km ice services_20100721tm Komati Services Hours &amp; km" xfId="8722"/>
    <cellStyle name="R_Mark up Factor_20090925tm Komati Hrs &amp; km ice services_20100725rev2 Extn Komati Time &amp; Cost" xfId="8723"/>
    <cellStyle name="R_Mark up Factor_20090925tm Komati Hrs &amp; km ice services_20100825cm Komati Services Hours &amp; km" xfId="8724"/>
    <cellStyle name="R_Mark up Factor_20090925tm Komati Hrs &amp; km ice services_20100825Rev Extn Komati Time &amp; Cost" xfId="8725"/>
    <cellStyle name="R_Mark up Factor_20090925tm Komati Hrs &amp; km ice services_20100925REV Assessment 4600005911 Komati ice services" xfId="8726"/>
    <cellStyle name="R_Mark up Factor_20090925tm Komati Hrs &amp; km ice services_20100925REV Assessment 4600005911 Komati ice services_20110725chk1 DGR ice Timesheet data - July 2011" xfId="8727"/>
    <cellStyle name="R_Mark up Factor_20090925tm Komati Hrs &amp; km ice services_20100928 Extn Komati Time &amp; Cost" xfId="8728"/>
    <cellStyle name="R_Mark up Factor_20090925tm Komati Hrs &amp; km ice services_20100929rev check ICE daily capture 2010" xfId="8729"/>
    <cellStyle name="R_Mark up Factor_20090925tm Komati Hrs &amp; km ice services_20101028 ice assessment &amp; invoice Oct2010" xfId="8730"/>
    <cellStyle name="R_Mark up Factor_20090925tm Komati Hrs &amp; km ice services_2010425cm Extn Komati Hours &amp; km" xfId="8731"/>
    <cellStyle name="R_Mark up Factor_20090925tm Komati Hrs &amp; km ice services_2010425tm Extn Komati Hours &amp; km" xfId="8732"/>
    <cellStyle name="R_Mark up Factor_20090925tm Komati Hrs &amp; km ice services_20110725chk1 DGR ice Timesheet data - July 2011" xfId="8733"/>
    <cellStyle name="R_Mark up Factor_20091025 Task order 02 ice services assessment" xfId="8734"/>
    <cellStyle name="R_Mark up Factor_20091025 Task order 03 ice services assessment" xfId="8735"/>
    <cellStyle name="R_Mark up Factor_20091025 Task order 04 ice services assessment" xfId="8736"/>
    <cellStyle name="R_Mark up Factor_20091025 Task order 08 ice services assessment" xfId="8737"/>
    <cellStyle name="R_Mark up Factor_20091025 Task Order 09 ice services assessment" xfId="8738"/>
    <cellStyle name="R_Mark up Factor_20091025 Task Order 12 ice services assessment" xfId="8739"/>
    <cellStyle name="R_Mark up Factor_20091025 Task Order 18 ice services assessment" xfId="8740"/>
    <cellStyle name="R_Mark up Factor_20091025 Task Order 20 ice services assessment" xfId="8741"/>
    <cellStyle name="R_Mark up Factor_20091025 Task Order 22 ice services assessment" xfId="8742"/>
    <cellStyle name="R_Mark up Factor_20091025 Task Order 24 ice services assessment" xfId="8743"/>
    <cellStyle name="R_Mark up Factor_20091025 Task Order 25&amp;26 ice services assessment" xfId="8744"/>
    <cellStyle name="R_Mark up Factor_20091025 Task Order 26 ice services assessment" xfId="8745"/>
    <cellStyle name="R_Mark up Factor_20091025 Task Order 28 ice services assessment Mercury SS" xfId="8746"/>
    <cellStyle name="R_Mark up Factor_20091025 Task Order 29 ice services assessment" xfId="8747"/>
    <cellStyle name="R_Mark up Factor_20091025 Task Order 31 ice services assessment" xfId="8748"/>
    <cellStyle name="R_Mark up Factor_20091025 Task Order 33 ice services assessment" xfId="8749"/>
    <cellStyle name="R_Mark up Factor_20091025 Task Order 34 ice services assessment" xfId="8750"/>
    <cellStyle name="R_Mark up Factor_20091025 Task Order 35 ice services assessment" xfId="8751"/>
    <cellStyle name="R_Mark up Factor_20091025 Task Order 36 ice services assessment" xfId="8752"/>
    <cellStyle name="R_Mark up Factor_20091025 Task Order 37 ice services assessment" xfId="8753"/>
    <cellStyle name="R_Mark up Factor_20091025 Task Order 37 Revised split ice services assessment" xfId="8754"/>
    <cellStyle name="R_Mark up Factor_20091025 Task Order 39 ice services assessment" xfId="8755"/>
    <cellStyle name="R_Mark up Factor_20091025 Task Order 40 ice services assessment" xfId="8756"/>
    <cellStyle name="R_Mark up Factor_20091025 Task Order 41 ice services assessment &amp; invoice" xfId="8757"/>
    <cellStyle name="R_Mark up Factor_20091025 Task Order 42 ice services assessment" xfId="8758"/>
    <cellStyle name="R_Mark up Factor_20091025 Task Order 43 ice services assessment" xfId="8759"/>
    <cellStyle name="R_Mark up Factor_20091025 Task Order 44 ice services assessment" xfId="8760"/>
    <cellStyle name="R_Mark up Factor_20091025Rev Task Order 26 ice services assessment" xfId="8761"/>
    <cellStyle name="R_Mark up Factor_20091025rev1 Extn Komati Time &amp; Cost" xfId="8762"/>
    <cellStyle name="R_Mark up Factor_20091025rev2 Extn Komati Time &amp; Cost" xfId="8763"/>
    <cellStyle name="R_Mark up Factor_20091030rev3 CED Project support services" xfId="8764"/>
    <cellStyle name="R_Mark up Factor_20091030rev3 CED Project support services_20110725chk1 DGR ice Timesheet data - July 2011" xfId="8765"/>
    <cellStyle name="R_Mark up Factor_200911 chk Task 41 Kusile Silos forecast" xfId="8766"/>
    <cellStyle name="R_Mark up Factor_200911 chk Task 41 Kusile Silos forecast_20110725chk1 DGR ice Timesheet data - July 2011" xfId="8767"/>
    <cellStyle name="R_Mark up Factor_200911 Task Order 46 ice services Forecast" xfId="8768"/>
    <cellStyle name="R_Mark up Factor_200911 Task Order 46 ice services Forecast_20110725chk1 DGR ice Timesheet data - July 2011" xfId="8769"/>
    <cellStyle name="R_Mark up Factor_20091101rev CED Project support services" xfId="8770"/>
    <cellStyle name="R_Mark up Factor_20091101rev CED Project support services_20110725chk1 DGR ice Timesheet data - July 2011" xfId="8771"/>
    <cellStyle name="R_Mark up Factor_20091102 CED Project support services" xfId="8772"/>
    <cellStyle name="R_Mark up Factor_20091102 CED Project support services_20110725chk1 DGR ice Timesheet data - July 2011" xfId="8773"/>
    <cellStyle name="R_Mark up Factor_20091103 CED Project support services" xfId="8774"/>
    <cellStyle name="R_Mark up Factor_20091103 CED Project support services_20110725chk1 DGR ice Timesheet data - July 2011" xfId="8775"/>
    <cellStyle name="R_Mark up Factor_20091104 CED Project support services" xfId="8776"/>
    <cellStyle name="R_Mark up Factor_20091104 CED Project support services_20110725chk1 DGR ice Timesheet data - July 2011" xfId="8777"/>
    <cellStyle name="R_Mark up Factor_20091105 CED Project support services" xfId="8778"/>
    <cellStyle name="R_Mark up Factor_20091105 CED Project support services_20110725chk1 DGR ice Timesheet data - July 2011" xfId="8779"/>
    <cellStyle name="R_Mark up Factor_20091125 Task order 02 ice services assessment" xfId="8780"/>
    <cellStyle name="R_Mark up Factor_20091125 Task order 04 ice services assessment" xfId="8781"/>
    <cellStyle name="R_Mark up Factor_20091125 Task Order 31 ice services assessment &amp; invoice" xfId="8782"/>
    <cellStyle name="R_Mark up Factor_20091125 Task Order 32 ice services assessment" xfId="8783"/>
    <cellStyle name="R_Mark up Factor_20091125 Task Order 47 ice services assessment" xfId="8784"/>
    <cellStyle name="R_Mark up Factor_200911rev Extn Komati Time &amp; Cost" xfId="8785"/>
    <cellStyle name="R_Mark up Factor_20091208 CED Project support services_nic003" xfId="8786"/>
    <cellStyle name="R_Mark up Factor_20091208 CED Project support services_nic003_20110725chk1 DGR ice Timesheet data - July 2011" xfId="8787"/>
    <cellStyle name="R_Mark up Factor_20091209 CED Task order list" xfId="8788"/>
    <cellStyle name="R_Mark up Factor_20091209 CED Task order list_20110725chk1 DGR ice Timesheet data - July 2011" xfId="8789"/>
    <cellStyle name="R_Mark up Factor_20091214 CED Project support services" xfId="8790"/>
    <cellStyle name="R_Mark up Factor_20091214 CED Project support services_20110725chk1 DGR ice Timesheet data - July 2011" xfId="8791"/>
    <cellStyle name="R_Mark up Factor_20091225 Task order 04 ice services assessment &amp; invoice" xfId="8792"/>
    <cellStyle name="R_Mark up Factor_20091225 Task Order 20 ice services assessment &amp; invoice" xfId="8793"/>
    <cellStyle name="R_Mark up Factor_20091225 Task order 46 assessment &amp; invoice" xfId="8794"/>
    <cellStyle name="R_Mark up Factor_20091225 Task order 46 assessment &amp; invoice_20110725chk1 DGR ice Timesheet data - July 2011" xfId="8795"/>
    <cellStyle name="R_Mark up Factor_20091230 CED Project support services" xfId="8796"/>
    <cellStyle name="R_Mark up Factor_20091230 CED Project support services_20110725chk1 DGR ice Timesheet data - July 2011" xfId="8797"/>
    <cellStyle name="R_Mark up Factor_20091230rev1 CED Project support services" xfId="8798"/>
    <cellStyle name="R_Mark up Factor_20091230rev1 CED Project support services_20110725chk1 DGR ice Timesheet data - July 2011" xfId="8799"/>
    <cellStyle name="R_Mark up Factor_20091231 Task 52 Forecast ice services" xfId="8800"/>
    <cellStyle name="R_Mark up Factor_200912rev1 Extn Komati Time &amp; Cost" xfId="8801"/>
    <cellStyle name="R_Mark up Factor_20100104 CED Project support services" xfId="8802"/>
    <cellStyle name="R_Mark up Factor_20100104 CED Project support services_20110725chk1 DGR ice Timesheet data - July 2011" xfId="8803"/>
    <cellStyle name="R_Mark up Factor_20100125 Task 51 Hrs to date ice services" xfId="8804"/>
    <cellStyle name="R_Mark up Factor_20100125 Task 51 Hrs to date ice services_20110725chk1 DGR ice Timesheet data - July 2011" xfId="8805"/>
    <cellStyle name="R_Mark up Factor_20100125 Task order 02 ice services assessment" xfId="8806"/>
    <cellStyle name="R_Mark up Factor_20100125 Task Order 20 ice services assessment &amp; invoice" xfId="8807"/>
    <cellStyle name="R_Mark up Factor_20100125 Task Order 45 ice services assessment" xfId="8808"/>
    <cellStyle name="R_Mark up Factor_20100125 Task Order 51 ice services assessment &amp; invoice" xfId="8809"/>
    <cellStyle name="R_Mark up Factor_20100125cm Komati Hrs &amp; km ice services" xfId="8810"/>
    <cellStyle name="R_Mark up Factor_20100125dm Task Order 20 ice services assessment &amp; invoice" xfId="8811"/>
    <cellStyle name="R_Mark up Factor_20100125rev Extn Komati Time &amp; Cost" xfId="8812"/>
    <cellStyle name="R_Mark up Factor_20100210Rev CED Project support services" xfId="8813"/>
    <cellStyle name="R_Mark up Factor_20100210Rev CED Project support services_20110725chk1 DGR ice Timesheet data - July 2011" xfId="8814"/>
    <cellStyle name="R_Mark up Factor_20100225 Task order 04 ice services assessment &amp; invoice" xfId="8815"/>
    <cellStyle name="R_Mark up Factor_20100225rev Extn Komati Time &amp; Cost" xfId="8816"/>
    <cellStyle name="R_Mark up Factor_20100225rev1 Extn Komati Time &amp; Cost" xfId="8817"/>
    <cellStyle name="R_Mark up Factor_20100302 Task No 13 Gen Transf proposal ice services" xfId="8818"/>
    <cellStyle name="R_Mark up Factor_20100304 CED Project support services" xfId="8819"/>
    <cellStyle name="R_Mark up Factor_20100304 CED Project support services_20110725chk1 DGR ice Timesheet data - July 2011" xfId="8820"/>
    <cellStyle name="R_Mark up Factor_20100304rev1 CED Project support services" xfId="8821"/>
    <cellStyle name="R_Mark up Factor_20100304rev1 CED Project support services_20110725chk1 DGR ice Timesheet data - July 2011" xfId="8822"/>
    <cellStyle name="R_Mark up Factor_20100325 Extn Komati Time &amp; Cost" xfId="8823"/>
    <cellStyle name="R_Mark up Factor_20100325 Task 51 Hrs to date ice services" xfId="8824"/>
    <cellStyle name="R_Mark up Factor_20100325 Task 51 Hrs to date ice services_20110725chk1 DGR ice Timesheet data - July 2011" xfId="8825"/>
    <cellStyle name="R_Mark up Factor_20100325 Task order 02 ice services assessment &amp; invoice" xfId="8826"/>
    <cellStyle name="R_Mark up Factor_20100325 Task order 02 ice services Turbine details" xfId="8827"/>
    <cellStyle name="R_Mark up Factor_20100325 Task order 02 ice services Turbine details_20110725chk1 DGR ice Timesheet data - July 2011" xfId="8828"/>
    <cellStyle name="R_Mark up Factor_20100325rev Extn Komati Time &amp; Cost" xfId="8829"/>
    <cellStyle name="R_Mark up Factor_20100329 Updated Task 53 Gen Transf Forecast ice services" xfId="8830"/>
    <cellStyle name="R_Mark up Factor_20100408 Task No 0012 FGD proposal ice services" xfId="8831"/>
    <cellStyle name="R_Mark up Factor_20100423 Extn Komati Time &amp; Cost" xfId="8832"/>
    <cellStyle name="R_Mark up Factor_20100425 Task 29 Limestone Hrs ice services" xfId="8833"/>
    <cellStyle name="R_Mark up Factor_20100425 Task 29 Limestone Hrs ice services_20110725chk1 DGR ice Timesheet data - July 2011" xfId="8834"/>
    <cellStyle name="R_Mark up Factor_20100425 Task Order 29 ice services assessment &amp; invoice" xfId="8835"/>
    <cellStyle name="R_Mark up Factor_20100425 Task Order 51 ice services assessment &amp; invoice" xfId="8836"/>
    <cellStyle name="R_Mark up Factor_20100429 CED Project support Timesheet current" xfId="8837"/>
    <cellStyle name="R_Mark up Factor_20100429 CED Project support Timesheet current_20110725chk1 DGR ice Timesheet data - July 2011" xfId="8838"/>
    <cellStyle name="R_Mark up Factor_20100511 Task 63 BoP hrs" xfId="8839"/>
    <cellStyle name="R_Mark up Factor_20100511 Task 63 BoP hrs_20110725chk1 DGR ice Timesheet data - July 2011" xfId="8840"/>
    <cellStyle name="R_Mark up Factor_20100518 Medupi March 2010 summary" xfId="8841"/>
    <cellStyle name="R_Mark up Factor_20100525 Extn Komati Time &amp; Cost" xfId="8842"/>
    <cellStyle name="R_Mark up Factor_20100625 Extn Komati Time &amp; Cost" xfId="8843"/>
    <cellStyle name="R_Mark up Factor_20100625 Turbine Summary weekly Timesheets" xfId="8844"/>
    <cellStyle name="R_Mark up Factor_20100721cm Komati Services Hours &amp; km" xfId="8845"/>
    <cellStyle name="R_Mark up Factor_20100725 Hrs to date Task 0063 BoP ice services" xfId="8846"/>
    <cellStyle name="R_Mark up Factor_20100725 Hrs to date Task 0063 BoP ice services_20110725chk1 DGR ice Timesheet data - July 2011" xfId="8847"/>
    <cellStyle name="R_Mark up Factor_20100725rev2 Extn Komati Time &amp; Cost" xfId="8848"/>
    <cellStyle name="R_Mark up Factor_20100803 Task order 02 Turbine ice services assessment dvw" xfId="8849"/>
    <cellStyle name="R_Mark up Factor_20100820 iWeNhle Consolidated Invoices" xfId="8850"/>
    <cellStyle name="R_Mark up Factor_20100820 iWeNhle Consolidated Invoices_20110725chk1 DGR ice Timesheet data - July 2011" xfId="8851"/>
    <cellStyle name="R_Mark up Factor_20100825Rev Extn Komati Time &amp; Cost" xfId="8852"/>
    <cellStyle name="R_Mark up Factor_20100902 Task order 02 Turbine ice services Ass &amp; Inv" xfId="8853"/>
    <cellStyle name="R_Mark up Factor_20100913 CED Project support Timesheet current" xfId="8854"/>
    <cellStyle name="R_Mark up Factor_20100913 CED Project support Timesheet current_20110725chk1 DGR ice Timesheet data - July 2011" xfId="8855"/>
    <cellStyle name="R_Mark up Factor_20100925REV Assessment 4600005911 Komati ice services" xfId="8856"/>
    <cellStyle name="R_Mark up Factor_20100925REV Assessment 4600005911 Komati ice services_20110725chk1 DGR ice Timesheet data - July 2011" xfId="8857"/>
    <cellStyle name="R_Mark up Factor_20100928 Extn Komati Time &amp; Cost" xfId="8858"/>
    <cellStyle name="R_Mark up Factor_20100929rev check ICE daily capture 2010" xfId="8859"/>
    <cellStyle name="R_Mark up Factor_20101008 Task 53 Generation ice services assessment &amp; invoice" xfId="8860"/>
    <cellStyle name="R_Mark up Factor_20101018_Challenge Session Revisions FINAL" xfId="8861"/>
    <cellStyle name="R_Mark up Factor_20101020 info Task order 02 Turbine ice services assessmen" xfId="8862"/>
    <cellStyle name="R_Mark up Factor_20101024 25Sep2010 Assess &amp; Inv Task order 02 Turbine ice services" xfId="8863"/>
    <cellStyle name="R_Mark up Factor_20101028 ice assessment &amp; invoice Oct2010" xfId="8864"/>
    <cellStyle name="R_Mark up Factor_20101109 CED Project support Timesheet current" xfId="8865"/>
    <cellStyle name="R_Mark up Factor_20101109 CED Project support Timesheet current_20110725chk1 DGR ice Timesheet data - July 2011" xfId="8866"/>
    <cellStyle name="R_Mark up Factor_20101109 Task 0064 Terr undergrd ice services" xfId="8867"/>
    <cellStyle name="R_Mark up Factor_2010425cm Extn Komati Hours &amp; km" xfId="8868"/>
    <cellStyle name="R_Mark up Factor_2010825 Assessment &amp; invoice Task 0063 BoP ice services" xfId="8869"/>
    <cellStyle name="R_Mark up Factor_20110725chk1 DGR ice Timesheet data - July 2011" xfId="8870"/>
    <cellStyle name="R_Mark up Factor_Agreed Final Hours" xfId="8871"/>
    <cellStyle name="R_Mark up Factor_Agreed Final Hours_20110725chk1 DGR ice Timesheet data - July 2011" xfId="8872"/>
    <cellStyle name="R_Mark up Factor_Boiler Package_Contract Control Logs Sep 2010" xfId="8873"/>
    <cellStyle name="R_Mark up Factor_Book1" xfId="8874"/>
    <cellStyle name="R_Mark up Factor_Book1_Cost Reduction_Contracts Overview Slide_Oct 2009 v2" xfId="8875"/>
    <cellStyle name="R_Mark up Factor_Book1_PC Master Report" xfId="8876"/>
    <cellStyle name="R_Mark up Factor_Book1_Proposed Overall Monthly Cost Report - End March 2010" xfId="8877"/>
    <cellStyle name="R_Mark up Factor_Book1_Quality_October 2009" xfId="8878"/>
    <cellStyle name="R_Mark up Factor_Book1_Reg&amp;Legal_ASGISA_CSR_Stakemngt" xfId="8879"/>
    <cellStyle name="R_Mark up Factor_CHECK 20091116JvD Updated Kusile Coal &amp; Ash allocation of hrs" xfId="8880"/>
    <cellStyle name="R_Mark up Factor_CHECK 20091116JvD Updated Kusile Coal &amp; Ash allocation of hrs_20110725chk1 DGR ice Timesheet data - July 2011" xfId="8881"/>
    <cellStyle name="R_Mark up Factor_Commited cost - January  2010" xfId="8882"/>
    <cellStyle name="R_Mark up Factor_Contingency Drawdown" xfId="8883"/>
    <cellStyle name="R_Mark up Factor_Contingency Drawdown_Copy of MEDUPI Claim Register- (M-Drive)" xfId="8884"/>
    <cellStyle name="R_Mark up Factor_Contingency Drawdown_Copy of MEDUPI September Claim Register" xfId="8885"/>
    <cellStyle name="R_Mark up Factor_Contingency Drawdown_Cost Reduction_Contracts Overview Slide_Oct 2009 v2" xfId="8886"/>
    <cellStyle name="R_Mark up Factor_Contingency Drawdown_June 09 r2" xfId="8887"/>
    <cellStyle name="R_Mark up Factor_Contingency Drawdown_June 09 r2_PC Master Report" xfId="8888"/>
    <cellStyle name="R_Mark up Factor_Contingency Drawdown_June 09 r2_Proposed Overall Monthly Cost Report - End March 2010" xfId="8889"/>
    <cellStyle name="R_Mark up Factor_Contingency Drawdown_October Claims Report (downloaded_06112009)" xfId="8890"/>
    <cellStyle name="R_Mark up Factor_Contingency Drawdown_October Claims Report (downloaded_06112009)_1" xfId="8891"/>
    <cellStyle name="R_Mark up Factor_Contingency Drawdown_P07 Jan 10" xfId="8892"/>
    <cellStyle name="R_Mark up Factor_Contingency Drawdown_PC Master Report" xfId="8893"/>
    <cellStyle name="R_Mark up Factor_Contingency Drawdown_Proposed Overall Monthly Cost Report - End March 2010" xfId="8894"/>
    <cellStyle name="R_Mark up Factor_Contingency Drawdown_Quality_October 2009" xfId="8895"/>
    <cellStyle name="R_Mark up Factor_Contingency Drawdown_Reg&amp;Legal_ASGISA_CSR_Stakemngt" xfId="8896"/>
    <cellStyle name="R_Mark up Factor_Contract Control Sheet" xfId="8897"/>
    <cellStyle name="R_Mark up Factor_Contract Control Sheet_Commited cost - January  2010" xfId="8898"/>
    <cellStyle name="R_Mark up Factor_Contract Control Sheet_Copy of MEDUPI Claim Register- (M-Drive)" xfId="8899"/>
    <cellStyle name="R_Mark up Factor_Contract Control Sheet_June 09 r2" xfId="8900"/>
    <cellStyle name="R_Mark up Factor_Contract Control Sheet_June 09 r2_PC Master Report" xfId="8901"/>
    <cellStyle name="R_Mark up Factor_Contract Control Sheet_June 09 r2_Proposed Overall Monthly Cost Report - End March 2010" xfId="8902"/>
    <cellStyle name="R_Mark up Factor_Contract Control Sheet_October Claims Report (downloaded_06112009)" xfId="8903"/>
    <cellStyle name="R_Mark up Factor_Contract Control Sheet_P10_Enabling_Civils_02_June_09_Rev1" xfId="8904"/>
    <cellStyle name="R_Mark up Factor_Contract Control Sheet_P10_Enabling_Civils_02_June_09_Rev1_PC Master Report" xfId="8905"/>
    <cellStyle name="R_Mark up Factor_Contract Control Sheet_P10_Enabling_Civils_02_June_09_Rev1_Proposed Overall Monthly Cost Report - End March 2010" xfId="8906"/>
    <cellStyle name="R_Mark up Factor_Contract Control Sheet_P10_Enabling_Civils_02_May_09_final" xfId="8907"/>
    <cellStyle name="R_Mark up Factor_Contract Control Sheet_P10_Enabling_Civils_02_May_09_final_PC Master Report" xfId="8908"/>
    <cellStyle name="R_Mark up Factor_Contract Control Sheet_P10_Enabling_Civils_02_May_09_final_Proposed Overall Monthly Cost Report - End March 2010" xfId="8909"/>
    <cellStyle name="R_Mark up Factor_Contract Control Sheet_PC Master Report" xfId="8910"/>
    <cellStyle name="R_Mark up Factor_Contract Control Sheet_PC Master Report Feb09 Rev1 HL (version 1)" xfId="8911"/>
    <cellStyle name="R_Mark up Factor_Contract Control Sheet_Proposed Overall Monthly Cost Report - End March 2010" xfId="8912"/>
    <cellStyle name="R_Mark up Factor_Contract Control Sheet_RC EXECUTIVE SUMMARY END Jan 2010. (version 2)" xfId="8913"/>
    <cellStyle name="R_Mark up Factor_Contract Control Sheet_RC EXECUTIVE SUMMARY END JULY 2009." xfId="8914"/>
    <cellStyle name="R_Mark up Factor_Contract Control Sheet_RC EXECUTIVE SUMMARY END JULY 2009._1" xfId="8915"/>
    <cellStyle name="R_Mark up Factor_Contract Control Sheet_RC EXECUTIVE SUMMARY END JULY 2009._1_Cost Reduction_Contracts Overview Slide_Oct 2009 v2" xfId="8916"/>
    <cellStyle name="R_Mark up Factor_Contract Control Sheet_RC EXECUTIVE SUMMARY END JULY 2009._1_Proposed Overall Monthly Cost Report - End March 2010" xfId="8917"/>
    <cellStyle name="R_Mark up Factor_Contract Control Sheet_RC EXECUTIVE SUMMARY END JULY 2009._1_Quality_October 2009" xfId="8918"/>
    <cellStyle name="R_Mark up Factor_Contract Control Sheet_RC EXECUTIVE SUMMARY END JULY 2009._1_Reg&amp;Legal_ASGISA_CSR_Stakemngt" xfId="8919"/>
    <cellStyle name="R_Mark up Factor_Contract Control Sheet_RC EXECUTIVE SUMMARY END JULY 2009._Cost Reduction_Contracts Overview Slide_Oct 2009 v2" xfId="8920"/>
    <cellStyle name="R_Mark up Factor_Contract Control Sheet_RC EXECUTIVE SUMMARY END JULY 2009._PC Master Report" xfId="8921"/>
    <cellStyle name="R_Mark up Factor_Contract Control Sheet_RC EXECUTIVE SUMMARY END JULY 2009._Proposed Overall Monthly Cost Report - End March 2010" xfId="8922"/>
    <cellStyle name="R_Mark up Factor_Contract Control Sheet_RC EXECUTIVE SUMMARY END JULY 2009._Quality_October 2009" xfId="8923"/>
    <cellStyle name="R_Mark up Factor_Contract Control Sheet_RC EXECUTIVE SUMMARY END JULY 2009._Reg&amp;Legal_ASGISA_CSR_Stakemngt" xfId="8924"/>
    <cellStyle name="R_Mark up Factor_Contract Control Sheet_RC EXECUTIVE SUMMARY END SEP 2009." xfId="8925"/>
    <cellStyle name="R_Mark up Factor_Copy of MEDUPI Claim Register- (M-Drive)" xfId="8926"/>
    <cellStyle name="R_Mark up Factor_Costflow  Performance Report - May  2011" xfId="8927"/>
    <cellStyle name="R_Mark up Factor_CostFlow Report - April 2011 Mpho" xfId="8928"/>
    <cellStyle name="R_Mark up Factor_CostFlow Report - April 2011 summary les" xfId="8929"/>
    <cellStyle name="R_Mark up Factor_Dispute Register Master" xfId="8930"/>
    <cellStyle name="R_Mark up Factor_Dispute Register Master_Commited cost - January  2010" xfId="8931"/>
    <cellStyle name="R_Mark up Factor_Dispute Register Master_Copy of MEDUPI Claim Register- (M-Drive)" xfId="8932"/>
    <cellStyle name="R_Mark up Factor_Dispute Register Master_June 09 r2" xfId="8933"/>
    <cellStyle name="R_Mark up Factor_Dispute Register Master_June 09 r2_PC Master Report" xfId="8934"/>
    <cellStyle name="R_Mark up Factor_Dispute Register Master_June 09 r2_Proposed Overall Monthly Cost Report - End March 2010" xfId="8935"/>
    <cellStyle name="R_Mark up Factor_Dispute Register Master_October Claims Report (downloaded_06112009)" xfId="8936"/>
    <cellStyle name="R_Mark up Factor_Dispute Register Master_P10_Enabling_Civils_02_June_09_Rev1" xfId="8937"/>
    <cellStyle name="R_Mark up Factor_Dispute Register Master_P10_Enabling_Civils_02_June_09_Rev1_PC Master Report" xfId="8938"/>
    <cellStyle name="R_Mark up Factor_Dispute Register Master_P10_Enabling_Civils_02_June_09_Rev1_Proposed Overall Monthly Cost Report - End March 2010" xfId="8939"/>
    <cellStyle name="R_Mark up Factor_Dispute Register Master_P10_Enabling_Civils_02_May_09_final" xfId="8940"/>
    <cellStyle name="R_Mark up Factor_Dispute Register Master_P10_Enabling_Civils_02_May_09_final_PC Master Report" xfId="8941"/>
    <cellStyle name="R_Mark up Factor_Dispute Register Master_P10_Enabling_Civils_02_May_09_final_Proposed Overall Monthly Cost Report - End March 2010" xfId="8942"/>
    <cellStyle name="R_Mark up Factor_Dispute Register Master_PC Master Report" xfId="8943"/>
    <cellStyle name="R_Mark up Factor_Dispute Register Master_PC Master Report Feb09 Rev1 HL (version 1)" xfId="8944"/>
    <cellStyle name="R_Mark up Factor_Dispute Register Master_Proposed Overall Monthly Cost Report - End March 2010" xfId="8945"/>
    <cellStyle name="R_Mark up Factor_Dispute Register Master_RC EXECUTIVE SUMMARY END Jan 2010. (version 2)" xfId="8946"/>
    <cellStyle name="R_Mark up Factor_Dispute Register Master_RC EXECUTIVE SUMMARY END JULY 2009." xfId="8947"/>
    <cellStyle name="R_Mark up Factor_Dispute Register Master_RC EXECUTIVE SUMMARY END JULY 2009._1" xfId="8948"/>
    <cellStyle name="R_Mark up Factor_Dispute Register Master_RC EXECUTIVE SUMMARY END JULY 2009._1_Cost Reduction_Contracts Overview Slide_Oct 2009 v2" xfId="8949"/>
    <cellStyle name="R_Mark up Factor_Dispute Register Master_RC EXECUTIVE SUMMARY END JULY 2009._1_Proposed Overall Monthly Cost Report - End March 2010" xfId="8950"/>
    <cellStyle name="R_Mark up Factor_Dispute Register Master_RC EXECUTIVE SUMMARY END JULY 2009._1_Quality_October 2009" xfId="8951"/>
    <cellStyle name="R_Mark up Factor_Dispute Register Master_RC EXECUTIVE SUMMARY END JULY 2009._1_Reg&amp;Legal_ASGISA_CSR_Stakemngt" xfId="8952"/>
    <cellStyle name="R_Mark up Factor_Dispute Register Master_RC EXECUTIVE SUMMARY END JULY 2009._Cost Reduction_Contracts Overview Slide_Oct 2009 v2" xfId="8953"/>
    <cellStyle name="R_Mark up Factor_Dispute Register Master_RC EXECUTIVE SUMMARY END JULY 2009._PC Master Report" xfId="8954"/>
    <cellStyle name="R_Mark up Factor_Dispute Register Master_RC EXECUTIVE SUMMARY END JULY 2009._Proposed Overall Monthly Cost Report - End March 2010" xfId="8955"/>
    <cellStyle name="R_Mark up Factor_Dispute Register Master_RC EXECUTIVE SUMMARY END JULY 2009._Quality_October 2009" xfId="8956"/>
    <cellStyle name="R_Mark up Factor_Dispute Register Master_RC EXECUTIVE SUMMARY END JULY 2009._Reg&amp;Legal_ASGISA_CSR_Stakemngt" xfId="8957"/>
    <cellStyle name="R_Mark up Factor_Dispute Register Master_RC EXECUTIVE SUMMARY END SEP 2009." xfId="8958"/>
    <cellStyle name="R_Mark up Factor_High Level Projection - February 2011" xfId="8959"/>
    <cellStyle name="R_Mark up Factor_June 09 r2" xfId="8960"/>
    <cellStyle name="R_Mark up Factor_June 09 r2_PC Master Report" xfId="8961"/>
    <cellStyle name="R_Mark up Factor_June 09 r2_Proposed Overall Monthly Cost Report - End March 2010" xfId="8962"/>
    <cellStyle name="R_Mark up Factor_ncw20090925 Extn Komati Time &amp; Cost" xfId="8963"/>
    <cellStyle name="R_Mark up Factor_October Claims Report (downloaded_06112009)" xfId="8964"/>
    <cellStyle name="R_Mark up Factor_P02_Boiler Package_Contract Control Logs May 2009(1)" xfId="8965"/>
    <cellStyle name="R_Mark up Factor_P02_Boiler Package_Contract Control Logs May 2009(1)_PC Master Report" xfId="8966"/>
    <cellStyle name="R_Mark up Factor_P02_Boiler Package_Contract Control Logs May 2009(1)_Proposed Overall Monthly Cost Report - End March 2010" xfId="8967"/>
    <cellStyle name="R_Mark up Factor_P03_Turbine_Mayl_09_User_Contract_Logs rev 2" xfId="8968"/>
    <cellStyle name="R_Mark up Factor_P03_Turbine_Mayl_09_User_Contract_Logs rev 2_PC Master Report" xfId="8969"/>
    <cellStyle name="R_Mark up Factor_P03_Turbine_Mayl_09_User_Contract_Logs rev 2_Proposed Overall Monthly Cost Report - End March 2010" xfId="8970"/>
    <cellStyle name="R_Mark up Factor_P04_LP_Services_26_October_09_Rev1_Master(Draft)" xfId="8971"/>
    <cellStyle name="R_Mark up Factor_P06_Water_Treatment_28_May_09_Rev0_Master(Draft)" xfId="8972"/>
    <cellStyle name="R_Mark up Factor_P06_Water_Treatment_28_May_09_Rev0_Master(Draft)_PC Master Report" xfId="8973"/>
    <cellStyle name="R_Mark up Factor_P06_Water_Treatment_28_May_09_Rev0_Master(Draft)_Proposed Overall Monthly Cost Report - End March 2010" xfId="8974"/>
    <cellStyle name="R_Mark up Factor_P06_Water_Treatment_29_June_09_Rev0_Master(Draft)" xfId="8975"/>
    <cellStyle name="R_Mark up Factor_P06_Water_Treatment_29_June_09_Rev0_Master(Draft)_PC Master Report" xfId="8976"/>
    <cellStyle name="R_Mark up Factor_P06_Water_Treatment_29_June_09_Rev0_Master(Draft)_Proposed Overall Monthly Cost Report - End March 2010" xfId="8977"/>
    <cellStyle name="R_Mark up Factor_P08_Main Civil May 09 r2" xfId="8978"/>
    <cellStyle name="R_Mark up Factor_P08_Main Civil May 09 r2_PC Master Report" xfId="8979"/>
    <cellStyle name="R_Mark up Factor_P08_Main Civil May 09 r2_Proposed Overall Monthly Cost Report - End March 2010" xfId="8980"/>
    <cellStyle name="R_Mark up Factor_P10_Enabling_Civils_02_June_09_Rev1" xfId="8981"/>
    <cellStyle name="R_Mark up Factor_P10_Enabling_Civils_02_June_09_Rev1_PC Master Report" xfId="8982"/>
    <cellStyle name="R_Mark up Factor_P10_Enabling_Civils_02_June_09_Rev1_Proposed Overall Monthly Cost Report - End March 2010" xfId="8983"/>
    <cellStyle name="R_Mark up Factor_P10_Enabling_Civils_02_May_09_final" xfId="8984"/>
    <cellStyle name="R_Mark up Factor_P10_Enabling_Civils_02_May_09_final_PC Master Report" xfId="8985"/>
    <cellStyle name="R_Mark up Factor_P10_Enabling_Civils_02_May_09_final_Proposed Overall Monthly Cost Report - End March 2010" xfId="8986"/>
    <cellStyle name="R_Mark up Factor_PC Master Report" xfId="8987"/>
    <cellStyle name="R_Mark up Factor_PC Master Report Feb09 Rev1 HL (version 1)" xfId="8988"/>
    <cellStyle name="R_Mark up Factor_Proposal Register" xfId="8989"/>
    <cellStyle name="R_Mark up Factor_Proposal Register_Commited cost - January  2010" xfId="8990"/>
    <cellStyle name="R_Mark up Factor_Proposal Register_Copy of MEDUPI Claim Register- (M-Drive)" xfId="8991"/>
    <cellStyle name="R_Mark up Factor_Proposal Register_June 09 r2" xfId="8992"/>
    <cellStyle name="R_Mark up Factor_Proposal Register_June 09 r2_PC Master Report" xfId="8993"/>
    <cellStyle name="R_Mark up Factor_Proposal Register_June 09 r2_Proposed Overall Monthly Cost Report - End March 2010" xfId="8994"/>
    <cellStyle name="R_Mark up Factor_Proposal Register_October Claims Report (downloaded_06112009)" xfId="8995"/>
    <cellStyle name="R_Mark up Factor_Proposal Register_P10_Enabling_Civils_02_June_09_Rev1" xfId="8996"/>
    <cellStyle name="R_Mark up Factor_Proposal Register_P10_Enabling_Civils_02_June_09_Rev1_PC Master Report" xfId="8997"/>
    <cellStyle name="R_Mark up Factor_Proposal Register_P10_Enabling_Civils_02_June_09_Rev1_Proposed Overall Monthly Cost Report - End March 2010" xfId="8998"/>
    <cellStyle name="R_Mark up Factor_Proposal Register_P10_Enabling_Civils_02_May_09_final" xfId="8999"/>
    <cellStyle name="R_Mark up Factor_Proposal Register_P10_Enabling_Civils_02_May_09_final_PC Master Report" xfId="9000"/>
    <cellStyle name="R_Mark up Factor_Proposal Register_P10_Enabling_Civils_02_May_09_final_Proposed Overall Monthly Cost Report - End March 2010" xfId="9001"/>
    <cellStyle name="R_Mark up Factor_Proposal Register_PC Master Report" xfId="9002"/>
    <cellStyle name="R_Mark up Factor_Proposal Register_PC Master Report Feb09 Rev1 HL (version 1)" xfId="9003"/>
    <cellStyle name="R_Mark up Factor_Proposal Register_Proposed Overall Monthly Cost Report - End March 2010" xfId="9004"/>
    <cellStyle name="R_Mark up Factor_Proposal Register_RC EXECUTIVE SUMMARY END Jan 2010. (version 2)" xfId="9005"/>
    <cellStyle name="R_Mark up Factor_Proposal Register_RC EXECUTIVE SUMMARY END JULY 2009." xfId="9006"/>
    <cellStyle name="R_Mark up Factor_Proposal Register_RC EXECUTIVE SUMMARY END JULY 2009._1" xfId="9007"/>
    <cellStyle name="R_Mark up Factor_Proposal Register_RC EXECUTIVE SUMMARY END JULY 2009._1_Cost Reduction_Contracts Overview Slide_Oct 2009 v2" xfId="9008"/>
    <cellStyle name="R_Mark up Factor_Proposal Register_RC EXECUTIVE SUMMARY END JULY 2009._1_Proposed Overall Monthly Cost Report - End March 2010" xfId="9009"/>
    <cellStyle name="R_Mark up Factor_Proposal Register_RC EXECUTIVE SUMMARY END JULY 2009._1_Quality_October 2009" xfId="9010"/>
    <cellStyle name="R_Mark up Factor_Proposal Register_RC EXECUTIVE SUMMARY END JULY 2009._1_Reg&amp;Legal_ASGISA_CSR_Stakemngt" xfId="9011"/>
    <cellStyle name="R_Mark up Factor_Proposal Register_RC EXECUTIVE SUMMARY END JULY 2009._Cost Reduction_Contracts Overview Slide_Oct 2009 v2" xfId="9012"/>
    <cellStyle name="R_Mark up Factor_Proposal Register_RC EXECUTIVE SUMMARY END JULY 2009._PC Master Report" xfId="9013"/>
    <cellStyle name="R_Mark up Factor_Proposal Register_RC EXECUTIVE SUMMARY END JULY 2009._Proposed Overall Monthly Cost Report - End March 2010" xfId="9014"/>
    <cellStyle name="R_Mark up Factor_Proposal Register_RC EXECUTIVE SUMMARY END JULY 2009._Quality_October 2009" xfId="9015"/>
    <cellStyle name="R_Mark up Factor_Proposal Register_RC EXECUTIVE SUMMARY END JULY 2009._Reg&amp;Legal_ASGISA_CSR_Stakemngt" xfId="9016"/>
    <cellStyle name="R_Mark up Factor_Proposal Register_RC EXECUTIVE SUMMARY END SEP 2009." xfId="9017"/>
    <cellStyle name="R_Mark up Factor_Proposed Overall Monthly Cost Report - End March 2010" xfId="9018"/>
    <cellStyle name="R_Mark up Factor_RC EXECUTIVE SUMMARY END Jan 2010. (version 2)" xfId="9019"/>
    <cellStyle name="R_Mark up Factor_RC EXECUTIVE SUMMARY END JULY 2009." xfId="9020"/>
    <cellStyle name="R_Mark up Factor_RC EXECUTIVE SUMMARY END JULY 2009._1" xfId="9021"/>
    <cellStyle name="R_Mark up Factor_RC EXECUTIVE SUMMARY END JULY 2009._1_Cost Reduction_Contracts Overview Slide_Oct 2009 v2" xfId="9022"/>
    <cellStyle name="R_Mark up Factor_RC EXECUTIVE SUMMARY END JULY 2009._1_Proposed Overall Monthly Cost Report - End March 2010" xfId="9023"/>
    <cellStyle name="R_Mark up Factor_RC EXECUTIVE SUMMARY END JULY 2009._1_Quality_October 2009" xfId="9024"/>
    <cellStyle name="R_Mark up Factor_RC EXECUTIVE SUMMARY END JULY 2009._1_Reg&amp;Legal_ASGISA_CSR_Stakemngt" xfId="9025"/>
    <cellStyle name="R_Mark up Factor_RC EXECUTIVE SUMMARY END JULY 2009._Cost Reduction_Contracts Overview Slide_Oct 2009 v2" xfId="9026"/>
    <cellStyle name="R_Mark up Factor_RC EXECUTIVE SUMMARY END JULY 2009._PC Master Report" xfId="9027"/>
    <cellStyle name="R_Mark up Factor_RC EXECUTIVE SUMMARY END JULY 2009._Proposed Overall Monthly Cost Report - End March 2010" xfId="9028"/>
    <cellStyle name="R_Mark up Factor_RC EXECUTIVE SUMMARY END JULY 2009._Quality_October 2009" xfId="9029"/>
    <cellStyle name="R_Mark up Factor_RC EXECUTIVE SUMMARY END JULY 2009._Reg&amp;Legal_ASGISA_CSR_Stakemngt" xfId="9030"/>
    <cellStyle name="R_Mark up Factor_RC EXECUTIVE SUMMARY END SEP 2009." xfId="9031"/>
    <cellStyle name="R_Mark up Factor_Risk Register Master" xfId="9032"/>
    <cellStyle name="R_Mark up Factor_Risk Register Master_Commited cost - January  2010" xfId="9033"/>
    <cellStyle name="R_Mark up Factor_Risk Register Master_Copy of MEDUPI Claim Register- (M-Drive)" xfId="9034"/>
    <cellStyle name="R_Mark up Factor_Risk Register Master_June 09 r2" xfId="9035"/>
    <cellStyle name="R_Mark up Factor_Risk Register Master_June 09 r2_PC Master Report" xfId="9036"/>
    <cellStyle name="R_Mark up Factor_Risk Register Master_June 09 r2_Proposed Overall Monthly Cost Report - End March 2010" xfId="9037"/>
    <cellStyle name="R_Mark up Factor_Risk Register Master_October Claims Report (downloaded_06112009)" xfId="9038"/>
    <cellStyle name="R_Mark up Factor_Risk Register Master_P10_Enabling_Civils_02_June_09_Rev1" xfId="9039"/>
    <cellStyle name="R_Mark up Factor_Risk Register Master_P10_Enabling_Civils_02_June_09_Rev1_PC Master Report" xfId="9040"/>
    <cellStyle name="R_Mark up Factor_Risk Register Master_P10_Enabling_Civils_02_June_09_Rev1_Proposed Overall Monthly Cost Report - End March 2010" xfId="9041"/>
    <cellStyle name="R_Mark up Factor_Risk Register Master_P10_Enabling_Civils_02_May_09_final" xfId="9042"/>
    <cellStyle name="R_Mark up Factor_Risk Register Master_P10_Enabling_Civils_02_May_09_final_PC Master Report" xfId="9043"/>
    <cellStyle name="R_Mark up Factor_Risk Register Master_P10_Enabling_Civils_02_May_09_final_Proposed Overall Monthly Cost Report - End March 2010" xfId="9044"/>
    <cellStyle name="R_Mark up Factor_Risk Register Master_PC Master Report" xfId="9045"/>
    <cellStyle name="R_Mark up Factor_Risk Register Master_PC Master Report Feb09 Rev1 HL (version 1)" xfId="9046"/>
    <cellStyle name="R_Mark up Factor_Risk Register Master_Proposed Overall Monthly Cost Report - End March 2010" xfId="9047"/>
    <cellStyle name="R_Mark up Factor_Risk Register Master_RC EXECUTIVE SUMMARY END Jan 2010. (version 2)" xfId="9048"/>
    <cellStyle name="R_Mark up Factor_Risk Register Master_RC EXECUTIVE SUMMARY END JULY 2009." xfId="9049"/>
    <cellStyle name="R_Mark up Factor_Risk Register Master_RC EXECUTIVE SUMMARY END JULY 2009._1" xfId="9050"/>
    <cellStyle name="R_Mark up Factor_Risk Register Master_RC EXECUTIVE SUMMARY END JULY 2009._1_Cost Reduction_Contracts Overview Slide_Oct 2009 v2" xfId="9051"/>
    <cellStyle name="R_Mark up Factor_Risk Register Master_RC EXECUTIVE SUMMARY END JULY 2009._1_Proposed Overall Monthly Cost Report - End March 2010" xfId="9052"/>
    <cellStyle name="R_Mark up Factor_Risk Register Master_RC EXECUTIVE SUMMARY END JULY 2009._1_Quality_October 2009" xfId="9053"/>
    <cellStyle name="R_Mark up Factor_Risk Register Master_RC EXECUTIVE SUMMARY END JULY 2009._1_Reg&amp;Legal_ASGISA_CSR_Stakemngt" xfId="9054"/>
    <cellStyle name="R_Mark up Factor_Risk Register Master_RC EXECUTIVE SUMMARY END JULY 2009._Cost Reduction_Contracts Overview Slide_Oct 2009 v2" xfId="9055"/>
    <cellStyle name="R_Mark up Factor_Risk Register Master_RC EXECUTIVE SUMMARY END JULY 2009._PC Master Report" xfId="9056"/>
    <cellStyle name="R_Mark up Factor_Risk Register Master_RC EXECUTIVE SUMMARY END JULY 2009._Proposed Overall Monthly Cost Report - End March 2010" xfId="9057"/>
    <cellStyle name="R_Mark up Factor_Risk Register Master_RC EXECUTIVE SUMMARY END JULY 2009._Quality_October 2009" xfId="9058"/>
    <cellStyle name="R_Mark up Factor_Risk Register Master_RC EXECUTIVE SUMMARY END JULY 2009._Reg&amp;Legal_ASGISA_CSR_Stakemngt" xfId="9059"/>
    <cellStyle name="R_Mark up Factor_Risk Register Master_RC EXECUTIVE SUMMARY END SEP 2009." xfId="9060"/>
    <cellStyle name="R_Mark up Factor_Trend Register Master" xfId="9061"/>
    <cellStyle name="R_Mark up Factor_Trend Register Master_Commited cost - January  2010" xfId="9062"/>
    <cellStyle name="R_Mark up Factor_Trend Register Master_Copy of MEDUPI Claim Register- (M-Drive)" xfId="9063"/>
    <cellStyle name="R_Mark up Factor_Trend Register Master_June 09 r2" xfId="9064"/>
    <cellStyle name="R_Mark up Factor_Trend Register Master_June 09 r2_PC Master Report" xfId="9065"/>
    <cellStyle name="R_Mark up Factor_Trend Register Master_June 09 r2_Proposed Overall Monthly Cost Report - End March 2010" xfId="9066"/>
    <cellStyle name="R_Mark up Factor_Trend Register Master_October Claims Report (downloaded_06112009)" xfId="9067"/>
    <cellStyle name="R_Mark up Factor_Trend Register Master_P10_Enabling_Civils_02_June_09_Rev1" xfId="9068"/>
    <cellStyle name="R_Mark up Factor_Trend Register Master_P10_Enabling_Civils_02_June_09_Rev1_PC Master Report" xfId="9069"/>
    <cellStyle name="R_Mark up Factor_Trend Register Master_P10_Enabling_Civils_02_June_09_Rev1_Proposed Overall Monthly Cost Report - End March 2010" xfId="9070"/>
    <cellStyle name="R_Mark up Factor_Trend Register Master_P10_Enabling_Civils_02_May_09_final" xfId="9071"/>
    <cellStyle name="R_Mark up Factor_Trend Register Master_P10_Enabling_Civils_02_May_09_final_PC Master Report" xfId="9072"/>
    <cellStyle name="R_Mark up Factor_Trend Register Master_P10_Enabling_Civils_02_May_09_final_Proposed Overall Monthly Cost Report - End March 2010" xfId="9073"/>
    <cellStyle name="R_Mark up Factor_Trend Register Master_PC Master Report" xfId="9074"/>
    <cellStyle name="R_Mark up Factor_Trend Register Master_PC Master Report Feb09 Rev1 HL (version 1)" xfId="9075"/>
    <cellStyle name="R_Mark up Factor_Trend Register Master_Proposed Overall Monthly Cost Report - End March 2010" xfId="9076"/>
    <cellStyle name="R_Mark up Factor_Trend Register Master_RC EXECUTIVE SUMMARY END Jan 2010. (version 2)" xfId="9077"/>
    <cellStyle name="R_Mark up Factor_Trend Register Master_RC EXECUTIVE SUMMARY END JULY 2009." xfId="9078"/>
    <cellStyle name="R_Mark up Factor_Trend Register Master_RC EXECUTIVE SUMMARY END JULY 2009._1" xfId="9079"/>
    <cellStyle name="R_Mark up Factor_Trend Register Master_RC EXECUTIVE SUMMARY END JULY 2009._1_Cost Reduction_Contracts Overview Slide_Oct 2009 v2" xfId="9080"/>
    <cellStyle name="R_Mark up Factor_Trend Register Master_RC EXECUTIVE SUMMARY END JULY 2009._1_Proposed Overall Monthly Cost Report - End March 2010" xfId="9081"/>
    <cellStyle name="R_Mark up Factor_Trend Register Master_RC EXECUTIVE SUMMARY END JULY 2009._1_Quality_October 2009" xfId="9082"/>
    <cellStyle name="R_Mark up Factor_Trend Register Master_RC EXECUTIVE SUMMARY END JULY 2009._1_Reg&amp;Legal_ASGISA_CSR_Stakemngt" xfId="9083"/>
    <cellStyle name="R_Mark up Factor_Trend Register Master_RC EXECUTIVE SUMMARY END JULY 2009._Cost Reduction_Contracts Overview Slide_Oct 2009 v2" xfId="9084"/>
    <cellStyle name="R_Mark up Factor_Trend Register Master_RC EXECUTIVE SUMMARY END JULY 2009._PC Master Report" xfId="9085"/>
    <cellStyle name="R_Mark up Factor_Trend Register Master_RC EXECUTIVE SUMMARY END JULY 2009._Proposed Overall Monthly Cost Report - End March 2010" xfId="9086"/>
    <cellStyle name="R_Mark up Factor_Trend Register Master_RC EXECUTIVE SUMMARY END JULY 2009._Quality_October 2009" xfId="9087"/>
    <cellStyle name="R_Mark up Factor_Trend Register Master_RC EXECUTIVE SUMMARY END JULY 2009._Reg&amp;Legal_ASGISA_CSR_Stakemngt" xfId="9088"/>
    <cellStyle name="R_Mark up Factor_Trend Register Master_RC EXECUTIVE SUMMARY END SEP 2009." xfId="9089"/>
    <cellStyle name="R_Mark up Factor_U1" xfId="9090"/>
    <cellStyle name="R_Mark up Factor_U2" xfId="9091"/>
    <cellStyle name="R_Mark up Factor_U3" xfId="9092"/>
    <cellStyle name="R_Mark up Factor_U4" xfId="9093"/>
    <cellStyle name="R_Mark up Factor_U5" xfId="9094"/>
    <cellStyle name="R_Mark up Factor_U6" xfId="9095"/>
    <cellStyle name="R_Mark-up" xfId="9096"/>
    <cellStyle name="R_Mark-up_20080925 ice services Assessment Task order No 4" xfId="9097"/>
    <cellStyle name="R_Mark-up_20080925 ice services Assessment Task order No 4_20110725chk1 DGR ice Timesheet data - July 2011" xfId="9098"/>
    <cellStyle name="R_Mark-up_20090225rev &amp; 20090425 Task Order 25&amp;26 ice services assessments" xfId="9099"/>
    <cellStyle name="R_Mark-up_20090315 CED Project support_update" xfId="9100"/>
    <cellStyle name="R_Mark-up_20090315 CED Project support_update_20090225rev &amp; 20090425 Task Order 25&amp;26 ice services assessments" xfId="9101"/>
    <cellStyle name="R_Mark-up_20090315 CED Project support_update_20090225rev &amp; 20090425 Task Order 25&amp;26 ice services assessments_20110725chk1 DGR ice Timesheet data - July 2011" xfId="9102"/>
    <cellStyle name="R_Mark-up_20090315 CED Project support_update_20091025 Task Order 24 ice services assessment" xfId="9103"/>
    <cellStyle name="R_Mark-up_20090315 CED Project support_update_20091025 Task Order 25 ice services assessment" xfId="9104"/>
    <cellStyle name="R_Mark-up_20090315 CED Project support_update_20091025 Task Order 25&amp;26 ice services assessment" xfId="9105"/>
    <cellStyle name="R_Mark-up_20090315 CED Project support_update_20091025 Task Order 26 ice services assessment" xfId="9106"/>
    <cellStyle name="R_Mark-up_20090315 CED Project support_update_20091025 Task Order 28 ice services assessment Mercury SS" xfId="9107"/>
    <cellStyle name="R_Mark-up_20090315 CED Project support_update_20091025 Task Order 29 ice services assessment" xfId="9108"/>
    <cellStyle name="R_Mark-up_20090315 CED Project support_update_20091025 Task Order 31 ice services assessment" xfId="9109"/>
    <cellStyle name="R_Mark-up_20090315 CED Project support_update_20091025 Task Order 33 ice services assessment" xfId="9110"/>
    <cellStyle name="R_Mark-up_20090315 CED Project support_update_20091025 Task Order 34 ice services assessment" xfId="9111"/>
    <cellStyle name="R_Mark-up_20090315 CED Project support_update_20091025 Task Order 35 ice services assessment" xfId="9112"/>
    <cellStyle name="R_Mark-up_20090315 CED Project support_update_20091025 Task Order 36 ice services assessment" xfId="9113"/>
    <cellStyle name="R_Mark-up_20090315 CED Project support_update_20091025 Task Order 37 ice services assessment" xfId="9114"/>
    <cellStyle name="R_Mark-up_20090315 CED Project support_update_20091025 Task Order 37 Revised split ice services assessment" xfId="9115"/>
    <cellStyle name="R_Mark-up_20090315 CED Project support_update_20091025 Task Order 39 ice services assessment" xfId="9116"/>
    <cellStyle name="R_Mark-up_20090315 CED Project support_update_20091025 Task Order 40 ice services assessment" xfId="9117"/>
    <cellStyle name="R_Mark-up_20090315 CED Project support_update_20091025 Task Order 41 ice services assessment &amp; invoice" xfId="9118"/>
    <cellStyle name="R_Mark-up_20090315 CED Project support_update_20091025 Task Order 42 ice services assessment" xfId="9119"/>
    <cellStyle name="R_Mark-up_20090315 CED Project support_update_20091025 Task Order 43 ice services assessment" xfId="9120"/>
    <cellStyle name="R_Mark-up_20090315 CED Project support_update_20091025 Task Order 44 ice services assessment" xfId="9121"/>
    <cellStyle name="R_Mark-up_20090315 CED Project support_update_20091025Rev Task Order 26 ice services assessment" xfId="9122"/>
    <cellStyle name="R_Mark-up_20090315 CED Project support_update_200911 chk Task 41 Kusile Silos forecast" xfId="9123"/>
    <cellStyle name="R_Mark-up_20090315 CED Project support_update_200911 Task Order 46 ice services Forecast" xfId="9124"/>
    <cellStyle name="R_Mark-up_20090315 CED Project support_update_20091103 CED Project support services" xfId="9125"/>
    <cellStyle name="R_Mark-up_20090315 CED Project support_update_20091104 CED Project support services" xfId="9126"/>
    <cellStyle name="R_Mark-up_20090315 CED Project support_update_20091105 CED Project support services" xfId="9127"/>
    <cellStyle name="R_Mark-up_20090315 CED Project support_update_20091125 Coal &amp; Ash Task Orders ice services invoice" xfId="9128"/>
    <cellStyle name="R_Mark-up_20090315 CED Project support_update_20091125 Task Medupi Electrical ice services invoice" xfId="9129"/>
    <cellStyle name="R_Mark-up_20090315 CED Project support_update_20091125 Task order 02 ice services assessment" xfId="9130"/>
    <cellStyle name="R_Mark-up_20090315 CED Project support_update_20091125 Task Order 31 ice services assessment &amp; invoice" xfId="9131"/>
    <cellStyle name="R_Mark-up_20090315 CED Project support_update_20091125 Task Order 32 ice services assessment" xfId="9132"/>
    <cellStyle name="R_Mark-up_20090315 CED Project support_update_20091125 Task Order 47 ice services assessment" xfId="9133"/>
    <cellStyle name="R_Mark-up_20090315 CED Project support_update_20091208 CED Project support services_nic003" xfId="9134"/>
    <cellStyle name="R_Mark-up_20090315 CED Project support_update_20091211 Task 51 Forecast ice services" xfId="9135"/>
    <cellStyle name="R_Mark-up_20090315 CED Project support_update_20091225 Task order 04 ice services assessment &amp; invoice" xfId="9136"/>
    <cellStyle name="R_Mark-up_20090315 CED Project support_update_20091225 Task Order 20 ice services assessment &amp; invoice" xfId="9137"/>
    <cellStyle name="R_Mark-up_20090315 CED Project support_update_20091225 Task order 46 assessment &amp; invoice" xfId="9138"/>
    <cellStyle name="R_Mark-up_20090315 CED Project support_update_20091230rev1 CED Project support services" xfId="9139"/>
    <cellStyle name="R_Mark-up_20090315 CED Project support_update_20100125 Coal &amp; Ash Task Orders ice services invoice" xfId="9140"/>
    <cellStyle name="R_Mark-up_20090315 CED Project support_update_20100125 Task 51 Hrs to date ice services" xfId="9141"/>
    <cellStyle name="R_Mark-up_20090315 CED Project support_update_20100125 Task Medupi Electrical ice services invoice" xfId="9142"/>
    <cellStyle name="R_Mark-up_20090315 CED Project support_update_20100125 Task order 02 ice services assessment" xfId="9143"/>
    <cellStyle name="R_Mark-up_20090315 CED Project support_update_20100125 Task Order 20 ice services assessment &amp; invoice" xfId="9144"/>
    <cellStyle name="R_Mark-up_20090315 CED Project support_update_20100125 Task Order 45 ice services assessment" xfId="9145"/>
    <cellStyle name="R_Mark-up_20090315 CED Project support_update_20100125 Task Order 51 ice services assessment &amp; invoice" xfId="9146"/>
    <cellStyle name="R_Mark-up_20090315 CED Project support_update_20100225 Task order 04 ice services assessment &amp; invoice" xfId="9147"/>
    <cellStyle name="R_Mark-up_20090315 CED Project support_update_20100304 CED Project support services" xfId="9148"/>
    <cellStyle name="R_Mark-up_20090315 CED Project support_update_20100304rev1 CED Project support services" xfId="9149"/>
    <cellStyle name="R_Mark-up_20090315 CED Project support_update_20100325 Task 51 Hrs to date ice services" xfId="9150"/>
    <cellStyle name="R_Mark-up_20090315 CED Project support_update_20100325 Task Medupi Electrical ice services invoice" xfId="9151"/>
    <cellStyle name="R_Mark-up_20090315 CED Project support_update_20100325 Task order 02 ice services assessment &amp; invoice" xfId="9152"/>
    <cellStyle name="R_Mark-up_20090315 CED Project support_update_20100325 Task Order 20 ice services assessment &amp; invoice" xfId="9153"/>
    <cellStyle name="R_Mark-up_20090315 CED Project support_update_20100329 Updated Task 53 Gen Transf Forecast ice services" xfId="9154"/>
    <cellStyle name="R_Mark-up_20090315 CED Project support_update_20100425 ice services Task No 0012 FGD assessment &amp; invoice" xfId="9155"/>
    <cellStyle name="R_Mark-up_20090315 CED Project support_update_20100425 Task 52 Cabling assessment &amp; invoice ice services" xfId="9156"/>
    <cellStyle name="R_Mark-up_20090315 CED Project support_update_20100425 Task order 04 ice services assessment &amp; invoice" xfId="9157"/>
    <cellStyle name="R_Mark-up_20090315 CED Project support_update_20100425 Task Order 29 ice services assessment &amp; invoice" xfId="9158"/>
    <cellStyle name="R_Mark-up_20090315 CED Project support_update_20100425 Task Order 51 ice services assessment &amp; invoice" xfId="9159"/>
    <cellStyle name="R_Mark-up_20090315 CED Project support_update_20100425 Task Order 55 ice services assessment &amp; invoice" xfId="9160"/>
    <cellStyle name="R_Mark-up_20090315 CED Project support_update_20100425 Task Order 56 ice services assessment &amp; invoice" xfId="9161"/>
    <cellStyle name="R_Mark-up_20090315 CED Project support_update_20100429 CED Project support Timesheet current" xfId="9162"/>
    <cellStyle name="R_Mark-up_20090315 CED Project support_update_20100525 ice services Task No 0012 FGD assessment" xfId="9163"/>
    <cellStyle name="R_Mark-up_20090315 CED Project support_update_20100525 Task order 04 ice services assessment &amp; invoice" xfId="9164"/>
    <cellStyle name="R_Mark-up_20090315 CED Project support_update_20100613 Task Order 34 ice services assessment &amp; invoice" xfId="9165"/>
    <cellStyle name="R_Mark-up_20090315 CED Project support_update_20100625 ice services Electrical &amp; C&amp;I assessment" xfId="9166"/>
    <cellStyle name="R_Mark-up_20090315 CED Project support_update_20100625 ice services Task No 0012 FGD assessment" xfId="9167"/>
    <cellStyle name="R_Mark-up_20090315 CED Project support_update_20100625 Task order 04 ice services assessment &amp; invoice" xfId="9168"/>
    <cellStyle name="R_Mark-up_20090315 CED Project support_update_20100625 Turbine Summary weekly Timesheets" xfId="9169"/>
    <cellStyle name="R_Mark-up_20090315 CED Project support_update_20100725 Task order 04 ice services assessment &amp; invoice" xfId="9170"/>
    <cellStyle name="R_Mark-up_20090315 CED Project support_update_20100803 Task order 02 Turbine ice services assessment dvw" xfId="9171"/>
    <cellStyle name="R_Mark-up_20090315 CED Project support_update_20100820 iWeNhle Consolidated Invoices" xfId="9172"/>
    <cellStyle name="R_Mark-up_20090315 CED Project support_update_20100820 iWeNhle Consolidated Invoices_20110725chk1 DGR ice Timesheet data - July 2011" xfId="9173"/>
    <cellStyle name="R_Mark-up_20090315 CED Project support_update_20100825 Task Order 13 ice services assessment" xfId="9174"/>
    <cellStyle name="R_Mark-up_20090315 CED Project support_update_20100902 Task order 02 Turbine ice services Ass &amp; Inv" xfId="9175"/>
    <cellStyle name="R_Mark-up_20090315 CED Project support_update_20100913 ice services Task No 0012 FGD assessment" xfId="9176"/>
    <cellStyle name="R_Mark-up_20090315 CED Project support_update_20100913 Task order 04 ice services assessment &amp; invoice" xfId="9177"/>
    <cellStyle name="R_Mark-up_20090315 CED Project support_update_20100925 ice services Medupi Electrical C&amp;I assessment" xfId="9178"/>
    <cellStyle name="R_Mark-up_20090315 CED Project support_update_20101008 Task 53 Generation ice services assessment &amp; invoice" xfId="9179"/>
    <cellStyle name="R_Mark-up_20090315 CED Project support_update_20101008 Task order 04 ice services assessment &amp; invoice (1)" xfId="9180"/>
    <cellStyle name="R_Mark-up_20090315 CED Project support_update_20101011 update ice services Task No 0012 FGD assessments &amp; invoices" xfId="9181"/>
    <cellStyle name="R_Mark-up_20090315 CED Project support_update_20101024 25Sep2010 Assess &amp; Inv Task order 02 Turbine ice services" xfId="9182"/>
    <cellStyle name="R_Mark-up_20090315 CED Project support_update_20101025 Assessment ice services Task No 0012 FGD &amp; invoice" xfId="9183"/>
    <cellStyle name="R_Mark-up_20090315 CED Project support_update_20101025 ice services assessment Task 52 Cabling &amp; invoice" xfId="9184"/>
    <cellStyle name="R_Mark-up_20090315 CED Project support_update_20101025 ice services Medupi Electrical C&amp;I assessment &amp; invoice" xfId="9185"/>
    <cellStyle name="R_Mark-up_20090315 CED Project support_update_20101025 Task Order 13 ice services assessment" xfId="9186"/>
    <cellStyle name="R_Mark-up_20090315 CED Project support_update_20101029 Task order 04 ice services assessment &amp; invoice" xfId="9187"/>
    <cellStyle name="R_Mark-up_20090315 CED Project support_update_20101109 Task 0064 Terr undergrd ice services" xfId="9188"/>
    <cellStyle name="R_Mark-up_20090315 CED Project support_update_20101116 From 1550  iWeNhle Consolidated Invoices" xfId="9189"/>
    <cellStyle name="R_Mark-up_20090315 CED Project support_update_20101116 From 1550  iWeNhle Consolidated Invoices_20110725chk1 DGR ice Timesheet data - July 2011" xfId="9190"/>
    <cellStyle name="R_Mark-up_20090315 CED Project support_update_2010825 Assessment &amp; invoice Task 0063 BoP ice services" xfId="9191"/>
    <cellStyle name="R_Mark-up_20090315 CED Project support_update_Agreed Final Hours" xfId="9192"/>
    <cellStyle name="R_Mark-up_20090315 CED Project support_update_CHECK 20091116JvD Updated Kusile Coal &amp; Ash allocation of hrs" xfId="9193"/>
    <cellStyle name="R_Mark-up_20090317 CED Project support_update" xfId="9194"/>
    <cellStyle name="R_Mark-up_20090425 Napo CHECK Kusile task orders 25  26" xfId="9195"/>
    <cellStyle name="R_Mark-up_20090425 Napo CHECK Kusile task orders 25  26_20110725chk1 DGR ice Timesheet data - July 2011" xfId="9196"/>
    <cellStyle name="R_Mark-up_20090425 Task order 03 ice services assessment" xfId="9197"/>
    <cellStyle name="R_Mark-up_20090425 Task order 04 ice services assessment" xfId="9198"/>
    <cellStyle name="R_Mark-up_20090425 Task Order 31 ice services assessment" xfId="9199"/>
    <cellStyle name="R_Mark-up_20090522 CED Project support services" xfId="9200"/>
    <cellStyle name="R_Mark-up_20090522 CED Project support services_20110725chk1 DGR ice Timesheet data - July 2011" xfId="9201"/>
    <cellStyle name="R_Mark-up_20090630 Extn Komati Time &amp; Cost" xfId="9202"/>
    <cellStyle name="R_Mark-up_20090715 Extn Komati Time &amp; Cost" xfId="9203"/>
    <cellStyle name="R_Mark-up_20090725 Task order 02 ice services assessment" xfId="9204"/>
    <cellStyle name="R_Mark-up_20090725 Task order 03 ice services assessment" xfId="9205"/>
    <cellStyle name="R_Mark-up_20090725 Task order 04 ice services assessment" xfId="9206"/>
    <cellStyle name="R_Mark-up_20090725 Task order 08 ice services assessment" xfId="9207"/>
    <cellStyle name="R_Mark-up_20090725 Task Order 09 ice services assessment" xfId="9208"/>
    <cellStyle name="R_Mark-up_20090725 Task order 34 ice services assessment" xfId="9209"/>
    <cellStyle name="R_Mark-up_20090725rev Extn Komati Time &amp; Cost" xfId="9210"/>
    <cellStyle name="R_Mark-up_20090825rev Extn Komati Time &amp; Cost" xfId="9211"/>
    <cellStyle name="R_Mark-up_20090907 hour alloc Status Task order Nos 35  36 Diesel Gen  UPS" xfId="9212"/>
    <cellStyle name="R_Mark-up_20090907 hour alloc Status Task order Nos 35  36 Diesel Gen  UPS_20110725chk1 DGR ice Timesheet data - July 2011" xfId="9213"/>
    <cellStyle name="R_Mark-up_20090908 Extn Komati Time &amp; Cost" xfId="9214"/>
    <cellStyle name="R_Mark-up_20090925rev Extn Komati Time &amp; Cost" xfId="9215"/>
    <cellStyle name="R_Mark-up_20090925tm Komati Hrs &amp; km ice services" xfId="9216"/>
    <cellStyle name="R_Mark-up_20090925tm Komati Hrs &amp; km ice services_20100225rev Extn Komati Time &amp; Cost" xfId="9217"/>
    <cellStyle name="R_Mark-up_20090925tm Komati Hrs &amp; km ice services_20100225rev1 Extn Komati Time &amp; Cost" xfId="9218"/>
    <cellStyle name="R_Mark-up_20090925tm Komati Hrs &amp; km ice services_20100325 Extn Komati Time &amp; Cost" xfId="9219"/>
    <cellStyle name="R_Mark-up_20090925tm Komati Hrs &amp; km ice services_20100325rev Extn Komati Time &amp; Cost" xfId="9220"/>
    <cellStyle name="R_Mark-up_20090925tm Komati Hrs &amp; km ice services_20100325tm Extn Komati Hours &amp; km" xfId="9221"/>
    <cellStyle name="R_Mark-up_20090925tm Komati Hrs &amp; km ice services_20100423 Extn Komati Time &amp; Cost" xfId="9222"/>
    <cellStyle name="R_Mark-up_20090925tm Komati Hrs &amp; km ice services_20100525 Extn Komati Time &amp; Cost" xfId="9223"/>
    <cellStyle name="R_Mark-up_20090925tm Komati Hrs &amp; km ice services_20100525cm Komati assessment Hrs &amp; km_2" xfId="9224"/>
    <cellStyle name="R_Mark-up_20090925tm Komati Hrs &amp; km ice services_20100625 Extn Komati Time &amp; Cost" xfId="9225"/>
    <cellStyle name="R_Mark-up_20090925tm Komati Hrs &amp; km ice services_20100625cm Komati services assessment hrs &amp; km" xfId="9226"/>
    <cellStyle name="R_Mark-up_20090925tm Komati Hrs &amp; km ice services_20100721cm Komati Services Hours &amp; km" xfId="9227"/>
    <cellStyle name="R_Mark-up_20090925tm Komati Hrs &amp; km ice services_20100721tm Komati Services Hours &amp; km" xfId="9228"/>
    <cellStyle name="R_Mark-up_20090925tm Komati Hrs &amp; km ice services_20100725rev2 Extn Komati Time &amp; Cost" xfId="9229"/>
    <cellStyle name="R_Mark-up_20090925tm Komati Hrs &amp; km ice services_20100825cm Komati Services Hours &amp; km" xfId="9230"/>
    <cellStyle name="R_Mark-up_20090925tm Komati Hrs &amp; km ice services_20100825Rev Extn Komati Time &amp; Cost" xfId="9231"/>
    <cellStyle name="R_Mark-up_20090925tm Komati Hrs &amp; km ice services_20100925REV Assessment 4600005911 Komati ice services" xfId="9232"/>
    <cellStyle name="R_Mark-up_20090925tm Komati Hrs &amp; km ice services_20100925REV Assessment 4600005911 Komati ice services_20110725chk1 DGR ice Timesheet data - July 2011" xfId="9233"/>
    <cellStyle name="R_Mark-up_20090925tm Komati Hrs &amp; km ice services_20100928 Extn Komati Time &amp; Cost" xfId="9234"/>
    <cellStyle name="R_Mark-up_20090925tm Komati Hrs &amp; km ice services_20100929rev check ICE daily capture 2010" xfId="9235"/>
    <cellStyle name="R_Mark-up_20090925tm Komati Hrs &amp; km ice services_20101028 ice assessment &amp; invoice Oct2010" xfId="9236"/>
    <cellStyle name="R_Mark-up_20090925tm Komati Hrs &amp; km ice services_2010425cm Extn Komati Hours &amp; km" xfId="9237"/>
    <cellStyle name="R_Mark-up_20090925tm Komati Hrs &amp; km ice services_2010425tm Extn Komati Hours &amp; km" xfId="9238"/>
    <cellStyle name="R_Mark-up_20090925tm Komati Hrs &amp; km ice services_20110725chk1 DGR ice Timesheet data - July 2011" xfId="9239"/>
    <cellStyle name="R_Mark-up_20091025 Task order 02 ice services assessment" xfId="9240"/>
    <cellStyle name="R_Mark-up_20091025 Task order 03 ice services assessment" xfId="9241"/>
    <cellStyle name="R_Mark-up_20091025 Task order 04 ice services assessment" xfId="9242"/>
    <cellStyle name="R_Mark-up_20091025 Task order 08 ice services assessment" xfId="9243"/>
    <cellStyle name="R_Mark-up_20091025 Task Order 09 ice services assessment" xfId="9244"/>
    <cellStyle name="R_Mark-up_20091025 Task Order 12 ice services assessment" xfId="9245"/>
    <cellStyle name="R_Mark-up_20091025 Task Order 18 ice services assessment" xfId="9246"/>
    <cellStyle name="R_Mark-up_20091025 Task Order 20 ice services assessment" xfId="9247"/>
    <cellStyle name="R_Mark-up_20091025 Task Order 22 ice services assessment" xfId="9248"/>
    <cellStyle name="R_Mark-up_20091025 Task Order 24 ice services assessment" xfId="9249"/>
    <cellStyle name="R_Mark-up_20091025 Task Order 25 ice services assessment" xfId="9250"/>
    <cellStyle name="R_Mark-up_20091025 Task Order 25&amp;26 ice services assessment" xfId="9251"/>
    <cellStyle name="R_Mark-up_20091025 Task Order 26 ice services assessment" xfId="9252"/>
    <cellStyle name="R_Mark-up_20091025 Task Order 28 ice services assessment Mercury SS" xfId="9253"/>
    <cellStyle name="R_Mark-up_20091025 Task Order 29 ice services assessment" xfId="9254"/>
    <cellStyle name="R_Mark-up_20091025 Task Order 31 ice services assessment" xfId="9255"/>
    <cellStyle name="R_Mark-up_20091025 Task Order 33 ice services assessment" xfId="9256"/>
    <cellStyle name="R_Mark-up_20091025 Task Order 34 ice services assessment" xfId="9257"/>
    <cellStyle name="R_Mark-up_20091025 Task Order 35 ice services assessment" xfId="9258"/>
    <cellStyle name="R_Mark-up_20091025 Task Order 36 ice services assessment" xfId="9259"/>
    <cellStyle name="R_Mark-up_20091025 Task Order 37 ice services assessment" xfId="9260"/>
    <cellStyle name="R_Mark-up_20091025 Task Order 37 Revised split ice services assessment" xfId="9261"/>
    <cellStyle name="R_Mark-up_20091025 Task Order 39 ice services assessment" xfId="9262"/>
    <cellStyle name="R_Mark-up_20091025 Task Order 40 ice services assessment" xfId="9263"/>
    <cellStyle name="R_Mark-up_20091025 Task Order 41 ice services assessment &amp; invoice" xfId="9264"/>
    <cellStyle name="R_Mark-up_20091025 Task Order 42 ice services assessment" xfId="9265"/>
    <cellStyle name="R_Mark-up_20091025 Task Order 43 ice services assessment" xfId="9266"/>
    <cellStyle name="R_Mark-up_20091025 Task Order 44 ice services assessment" xfId="9267"/>
    <cellStyle name="R_Mark-up_20091025cm Komati Hrs &amp; km ice services" xfId="9268"/>
    <cellStyle name="R_Mark-up_20091025Rev Task Order 26 ice services assessment" xfId="9269"/>
    <cellStyle name="R_Mark-up_20091025rev1 Extn Komati Time &amp; Cost" xfId="9270"/>
    <cellStyle name="R_Mark-up_20091025rev2 Extn Komati Time &amp; Cost" xfId="9271"/>
    <cellStyle name="R_Mark-up_20091030rev3 CED Project support services" xfId="9272"/>
    <cellStyle name="R_Mark-up_20091030rev3 CED Project support services_20110725chk1 DGR ice Timesheet data - July 2011" xfId="9273"/>
    <cellStyle name="R_Mark-up_200911 chk Task 41 Kusile Silos forecast" xfId="9274"/>
    <cellStyle name="R_Mark-up_200911 chk Task 41 Kusile Silos forecast_20110725chk1 DGR ice Timesheet data - July 2011" xfId="9275"/>
    <cellStyle name="R_Mark-up_200911 Task Order 46 ice services Forecast" xfId="9276"/>
    <cellStyle name="R_Mark-up_200911 Task Order 46 ice services Forecast_20110725chk1 DGR ice Timesheet data - July 2011" xfId="9277"/>
    <cellStyle name="R_Mark-up_20091101rev CED Project support services" xfId="9278"/>
    <cellStyle name="R_Mark-up_20091101rev CED Project support services_20110725chk1 DGR ice Timesheet data - July 2011" xfId="9279"/>
    <cellStyle name="R_Mark-up_20091102 CED Project support services" xfId="9280"/>
    <cellStyle name="R_Mark-up_20091102 CED Project support services_20110725chk1 DGR ice Timesheet data - July 2011" xfId="9281"/>
    <cellStyle name="R_Mark-up_20091103 CED Project support services" xfId="9282"/>
    <cellStyle name="R_Mark-up_20091103 CED Project support services_20110725chk1 DGR ice Timesheet data - July 2011" xfId="9283"/>
    <cellStyle name="R_Mark-up_20091104 CED Project support services" xfId="9284"/>
    <cellStyle name="R_Mark-up_20091104 CED Project support services_20110725chk1 DGR ice Timesheet data - July 2011" xfId="9285"/>
    <cellStyle name="R_Mark-up_20091105 CED Project support services" xfId="9286"/>
    <cellStyle name="R_Mark-up_20091105 CED Project support services_20110725chk1 DGR ice Timesheet data - July 2011" xfId="9287"/>
    <cellStyle name="R_Mark-up_20091125 Task order 02 ice services assessment" xfId="9288"/>
    <cellStyle name="R_Mark-up_20091125 Task order 04 ice services assessment" xfId="9289"/>
    <cellStyle name="R_Mark-up_20091125 Task Order 31 ice services assessment &amp; invoice" xfId="9290"/>
    <cellStyle name="R_Mark-up_20091125 Task Order 32 ice services assessment" xfId="9291"/>
    <cellStyle name="R_Mark-up_20091125 Task Order 47 ice services assessment" xfId="9292"/>
    <cellStyle name="R_Mark-up_20091125cindy Komati Hrs &amp; km ice services" xfId="9293"/>
    <cellStyle name="R_Mark-up_20091125tm rev Komati Hrs &amp; km ice services" xfId="9294"/>
    <cellStyle name="R_Mark-up_200911rev Extn Komati Time &amp; Cost" xfId="9295"/>
    <cellStyle name="R_Mark-up_20091208 CED Project support services_nic003" xfId="9296"/>
    <cellStyle name="R_Mark-up_20091208 CED Project support services_nic003_20110725chk1 DGR ice Timesheet data - July 2011" xfId="9297"/>
    <cellStyle name="R_Mark-up_20091209 CED Task order list" xfId="9298"/>
    <cellStyle name="R_Mark-up_20091209 CED Task order list_20110725chk1 DGR ice Timesheet data - July 2011" xfId="9299"/>
    <cellStyle name="R_Mark-up_20091211 Task 29 Forecast ice services" xfId="9300"/>
    <cellStyle name="R_Mark-up_20091211 Task 51 Forecast ice services" xfId="9301"/>
    <cellStyle name="R_Mark-up_20091214 CED Project support services" xfId="9302"/>
    <cellStyle name="R_Mark-up_20091214 CED Project support services_20110725chk1 DGR ice Timesheet data - July 2011" xfId="9303"/>
    <cellStyle name="R_Mark-up_20091225 Task order 04 ice services assessment &amp; invoice" xfId="9304"/>
    <cellStyle name="R_Mark-up_20091225 Task Order 20 ice services assessment &amp; invoice" xfId="9305"/>
    <cellStyle name="R_Mark-up_20091225 Task order 46 assessment &amp; invoice" xfId="9306"/>
    <cellStyle name="R_Mark-up_20091225 Task order 46 assessment &amp; invoice_20110725chk1 DGR ice Timesheet data - July 2011" xfId="9307"/>
    <cellStyle name="R_Mark-up_20091230 CED Project support services" xfId="9308"/>
    <cellStyle name="R_Mark-up_20091230 CED Project support services_20110725chk1 DGR ice Timesheet data - July 2011" xfId="9309"/>
    <cellStyle name="R_Mark-up_20091230rev1 CED Project support services" xfId="9310"/>
    <cellStyle name="R_Mark-up_20091230rev1 CED Project support services_20110725chk1 DGR ice Timesheet data - July 2011" xfId="9311"/>
    <cellStyle name="R_Mark-up_20091231 Task 52 Forecast ice services" xfId="9312"/>
    <cellStyle name="R_Mark-up_200912rev1 Extn Komati Time &amp; Cost" xfId="9313"/>
    <cellStyle name="R_Mark-up_20100104 CED Project support services" xfId="9314"/>
    <cellStyle name="R_Mark-up_20100104 CED Project support services_20110725chk1 DGR ice Timesheet data - July 2011" xfId="9315"/>
    <cellStyle name="R_Mark-up_20100125 Task 51 Hrs to date ice services" xfId="9316"/>
    <cellStyle name="R_Mark-up_20100125 Task 51 Hrs to date ice services_20110725chk1 DGR ice Timesheet data - July 2011" xfId="9317"/>
    <cellStyle name="R_Mark-up_20100125 Task order 02 ice assessment hours" xfId="9318"/>
    <cellStyle name="R_Mark-up_20100125 Task order 02 ice services assessment" xfId="9319"/>
    <cellStyle name="R_Mark-up_20100125 Task Order 20 ice services assessment &amp; invoice" xfId="9320"/>
    <cellStyle name="R_Mark-up_20100125 Task Order 45 ice services assessment" xfId="9321"/>
    <cellStyle name="R_Mark-up_20100125 Task Order 51 ice services assessment &amp; invoice" xfId="9322"/>
    <cellStyle name="R_Mark-up_20100125cm Komati Hrs &amp; km ice services" xfId="9323"/>
    <cellStyle name="R_Mark-up_20100125dm Task Order 20 ice services assessment &amp; invoice" xfId="9324"/>
    <cellStyle name="R_Mark-up_20100125rev Extn Komati Time &amp; Cost" xfId="9325"/>
    <cellStyle name="R_Mark-up_20100210Rev CED Project support services" xfId="9326"/>
    <cellStyle name="R_Mark-up_20100210Rev CED Project support services_20110725chk1 DGR ice Timesheet data - July 2011" xfId="9327"/>
    <cellStyle name="R_Mark-up_20100225 Task order 04 ice services assessment &amp; invoice" xfId="9328"/>
    <cellStyle name="R_Mark-up_20100225rev Extn Komati Time &amp; Cost" xfId="9329"/>
    <cellStyle name="R_Mark-up_20100225rev1 Extn Komati Time &amp; Cost" xfId="9330"/>
    <cellStyle name="R_Mark-up_20100302 Task No 13 Gen Transf proposal ice services" xfId="9331"/>
    <cellStyle name="R_Mark-up_20100304 CED Project support services" xfId="9332"/>
    <cellStyle name="R_Mark-up_20100304 CED Project support services_20110725chk1 DGR ice Timesheet data - July 2011" xfId="9333"/>
    <cellStyle name="R_Mark-up_20100304rev1 CED Project support services" xfId="9334"/>
    <cellStyle name="R_Mark-up_20100304rev1 CED Project support services_20110725chk1 DGR ice Timesheet data - July 2011" xfId="9335"/>
    <cellStyle name="R_Mark-up_20100325 Extn Komati Time &amp; Cost" xfId="9336"/>
    <cellStyle name="R_Mark-up_20100325 Task 51 Hrs to date ice services" xfId="9337"/>
    <cellStyle name="R_Mark-up_20100325 Task 51 Hrs to date ice services_20110725chk1 DGR ice Timesheet data - July 2011" xfId="9338"/>
    <cellStyle name="R_Mark-up_20100325 Task order 02 ice services assessment &amp; invoice" xfId="9339"/>
    <cellStyle name="R_Mark-up_20100325 Task order 02 ice services Turbine details" xfId="9340"/>
    <cellStyle name="R_Mark-up_20100325 Task order 02 ice services Turbine details_20110725chk1 DGR ice Timesheet data - July 2011" xfId="9341"/>
    <cellStyle name="R_Mark-up_20100325rev Extn Komati Time &amp; Cost" xfId="9342"/>
    <cellStyle name="R_Mark-up_20100325tm Extn Komati Hours &amp; km" xfId="9343"/>
    <cellStyle name="R_Mark-up_20100329 Updated Task 53 Gen Transf Forecast ice services" xfId="9344"/>
    <cellStyle name="R_Mark-up_20100408 Task No 0012 FGD proposal ice services" xfId="9345"/>
    <cellStyle name="R_Mark-up_20100423 Extn Komati Time &amp; Cost" xfId="9346"/>
    <cellStyle name="R_Mark-up_20100425 Task 29 Limestone Hrs ice services" xfId="9347"/>
    <cellStyle name="R_Mark-up_20100425 Task 29 Limestone Hrs ice services_20110725chk1 DGR ice Timesheet data - July 2011" xfId="9348"/>
    <cellStyle name="R_Mark-up_20100425 Task Order 29 ice services assessment &amp; invoice" xfId="9349"/>
    <cellStyle name="R_Mark-up_20100425 Task Order 51 ice services assessment &amp; invoice" xfId="9350"/>
    <cellStyle name="R_Mark-up_20100429 CED Project support Timesheet current" xfId="9351"/>
    <cellStyle name="R_Mark-up_20100429 CED Project support Timesheet current_20110725chk1 DGR ice Timesheet data - July 2011" xfId="9352"/>
    <cellStyle name="R_Mark-up_20100511 Task 63 BoP hrs" xfId="9353"/>
    <cellStyle name="R_Mark-up_20100511 Task 63 BoP hrs_20110725chk1 DGR ice Timesheet data - July 2011" xfId="9354"/>
    <cellStyle name="R_Mark-up_20100518 Medupi March 2010 summary" xfId="9355"/>
    <cellStyle name="R_Mark-up_20100525 Extn Komati Time &amp; Cost" xfId="9356"/>
    <cellStyle name="R_Mark-up_20100525cm Komati assessment Hrs &amp; km_2" xfId="9357"/>
    <cellStyle name="R_Mark-up_20100625 Extn Komati Time &amp; Cost" xfId="9358"/>
    <cellStyle name="R_Mark-up_20100625 Turbine Summary weekly Timesheets" xfId="9359"/>
    <cellStyle name="R_Mark-up_20100625cm Komati services assessment hrs &amp; km" xfId="9360"/>
    <cellStyle name="R_Mark-up_20100721cm Komati Services Hours &amp; km" xfId="9361"/>
    <cellStyle name="R_Mark-up_20100721tm Komati Services Hours &amp; km" xfId="9362"/>
    <cellStyle name="R_Mark-up_20100725 Hrs to date Task 0063 BoP ice services" xfId="9363"/>
    <cellStyle name="R_Mark-up_20100725 Hrs to date Task 0063 BoP ice services_20110725chk1 DGR ice Timesheet data - July 2011" xfId="9364"/>
    <cellStyle name="R_Mark-up_20100725rev2 Extn Komati Time &amp; Cost" xfId="9365"/>
    <cellStyle name="R_Mark-up_20100803 Task order 02 Turbine ice services assessment dvw" xfId="9366"/>
    <cellStyle name="R_Mark-up_20100820 iWeNhle Consolidated Invoices" xfId="9367"/>
    <cellStyle name="R_Mark-up_20100820 iWeNhle Consolidated Invoices_20110725chk1 DGR ice Timesheet data - July 2011" xfId="9368"/>
    <cellStyle name="R_Mark-up_20100825cm Komati Services Hours &amp; km" xfId="9369"/>
    <cellStyle name="R_Mark-up_20100825Rev Extn Komati Time &amp; Cost" xfId="9370"/>
    <cellStyle name="R_Mark-up_20100902 Task order 02 Turbine ice services Ass &amp; Inv" xfId="9371"/>
    <cellStyle name="R_Mark-up_20100913 CED Project support Timesheet current" xfId="9372"/>
    <cellStyle name="R_Mark-up_20100913 CED Project support Timesheet current_20110725chk1 DGR ice Timesheet data - July 2011" xfId="9373"/>
    <cellStyle name="R_Mark-up_20100925REV Assessment 4600005911 Komati ice services" xfId="9374"/>
    <cellStyle name="R_Mark-up_20100925REV Assessment 4600005911 Komati ice services_20110725chk1 DGR ice Timesheet data - July 2011" xfId="9375"/>
    <cellStyle name="R_Mark-up_20100928 Extn Komati Time &amp; Cost" xfId="9376"/>
    <cellStyle name="R_Mark-up_20100929rev check ICE daily capture 2010" xfId="9377"/>
    <cellStyle name="R_Mark-up_20101008 Task 53 Generation ice services assessment &amp; invoice" xfId="9378"/>
    <cellStyle name="R_Mark-up_20101018_Challenge Session Revisions FINAL" xfId="9379"/>
    <cellStyle name="R_Mark-up_20101020 info Task order 02 Turbine ice services assessmen" xfId="9380"/>
    <cellStyle name="R_Mark-up_20101024 25Sep2010 Assess &amp; Inv Task order 02 Turbine ice services" xfId="9381"/>
    <cellStyle name="R_Mark-up_20101028 ice assessment &amp; invoice Oct2010" xfId="9382"/>
    <cellStyle name="R_Mark-up_20101109 CED Project support Timesheet current" xfId="9383"/>
    <cellStyle name="R_Mark-up_20101109 CED Project support Timesheet current_20110725chk1 DGR ice Timesheet data - July 2011" xfId="9384"/>
    <cellStyle name="R_Mark-up_20101109 Task 0064 Terr undergrd ice services" xfId="9385"/>
    <cellStyle name="R_Mark-up_2010425cm Extn Komati Hours &amp; km" xfId="9386"/>
    <cellStyle name="R_Mark-up_2010425tm Extn Komati Hours &amp; km" xfId="9387"/>
    <cellStyle name="R_Mark-up_2010825 Assessment &amp; invoice Task 0063 BoP ice services" xfId="9388"/>
    <cellStyle name="R_Mark-up_20110725chk1 DGR ice Timesheet data - July 2011" xfId="9389"/>
    <cellStyle name="R_Mark-up_Agreed Final Hours" xfId="9390"/>
    <cellStyle name="R_Mark-up_Agreed Final Hours_20110725chk1 DGR ice Timesheet data - July 2011" xfId="9391"/>
    <cellStyle name="R_Mark-up_Boiler Package_Contract Control Logs Sep 2010" xfId="9392"/>
    <cellStyle name="R_Mark-up_Book1" xfId="9393"/>
    <cellStyle name="R_Mark-up_Book1_PC Master Report" xfId="9394"/>
    <cellStyle name="R_Mark-up_Book1_Proposed Overall Monthly Cost Report - End March 2010" xfId="9395"/>
    <cellStyle name="R_Mark-up_CHECK 20091116JvD Updated Kusile Coal &amp; Ash allocation of hrs" xfId="9396"/>
    <cellStyle name="R_Mark-up_CHECK 20091116JvD Updated Kusile Coal &amp; Ash allocation of hrs_20110725chk1 DGR ice Timesheet data - July 2011" xfId="9397"/>
    <cellStyle name="R_Mark-up_Cindy ice Services assessment Hrs 25Jun2009" xfId="9398"/>
    <cellStyle name="R_Mark-up_Commited cost - January  2010" xfId="9399"/>
    <cellStyle name="R_Mark-up_Contract Log Register" xfId="9400"/>
    <cellStyle name="R_Mark-up_Contract Log Register 2" xfId="9401"/>
    <cellStyle name="R_Mark-up_Contract Log Register_Commited cost - January  2010" xfId="9402"/>
    <cellStyle name="R_Mark-up_Contract Log Register_Copy of MEDUPI Claim Register- (M-Drive)" xfId="9403"/>
    <cellStyle name="R_Mark-up_Contract Log Register_October Claims Report (downloaded_06112009)" xfId="9404"/>
    <cellStyle name="R_Mark-up_Contract Log Register_P10_Enabling_Civils_02_June_09_Rev1" xfId="9405"/>
    <cellStyle name="R_Mark-up_Contract Log Register_P10_Enabling_Civils_02_June_09_Rev1_PC Master Report" xfId="9406"/>
    <cellStyle name="R_Mark-up_Contract Log Register_P10_Enabling_Civils_02_June_09_Rev1_Proposed Overall Monthly Cost Report - End March 2010" xfId="9407"/>
    <cellStyle name="R_Mark-up_Contract Log Register_P10_Enabling_Civils_02_May_09_final" xfId="9408"/>
    <cellStyle name="R_Mark-up_Contract Log Register_P10_Enabling_Civils_02_May_09_final_PC Master Report" xfId="9409"/>
    <cellStyle name="R_Mark-up_Contract Log Register_P10_Enabling_Civils_02_May_09_final_Proposed Overall Monthly Cost Report - End March 2010" xfId="9410"/>
    <cellStyle name="R_Mark-up_Contract Log Register_PC Master Report" xfId="9411"/>
    <cellStyle name="R_Mark-up_Contract Log Register_PC Master Report Feb09 Rev1 HL (version 1)" xfId="9412"/>
    <cellStyle name="R_Mark-up_Contract Log Register_Proposed Overall Monthly Cost Report - End March 2010" xfId="9413"/>
    <cellStyle name="R_Mark-up_Contract Log Register_RC EXECUTIVE SUMMARY END Jan 2010. (version 2)" xfId="9414"/>
    <cellStyle name="R_Mark-up_Contract Log Register_RC EXECUTIVE SUMMARY END JULY 2009." xfId="9415"/>
    <cellStyle name="R_Mark-up_Contract Log Register_RC EXECUTIVE SUMMARY END JULY 2009._1" xfId="9416"/>
    <cellStyle name="R_Mark-up_Contract Log Register_RC EXECUTIVE SUMMARY END JULY 2009._1_Proposed Overall Monthly Cost Report - End March 2010" xfId="9417"/>
    <cellStyle name="R_Mark-up_Contract Log Register_RC EXECUTIVE SUMMARY END JULY 2009._PC Master Report" xfId="9418"/>
    <cellStyle name="R_Mark-up_Contract Log Register_RC EXECUTIVE SUMMARY END JULY 2009._Proposed Overall Monthly Cost Report - End March 2010" xfId="9419"/>
    <cellStyle name="R_Mark-up_Contract Log Register_RC EXECUTIVE SUMMARY END SEP 2009." xfId="9420"/>
    <cellStyle name="R_Mark-up_Copy of MEDUPI Claim Register- (M-Drive)" xfId="9421"/>
    <cellStyle name="R_Mark-up_Dispute Register Master" xfId="9422"/>
    <cellStyle name="R_Mark-up_Dispute Register Master_Copy of MEDUPI Claim Register- (M-Drive)" xfId="9423"/>
    <cellStyle name="R_Mark-up_Dispute Register Master_October Claims Report (downloaded_06112009)" xfId="9424"/>
    <cellStyle name="R_Mark-up_Dispute Register Master_PC Master Report" xfId="9425"/>
    <cellStyle name="R_Mark-up_Dispute Register Master_Proposed Overall Monthly Cost Report - End March 2010" xfId="9426"/>
    <cellStyle name="R_Mark-up_ice Services assessment Hrs 25Aug2009" xfId="9427"/>
    <cellStyle name="R_Mark-up_ice Services assessment Hrs 25Jul2009" xfId="9428"/>
    <cellStyle name="R_Mark-up_June 09 r2" xfId="9429"/>
    <cellStyle name="R_Mark-up_June 09 r2_PC Master Report" xfId="9430"/>
    <cellStyle name="R_Mark-up_June 09 r2_Proposed Overall Monthly Cost Report - End March 2010" xfId="9431"/>
    <cellStyle name="R_Mark-up_ncw20090925 Extn Komati Time &amp; Cost" xfId="9432"/>
    <cellStyle name="R_Mark-up_October Claims Report (downloaded_06112009)" xfId="9433"/>
    <cellStyle name="R_Mark-up_P02_Boiler Package_Contract Control Logs May 2009(1)" xfId="9434"/>
    <cellStyle name="R_Mark-up_P02_Boiler Package_Contract Control Logs May 2009(1)_PC Master Report" xfId="9435"/>
    <cellStyle name="R_Mark-up_P02_Boiler Package_Contract Control Logs May 2009(1)_Proposed Overall Monthly Cost Report - End March 2010" xfId="9436"/>
    <cellStyle name="R_Mark-up_P03_Turbine_Mayl_09_User_Contract_Logs rev 2" xfId="9437"/>
    <cellStyle name="R_Mark-up_P03_Turbine_Mayl_09_User_Contract_Logs rev 2_PC Master Report" xfId="9438"/>
    <cellStyle name="R_Mark-up_P03_Turbine_Mayl_09_User_Contract_Logs rev 2_Proposed Overall Monthly Cost Report - End March 2010" xfId="9439"/>
    <cellStyle name="R_Mark-up_P04_LP_Services_26_October_09_Rev1_Master(Draft)" xfId="9440"/>
    <cellStyle name="R_Mark-up_P06_Water_Treatment_28_May_09_Rev0_Master(Draft)" xfId="9441"/>
    <cellStyle name="R_Mark-up_P06_Water_Treatment_28_May_09_Rev0_Master(Draft)_PC Master Report" xfId="9442"/>
    <cellStyle name="R_Mark-up_P06_Water_Treatment_28_May_09_Rev0_Master(Draft)_Proposed Overall Monthly Cost Report - End March 2010" xfId="9443"/>
    <cellStyle name="R_Mark-up_P06_Water_Treatment_29_June_09_Rev0_Master(Draft)" xfId="9444"/>
    <cellStyle name="R_Mark-up_P06_Water_Treatment_29_June_09_Rev0_Master(Draft)_PC Master Report" xfId="9445"/>
    <cellStyle name="R_Mark-up_P06_Water_Treatment_29_June_09_Rev0_Master(Draft)_Proposed Overall Monthly Cost Report - End March 2010" xfId="9446"/>
    <cellStyle name="R_Mark-up_P08_Main Civil May 09 r2" xfId="9447"/>
    <cellStyle name="R_Mark-up_P08_Main Civil May 09 r2_PC Master Report" xfId="9448"/>
    <cellStyle name="R_Mark-up_P08_Main Civil May 09 r2_Proposed Overall Monthly Cost Report - End March 2010" xfId="9449"/>
    <cellStyle name="R_Mark-up_P10_Enabling_Civils_02_June_09_Rev1" xfId="9450"/>
    <cellStyle name="R_Mark-up_P10_Enabling_Civils_02_June_09_Rev1_PC Master Report" xfId="9451"/>
    <cellStyle name="R_Mark-up_P10_Enabling_Civils_02_June_09_Rev1_Proposed Overall Monthly Cost Report - End March 2010" xfId="9452"/>
    <cellStyle name="R_Mark-up_P10_Enabling_Civils_02_May_09_final" xfId="9453"/>
    <cellStyle name="R_Mark-up_P10_Enabling_Civils_02_May_09_final_PC Master Report" xfId="9454"/>
    <cellStyle name="R_Mark-up_P10_Enabling_Civils_02_May_09_final_Proposed Overall Monthly Cost Report - End March 2010" xfId="9455"/>
    <cellStyle name="R_Mark-up_PC Master Report" xfId="9456"/>
    <cellStyle name="R_Mark-up_PC Master Report Feb09 Rev1 HL (version 1)" xfId="9457"/>
    <cellStyle name="R_Mark-up_Proposed Overall Monthly Cost Report - End March 2010" xfId="9458"/>
    <cellStyle name="R_Mark-up_RC EXECUTIVE SUMMARY END Jan 2010. (version 2)" xfId="9459"/>
    <cellStyle name="R_Mark-up_RC EXECUTIVE SUMMARY END JULY 2009." xfId="9460"/>
    <cellStyle name="R_Mark-up_RC EXECUTIVE SUMMARY END JULY 2009._1" xfId="9461"/>
    <cellStyle name="R_Mark-up_RC EXECUTIVE SUMMARY END JULY 2009._1_Proposed Overall Monthly Cost Report - End March 2010" xfId="9462"/>
    <cellStyle name="R_Mark-up_RC EXECUTIVE SUMMARY END JULY 2009._PC Master Report" xfId="9463"/>
    <cellStyle name="R_Mark-up_RC EXECUTIVE SUMMARY END JULY 2009._Proposed Overall Monthly Cost Report - End March 2010" xfId="9464"/>
    <cellStyle name="R_Mark-up_RC EXECUTIVE SUMMARY END SEP 2009." xfId="9465"/>
    <cellStyle name="R_Mark-up_Risk Register Master" xfId="9466"/>
    <cellStyle name="R_Mark-up_Risk Register Master_Copy of MEDUPI Claim Register- (M-Drive)" xfId="9467"/>
    <cellStyle name="R_Mark-up_Risk Register Master_October Claims Report (downloaded_06112009)" xfId="9468"/>
    <cellStyle name="R_Mark-up_Risk Register Master_PC Master Report" xfId="9469"/>
    <cellStyle name="R_Mark-up_Risk Register Master_Proposed Overall Monthly Cost Report - End March 2010" xfId="9470"/>
    <cellStyle name="R_Mark-up_Support Consolidation" xfId="9471"/>
    <cellStyle name="R_Mark-up_Trend Register Master" xfId="9472"/>
    <cellStyle name="R_Mark-up_Trend Register Master_Copy of MEDUPI Claim Register- (M-Drive)" xfId="9473"/>
    <cellStyle name="R_Mark-up_Trend Register Master_October Claims Report (downloaded_06112009)" xfId="9474"/>
    <cellStyle name="R_Mark-up_Trend Register Master_PC Master Report" xfId="9475"/>
    <cellStyle name="R_Mark-up_Trend Register Master_Proposed Overall Monthly Cost Report - End March 2010" xfId="9476"/>
    <cellStyle name="R_ncw20090925 Extn Komati Time &amp; Cost" xfId="9477"/>
    <cellStyle name="R_October Claims Report (downloaded_06112009)" xfId="9478"/>
    <cellStyle name="R_P02_Boiler Package_Contract Control Logs May 2009(1)" xfId="9479"/>
    <cellStyle name="R_P02_Boiler Package_Contract Control Logs May 2009(1)_PC Master Report" xfId="9480"/>
    <cellStyle name="R_P02_Boiler Package_Contract Control Logs May 2009(1)_Proposed Overall Monthly Cost Report - End March 2010" xfId="9481"/>
    <cellStyle name="R_P03_Turbine_Mayl_09_User_Contract_Logs rev 2" xfId="9482"/>
    <cellStyle name="R_P03_Turbine_Mayl_09_User_Contract_Logs rev 2_PC Master Report" xfId="9483"/>
    <cellStyle name="R_P03_Turbine_Mayl_09_User_Contract_Logs rev 2_Proposed Overall Monthly Cost Report - End March 2010" xfId="9484"/>
    <cellStyle name="R_P04_LP_Services_26_October_09_Rev1_Master(Draft)" xfId="9485"/>
    <cellStyle name="R_P06_Water_Treatment_28_May_09_Rev0_Master(Draft)" xfId="9486"/>
    <cellStyle name="R_P06_Water_Treatment_28_May_09_Rev0_Master(Draft)_PC Master Report" xfId="9487"/>
    <cellStyle name="R_P06_Water_Treatment_28_May_09_Rev0_Master(Draft)_Proposed Overall Monthly Cost Report - End March 2010" xfId="9488"/>
    <cellStyle name="R_P06_Water_Treatment_29_June_09_Rev0_Master(Draft)" xfId="9489"/>
    <cellStyle name="R_P06_Water_Treatment_29_June_09_Rev0_Master(Draft)_PC Master Report" xfId="9490"/>
    <cellStyle name="R_P06_Water_Treatment_29_June_09_Rev0_Master(Draft)_Proposed Overall Monthly Cost Report - End March 2010" xfId="9491"/>
    <cellStyle name="R_P08_Main Civil May 09 r2" xfId="9492"/>
    <cellStyle name="R_P08_Main Civil May 09 r2_PC Master Report" xfId="9493"/>
    <cellStyle name="R_P08_Main Civil May 09 r2_Proposed Overall Monthly Cost Report - End March 2010" xfId="9494"/>
    <cellStyle name="R_P10_Enabling_Civils_02_June_09_Rev1" xfId="9495"/>
    <cellStyle name="R_P10_Enabling_Civils_02_June_09_Rev1_PC Master Report" xfId="9496"/>
    <cellStyle name="R_P10_Enabling_Civils_02_June_09_Rev1_Proposed Overall Monthly Cost Report - End March 2010" xfId="9497"/>
    <cellStyle name="R_P10_Enabling_Civils_02_May_09_final" xfId="9498"/>
    <cellStyle name="R_P10_Enabling_Civils_02_May_09_final_PC Master Report" xfId="9499"/>
    <cellStyle name="R_P10_Enabling_Civils_02_May_09_final_Proposed Overall Monthly Cost Report - End March 2010" xfId="9500"/>
    <cellStyle name="R_PC Master Report" xfId="9501"/>
    <cellStyle name="R_PC Master Report Feb09 Rev1 HL (version 1)" xfId="9502"/>
    <cellStyle name="R_PRICE SCHEDULES" xfId="9503"/>
    <cellStyle name="R_PRICE SCHEDULES_20080925 ice services Assessment Task order No 4" xfId="9504"/>
    <cellStyle name="R_PRICE SCHEDULES_20080925 ice services Assessment Task order No 4_20110725chk1 DGR ice Timesheet data - July 2011" xfId="9505"/>
    <cellStyle name="R_PRICE SCHEDULES_20090225rev &amp; 20090425 Task Order 25&amp;26 ice services assessments" xfId="9506"/>
    <cellStyle name="R_PRICE SCHEDULES_20090315 CED Project support_update" xfId="9507"/>
    <cellStyle name="R_PRICE SCHEDULES_20090315 CED Project support_update_20090225rev &amp; 20090425 Task Order 25&amp;26 ice services assessments" xfId="9508"/>
    <cellStyle name="R_PRICE SCHEDULES_20090315 CED Project support_update_20090225rev &amp; 20090425 Task Order 25&amp;26 ice services assessments_20110725chk1 DGR ice Timesheet data - July 2011" xfId="9509"/>
    <cellStyle name="R_PRICE SCHEDULES_20090315 CED Project support_update_20091025 Task Order 24 ice services assessment" xfId="9510"/>
    <cellStyle name="R_PRICE SCHEDULES_20090315 CED Project support_update_20091025 Task Order 25 ice services assessment" xfId="9511"/>
    <cellStyle name="R_PRICE SCHEDULES_20090315 CED Project support_update_20091025 Task Order 25&amp;26 ice services assessment" xfId="9512"/>
    <cellStyle name="R_PRICE SCHEDULES_20090315 CED Project support_update_20091025 Task Order 26 ice services assessment" xfId="9513"/>
    <cellStyle name="R_PRICE SCHEDULES_20090315 CED Project support_update_20091025 Task Order 28 ice services assessment Mercury SS" xfId="9514"/>
    <cellStyle name="R_PRICE SCHEDULES_20090315 CED Project support_update_20091025 Task Order 29 ice services assessment" xfId="9515"/>
    <cellStyle name="R_PRICE SCHEDULES_20090315 CED Project support_update_20091025 Task Order 31 ice services assessment" xfId="9516"/>
    <cellStyle name="R_PRICE SCHEDULES_20090315 CED Project support_update_20091025 Task Order 33 ice services assessment" xfId="9517"/>
    <cellStyle name="R_PRICE SCHEDULES_20090315 CED Project support_update_20091025 Task Order 34 ice services assessment" xfId="9518"/>
    <cellStyle name="R_PRICE SCHEDULES_20090315 CED Project support_update_20091025 Task Order 35 ice services assessment" xfId="9519"/>
    <cellStyle name="R_PRICE SCHEDULES_20090315 CED Project support_update_20091025 Task Order 36 ice services assessment" xfId="9520"/>
    <cellStyle name="R_PRICE SCHEDULES_20090315 CED Project support_update_20091025 Task Order 37 ice services assessment" xfId="9521"/>
    <cellStyle name="R_PRICE SCHEDULES_20090315 CED Project support_update_20091025 Task Order 37 Revised split ice services assessment" xfId="9522"/>
    <cellStyle name="R_PRICE SCHEDULES_20090315 CED Project support_update_20091025 Task Order 39 ice services assessment" xfId="9523"/>
    <cellStyle name="R_PRICE SCHEDULES_20090315 CED Project support_update_20091025 Task Order 40 ice services assessment" xfId="9524"/>
    <cellStyle name="R_PRICE SCHEDULES_20090315 CED Project support_update_20091025 Task Order 41 ice services assessment &amp; invoice" xfId="9525"/>
    <cellStyle name="R_PRICE SCHEDULES_20090315 CED Project support_update_20091025 Task Order 42 ice services assessment" xfId="9526"/>
    <cellStyle name="R_PRICE SCHEDULES_20090315 CED Project support_update_20091025 Task Order 43 ice services assessment" xfId="9527"/>
    <cellStyle name="R_PRICE SCHEDULES_20090315 CED Project support_update_20091025 Task Order 44 ice services assessment" xfId="9528"/>
    <cellStyle name="R_PRICE SCHEDULES_20090315 CED Project support_update_20091025Rev Task Order 26 ice services assessment" xfId="9529"/>
    <cellStyle name="R_PRICE SCHEDULES_20090315 CED Project support_update_200911 chk Task 41 Kusile Silos forecast" xfId="9530"/>
    <cellStyle name="R_PRICE SCHEDULES_20090315 CED Project support_update_200911 Task Order 46 ice services Forecast" xfId="9531"/>
    <cellStyle name="R_PRICE SCHEDULES_20090315 CED Project support_update_20091103 CED Project support services" xfId="9532"/>
    <cellStyle name="R_PRICE SCHEDULES_20090315 CED Project support_update_20091104 CED Project support services" xfId="9533"/>
    <cellStyle name="R_PRICE SCHEDULES_20090315 CED Project support_update_20091105 CED Project support services" xfId="9534"/>
    <cellStyle name="R_PRICE SCHEDULES_20090315 CED Project support_update_20091125 Coal &amp; Ash Task Orders ice services invoice" xfId="9535"/>
    <cellStyle name="R_PRICE SCHEDULES_20090315 CED Project support_update_20091125 Task Medupi Electrical ice services invoice" xfId="9536"/>
    <cellStyle name="R_PRICE SCHEDULES_20090315 CED Project support_update_20091125 Task order 02 ice services assessment" xfId="9537"/>
    <cellStyle name="R_PRICE SCHEDULES_20090315 CED Project support_update_20091125 Task Order 31 ice services assessment &amp; invoice" xfId="9538"/>
    <cellStyle name="R_PRICE SCHEDULES_20090315 CED Project support_update_20091125 Task Order 32 ice services assessment" xfId="9539"/>
    <cellStyle name="R_PRICE SCHEDULES_20090315 CED Project support_update_20091125 Task Order 47 ice services assessment" xfId="9540"/>
    <cellStyle name="R_PRICE SCHEDULES_20090315 CED Project support_update_20091208 CED Project support services_nic003" xfId="9541"/>
    <cellStyle name="R_PRICE SCHEDULES_20090315 CED Project support_update_20091211 Task 51 Forecast ice services" xfId="9542"/>
    <cellStyle name="R_PRICE SCHEDULES_20090315 CED Project support_update_20091225 Task order 04 ice services assessment &amp; invoice" xfId="9543"/>
    <cellStyle name="R_PRICE SCHEDULES_20090315 CED Project support_update_20091225 Task Order 20 ice services assessment &amp; invoice" xfId="9544"/>
    <cellStyle name="R_PRICE SCHEDULES_20090315 CED Project support_update_20091225 Task order 46 assessment &amp; invoice" xfId="9545"/>
    <cellStyle name="R_PRICE SCHEDULES_20090315 CED Project support_update_20091230rev1 CED Project support services" xfId="9546"/>
    <cellStyle name="R_PRICE SCHEDULES_20090315 CED Project support_update_20100125 Coal &amp; Ash Task Orders ice services invoice" xfId="9547"/>
    <cellStyle name="R_PRICE SCHEDULES_20090315 CED Project support_update_20100125 Task 51 Hrs to date ice services" xfId="9548"/>
    <cellStyle name="R_PRICE SCHEDULES_20090315 CED Project support_update_20100125 Task Medupi Electrical ice services invoice" xfId="9549"/>
    <cellStyle name="R_PRICE SCHEDULES_20090315 CED Project support_update_20100125 Task order 02 ice services assessment" xfId="9550"/>
    <cellStyle name="R_PRICE SCHEDULES_20090315 CED Project support_update_20100125 Task Order 20 ice services assessment &amp; invoice" xfId="9551"/>
    <cellStyle name="R_PRICE SCHEDULES_20090315 CED Project support_update_20100125 Task Order 45 ice services assessment" xfId="9552"/>
    <cellStyle name="R_PRICE SCHEDULES_20090315 CED Project support_update_20100125 Task Order 51 ice services assessment &amp; invoice" xfId="9553"/>
    <cellStyle name="R_PRICE SCHEDULES_20090315 CED Project support_update_20100225 Task order 04 ice services assessment &amp; invoice" xfId="9554"/>
    <cellStyle name="R_PRICE SCHEDULES_20090315 CED Project support_update_20100304 CED Project support services" xfId="9555"/>
    <cellStyle name="R_PRICE SCHEDULES_20090315 CED Project support_update_20100304rev1 CED Project support services" xfId="9556"/>
    <cellStyle name="R_PRICE SCHEDULES_20090315 CED Project support_update_20100325 Task 51 Hrs to date ice services" xfId="9557"/>
    <cellStyle name="R_PRICE SCHEDULES_20090315 CED Project support_update_20100325 Task Medupi Electrical ice services invoice" xfId="9558"/>
    <cellStyle name="R_PRICE SCHEDULES_20090315 CED Project support_update_20100325 Task order 02 ice services assessment &amp; invoice" xfId="9559"/>
    <cellStyle name="R_PRICE SCHEDULES_20090315 CED Project support_update_20100325 Task Order 20 ice services assessment &amp; invoice" xfId="9560"/>
    <cellStyle name="R_PRICE SCHEDULES_20090315 CED Project support_update_20100329 Updated Task 53 Gen Transf Forecast ice services" xfId="9561"/>
    <cellStyle name="R_PRICE SCHEDULES_20090315 CED Project support_update_20100425 ice services Task No 0012 FGD assessment &amp; invoice" xfId="9562"/>
    <cellStyle name="R_PRICE SCHEDULES_20090315 CED Project support_update_20100425 Task 52 Cabling assessment &amp; invoice ice services" xfId="9563"/>
    <cellStyle name="R_PRICE SCHEDULES_20090315 CED Project support_update_20100425 Task order 04 ice services assessment &amp; invoice" xfId="9564"/>
    <cellStyle name="R_PRICE SCHEDULES_20090315 CED Project support_update_20100425 Task Order 29 ice services assessment &amp; invoice" xfId="9565"/>
    <cellStyle name="R_PRICE SCHEDULES_20090315 CED Project support_update_20100425 Task Order 51 ice services assessment &amp; invoice" xfId="9566"/>
    <cellStyle name="R_PRICE SCHEDULES_20090315 CED Project support_update_20100425 Task Order 55 ice services assessment &amp; invoice" xfId="9567"/>
    <cellStyle name="R_PRICE SCHEDULES_20090315 CED Project support_update_20100425 Task Order 56 ice services assessment &amp; invoice" xfId="9568"/>
    <cellStyle name="R_PRICE SCHEDULES_20090315 CED Project support_update_20100429 CED Project support Timesheet current" xfId="9569"/>
    <cellStyle name="R_PRICE SCHEDULES_20090315 CED Project support_update_20100525 ice services Task No 0012 FGD assessment" xfId="9570"/>
    <cellStyle name="R_PRICE SCHEDULES_20090315 CED Project support_update_20100525 Task order 04 ice services assessment &amp; invoice" xfId="9571"/>
    <cellStyle name="R_PRICE SCHEDULES_20090315 CED Project support_update_20100613 Task Order 34 ice services assessment &amp; invoice" xfId="9572"/>
    <cellStyle name="R_PRICE SCHEDULES_20090315 CED Project support_update_20100625 ice services Electrical &amp; C&amp;I assessment" xfId="9573"/>
    <cellStyle name="R_PRICE SCHEDULES_20090315 CED Project support_update_20100625 ice services Task No 0012 FGD assessment" xfId="9574"/>
    <cellStyle name="R_PRICE SCHEDULES_20090315 CED Project support_update_20100625 Task order 04 ice services assessment &amp; invoice" xfId="9575"/>
    <cellStyle name="R_PRICE SCHEDULES_20090315 CED Project support_update_20100625 Turbine Summary weekly Timesheets" xfId="9576"/>
    <cellStyle name="R_PRICE SCHEDULES_20090315 CED Project support_update_20100725 Task order 04 ice services assessment &amp; invoice" xfId="9577"/>
    <cellStyle name="R_PRICE SCHEDULES_20090315 CED Project support_update_20100803 Task order 02 Turbine ice services assessment dvw" xfId="9578"/>
    <cellStyle name="R_PRICE SCHEDULES_20090315 CED Project support_update_20100820 iWeNhle Consolidated Invoices" xfId="9579"/>
    <cellStyle name="R_PRICE SCHEDULES_20090315 CED Project support_update_20100820 iWeNhle Consolidated Invoices_20110725chk1 DGR ice Timesheet data - July 2011" xfId="9580"/>
    <cellStyle name="R_PRICE SCHEDULES_20090315 CED Project support_update_20100825 Task Order 13 ice services assessment" xfId="9581"/>
    <cellStyle name="R_PRICE SCHEDULES_20090315 CED Project support_update_20100902 Task order 02 Turbine ice services Ass &amp; Inv" xfId="9582"/>
    <cellStyle name="R_PRICE SCHEDULES_20090315 CED Project support_update_20100913 ice services Task No 0012 FGD assessment" xfId="9583"/>
    <cellStyle name="R_PRICE SCHEDULES_20090315 CED Project support_update_20100913 Task order 04 ice services assessment &amp; invoice" xfId="9584"/>
    <cellStyle name="R_PRICE SCHEDULES_20090315 CED Project support_update_20100925 ice services Medupi Electrical C&amp;I assessment" xfId="9585"/>
    <cellStyle name="R_PRICE SCHEDULES_20090315 CED Project support_update_20101008 Task 53 Generation ice services assessment &amp; invoice" xfId="9586"/>
    <cellStyle name="R_PRICE SCHEDULES_20090315 CED Project support_update_20101008 Task order 04 ice services assessment &amp; invoice (1)" xfId="9587"/>
    <cellStyle name="R_PRICE SCHEDULES_20090315 CED Project support_update_20101011 update ice services Task No 0012 FGD assessments &amp; invoices" xfId="9588"/>
    <cellStyle name="R_PRICE SCHEDULES_20090315 CED Project support_update_20101024 25Sep2010 Assess &amp; Inv Task order 02 Turbine ice services" xfId="9589"/>
    <cellStyle name="R_PRICE SCHEDULES_20090315 CED Project support_update_20101025 Assessment ice services Task No 0012 FGD &amp; invoice" xfId="9590"/>
    <cellStyle name="R_PRICE SCHEDULES_20090315 CED Project support_update_20101025 ice services assessment Task 52 Cabling &amp; invoice" xfId="9591"/>
    <cellStyle name="R_PRICE SCHEDULES_20090315 CED Project support_update_20101025 ice services Medupi Electrical C&amp;I assessment &amp; invoice" xfId="9592"/>
    <cellStyle name="R_PRICE SCHEDULES_20090315 CED Project support_update_20101025 Task Order 13 ice services assessment" xfId="9593"/>
    <cellStyle name="R_PRICE SCHEDULES_20090315 CED Project support_update_20101029 Task order 04 ice services assessment &amp; invoice" xfId="9594"/>
    <cellStyle name="R_PRICE SCHEDULES_20090315 CED Project support_update_20101109 Task 0064 Terr undergrd ice services" xfId="9595"/>
    <cellStyle name="R_PRICE SCHEDULES_20090315 CED Project support_update_20101116 From 1550  iWeNhle Consolidated Invoices" xfId="9596"/>
    <cellStyle name="R_PRICE SCHEDULES_20090315 CED Project support_update_20101116 From 1550  iWeNhle Consolidated Invoices_20110725chk1 DGR ice Timesheet data - July 2011" xfId="9597"/>
    <cellStyle name="R_PRICE SCHEDULES_20090315 CED Project support_update_2010825 Assessment &amp; invoice Task 0063 BoP ice services" xfId="9598"/>
    <cellStyle name="R_PRICE SCHEDULES_20090315 CED Project support_update_Agreed Final Hours" xfId="9599"/>
    <cellStyle name="R_PRICE SCHEDULES_20090315 CED Project support_update_CHECK 20091116JvD Updated Kusile Coal &amp; Ash allocation of hrs" xfId="9600"/>
    <cellStyle name="R_PRICE SCHEDULES_20090317 CED Project support_update" xfId="9601"/>
    <cellStyle name="R_PRICE SCHEDULES_20090425 Napo CHECK Kusile task orders 25  26" xfId="9602"/>
    <cellStyle name="R_PRICE SCHEDULES_20090425 Napo CHECK Kusile task orders 25  26_20110725chk1 DGR ice Timesheet data - July 2011" xfId="9603"/>
    <cellStyle name="R_PRICE SCHEDULES_20090425 Task order 03 ice services assessment" xfId="9604"/>
    <cellStyle name="R_PRICE SCHEDULES_20090425 Task order 04 ice services assessment" xfId="9605"/>
    <cellStyle name="R_PRICE SCHEDULES_20090425 Task Order 31 ice services assessment" xfId="9606"/>
    <cellStyle name="R_PRICE SCHEDULES_20090522 CED Project support services" xfId="9607"/>
    <cellStyle name="R_PRICE SCHEDULES_20090522 CED Project support services_20110725chk1 DGR ice Timesheet data - July 2011" xfId="9608"/>
    <cellStyle name="R_PRICE SCHEDULES_20090630 Extn Komati Time &amp; Cost" xfId="9609"/>
    <cellStyle name="R_PRICE SCHEDULES_20090715 Extn Komati Time &amp; Cost" xfId="9610"/>
    <cellStyle name="R_PRICE SCHEDULES_20090725 Task order 02 ice services assessment" xfId="9611"/>
    <cellStyle name="R_PRICE SCHEDULES_20090725 Task order 03 ice services assessment" xfId="9612"/>
    <cellStyle name="R_PRICE SCHEDULES_20090725 Task order 04 ice services assessment" xfId="9613"/>
    <cellStyle name="R_PRICE SCHEDULES_20090725 Task order 08 ice services assessment" xfId="9614"/>
    <cellStyle name="R_PRICE SCHEDULES_20090725 Task Order 09 ice services assessment" xfId="9615"/>
    <cellStyle name="R_PRICE SCHEDULES_20090725 Task order 34 ice services assessment" xfId="9616"/>
    <cellStyle name="R_PRICE SCHEDULES_20090725rev Extn Komati Time &amp; Cost" xfId="9617"/>
    <cellStyle name="R_PRICE SCHEDULES_20090825rev Extn Komati Time &amp; Cost" xfId="9618"/>
    <cellStyle name="R_PRICE SCHEDULES_20090907 hour alloc Status Task order Nos 35  36 Diesel Gen  UPS" xfId="9619"/>
    <cellStyle name="R_PRICE SCHEDULES_20090907 hour alloc Status Task order Nos 35  36 Diesel Gen  UPS_20110725chk1 DGR ice Timesheet data - July 2011" xfId="9620"/>
    <cellStyle name="R_PRICE SCHEDULES_20090908 Extn Komati Time &amp; Cost" xfId="9621"/>
    <cellStyle name="R_PRICE SCHEDULES_20090925rev Extn Komati Time &amp; Cost" xfId="9622"/>
    <cellStyle name="R_PRICE SCHEDULES_20090925tm Komati Hrs &amp; km ice services" xfId="9623"/>
    <cellStyle name="R_PRICE SCHEDULES_20090925tm Komati Hrs &amp; km ice services_20100225rev Extn Komati Time &amp; Cost" xfId="9624"/>
    <cellStyle name="R_PRICE SCHEDULES_20090925tm Komati Hrs &amp; km ice services_20100225rev1 Extn Komati Time &amp; Cost" xfId="9625"/>
    <cellStyle name="R_PRICE SCHEDULES_20090925tm Komati Hrs &amp; km ice services_20100325 Extn Komati Time &amp; Cost" xfId="9626"/>
    <cellStyle name="R_PRICE SCHEDULES_20090925tm Komati Hrs &amp; km ice services_20100325rev Extn Komati Time &amp; Cost" xfId="9627"/>
    <cellStyle name="R_PRICE SCHEDULES_20090925tm Komati Hrs &amp; km ice services_20100325tm Extn Komati Hours &amp; km" xfId="9628"/>
    <cellStyle name="R_PRICE SCHEDULES_20090925tm Komati Hrs &amp; km ice services_20100423 Extn Komati Time &amp; Cost" xfId="9629"/>
    <cellStyle name="R_PRICE SCHEDULES_20090925tm Komati Hrs &amp; km ice services_20100525 Extn Komati Time &amp; Cost" xfId="9630"/>
    <cellStyle name="R_PRICE SCHEDULES_20090925tm Komati Hrs &amp; km ice services_20100525cm Komati assessment Hrs &amp; km_2" xfId="9631"/>
    <cellStyle name="R_PRICE SCHEDULES_20090925tm Komati Hrs &amp; km ice services_20100625 Extn Komati Time &amp; Cost" xfId="9632"/>
    <cellStyle name="R_PRICE SCHEDULES_20090925tm Komati Hrs &amp; km ice services_20100625cm Komati services assessment hrs &amp; km" xfId="9633"/>
    <cellStyle name="R_PRICE SCHEDULES_20090925tm Komati Hrs &amp; km ice services_20100721cm Komati Services Hours &amp; km" xfId="9634"/>
    <cellStyle name="R_PRICE SCHEDULES_20090925tm Komati Hrs &amp; km ice services_20100721tm Komati Services Hours &amp; km" xfId="9635"/>
    <cellStyle name="R_PRICE SCHEDULES_20090925tm Komati Hrs &amp; km ice services_20100725rev2 Extn Komati Time &amp; Cost" xfId="9636"/>
    <cellStyle name="R_PRICE SCHEDULES_20090925tm Komati Hrs &amp; km ice services_20100825cm Komati Services Hours &amp; km" xfId="9637"/>
    <cellStyle name="R_PRICE SCHEDULES_20090925tm Komati Hrs &amp; km ice services_20100825Rev Extn Komati Time &amp; Cost" xfId="9638"/>
    <cellStyle name="R_PRICE SCHEDULES_20090925tm Komati Hrs &amp; km ice services_20100925REV Assessment 4600005911 Komati ice services" xfId="9639"/>
    <cellStyle name="R_PRICE SCHEDULES_20090925tm Komati Hrs &amp; km ice services_20100925REV Assessment 4600005911 Komati ice services_20110725chk1 DGR ice Timesheet data - July 2011" xfId="9640"/>
    <cellStyle name="R_PRICE SCHEDULES_20090925tm Komati Hrs &amp; km ice services_20100928 Extn Komati Time &amp; Cost" xfId="9641"/>
    <cellStyle name="R_PRICE SCHEDULES_20090925tm Komati Hrs &amp; km ice services_20100929rev check ICE daily capture 2010" xfId="9642"/>
    <cellStyle name="R_PRICE SCHEDULES_20090925tm Komati Hrs &amp; km ice services_20101028 ice assessment &amp; invoice Oct2010" xfId="9643"/>
    <cellStyle name="R_PRICE SCHEDULES_20090925tm Komati Hrs &amp; km ice services_2010425cm Extn Komati Hours &amp; km" xfId="9644"/>
    <cellStyle name="R_PRICE SCHEDULES_20090925tm Komati Hrs &amp; km ice services_2010425tm Extn Komati Hours &amp; km" xfId="9645"/>
    <cellStyle name="R_PRICE SCHEDULES_20090925tm Komati Hrs &amp; km ice services_20110725chk1 DGR ice Timesheet data - July 2011" xfId="9646"/>
    <cellStyle name="R_PRICE SCHEDULES_20091025 Task order 02 ice services assessment" xfId="9647"/>
    <cellStyle name="R_PRICE SCHEDULES_20091025 Task order 03 ice services assessment" xfId="9648"/>
    <cellStyle name="R_PRICE SCHEDULES_20091025 Task order 04 ice services assessment" xfId="9649"/>
    <cellStyle name="R_PRICE SCHEDULES_20091025 Task order 08 ice services assessment" xfId="9650"/>
    <cellStyle name="R_PRICE SCHEDULES_20091025 Task Order 09 ice services assessment" xfId="9651"/>
    <cellStyle name="R_PRICE SCHEDULES_20091025 Task Order 12 ice services assessment" xfId="9652"/>
    <cellStyle name="R_PRICE SCHEDULES_20091025 Task Order 18 ice services assessment" xfId="9653"/>
    <cellStyle name="R_PRICE SCHEDULES_20091025 Task Order 20 ice services assessment" xfId="9654"/>
    <cellStyle name="R_PRICE SCHEDULES_20091025 Task Order 22 ice services assessment" xfId="9655"/>
    <cellStyle name="R_PRICE SCHEDULES_20091025 Task Order 24 ice services assessment" xfId="9656"/>
    <cellStyle name="R_PRICE SCHEDULES_20091025 Task Order 25 ice services assessment" xfId="9657"/>
    <cellStyle name="R_PRICE SCHEDULES_20091025 Task Order 25&amp;26 ice services assessment" xfId="9658"/>
    <cellStyle name="R_PRICE SCHEDULES_20091025 Task Order 26 ice services assessment" xfId="9659"/>
    <cellStyle name="R_PRICE SCHEDULES_20091025 Task Order 28 ice services assessment Mercury SS" xfId="9660"/>
    <cellStyle name="R_PRICE SCHEDULES_20091025 Task Order 29 ice services assessment" xfId="9661"/>
    <cellStyle name="R_PRICE SCHEDULES_20091025 Task Order 31 ice services assessment" xfId="9662"/>
    <cellStyle name="R_PRICE SCHEDULES_20091025 Task Order 33 ice services assessment" xfId="9663"/>
    <cellStyle name="R_PRICE SCHEDULES_20091025 Task Order 34 ice services assessment" xfId="9664"/>
    <cellStyle name="R_PRICE SCHEDULES_20091025 Task Order 35 ice services assessment" xfId="9665"/>
    <cellStyle name="R_PRICE SCHEDULES_20091025 Task Order 36 ice services assessment" xfId="9666"/>
    <cellStyle name="R_PRICE SCHEDULES_20091025 Task Order 37 ice services assessment" xfId="9667"/>
    <cellStyle name="R_PRICE SCHEDULES_20091025 Task Order 37 Revised split ice services assessment" xfId="9668"/>
    <cellStyle name="R_PRICE SCHEDULES_20091025 Task Order 39 ice services assessment" xfId="9669"/>
    <cellStyle name="R_PRICE SCHEDULES_20091025 Task Order 40 ice services assessment" xfId="9670"/>
    <cellStyle name="R_PRICE SCHEDULES_20091025 Task Order 41 ice services assessment &amp; invoice" xfId="9671"/>
    <cellStyle name="R_PRICE SCHEDULES_20091025 Task Order 42 ice services assessment" xfId="9672"/>
    <cellStyle name="R_PRICE SCHEDULES_20091025 Task Order 43 ice services assessment" xfId="9673"/>
    <cellStyle name="R_PRICE SCHEDULES_20091025 Task Order 44 ice services assessment" xfId="9674"/>
    <cellStyle name="R_PRICE SCHEDULES_20091025cm Komati Hrs &amp; km ice services" xfId="9675"/>
    <cellStyle name="R_PRICE SCHEDULES_20091025Rev Task Order 26 ice services assessment" xfId="9676"/>
    <cellStyle name="R_PRICE SCHEDULES_20091025rev1 Extn Komati Time &amp; Cost" xfId="9677"/>
    <cellStyle name="R_PRICE SCHEDULES_20091025rev2 Extn Komati Time &amp; Cost" xfId="9678"/>
    <cellStyle name="R_PRICE SCHEDULES_20091030rev3 CED Project support services" xfId="9679"/>
    <cellStyle name="R_PRICE SCHEDULES_20091030rev3 CED Project support services_20110725chk1 DGR ice Timesheet data - July 2011" xfId="9680"/>
    <cellStyle name="R_PRICE SCHEDULES_200911 chk Task 41 Kusile Silos forecast" xfId="9681"/>
    <cellStyle name="R_PRICE SCHEDULES_200911 chk Task 41 Kusile Silos forecast_20110725chk1 DGR ice Timesheet data - July 2011" xfId="9682"/>
    <cellStyle name="R_PRICE SCHEDULES_200911 Task Order 46 ice services Forecast" xfId="9683"/>
    <cellStyle name="R_PRICE SCHEDULES_200911 Task Order 46 ice services Forecast_20110725chk1 DGR ice Timesheet data - July 2011" xfId="9684"/>
    <cellStyle name="R_PRICE SCHEDULES_20091101rev CED Project support services" xfId="9685"/>
    <cellStyle name="R_PRICE SCHEDULES_20091101rev CED Project support services_20110725chk1 DGR ice Timesheet data - July 2011" xfId="9686"/>
    <cellStyle name="R_PRICE SCHEDULES_20091102 CED Project support services" xfId="9687"/>
    <cellStyle name="R_PRICE SCHEDULES_20091102 CED Project support services_20110725chk1 DGR ice Timesheet data - July 2011" xfId="9688"/>
    <cellStyle name="R_PRICE SCHEDULES_20091103 CED Project support services" xfId="9689"/>
    <cellStyle name="R_PRICE SCHEDULES_20091103 CED Project support services_20110725chk1 DGR ice Timesheet data - July 2011" xfId="9690"/>
    <cellStyle name="R_PRICE SCHEDULES_20091104 CED Project support services" xfId="9691"/>
    <cellStyle name="R_PRICE SCHEDULES_20091104 CED Project support services_20110725chk1 DGR ice Timesheet data - July 2011" xfId="9692"/>
    <cellStyle name="R_PRICE SCHEDULES_20091105 CED Project support services" xfId="9693"/>
    <cellStyle name="R_PRICE SCHEDULES_20091105 CED Project support services_20110725chk1 DGR ice Timesheet data - July 2011" xfId="9694"/>
    <cellStyle name="R_PRICE SCHEDULES_20091125 Task order 02 ice services assessment" xfId="9695"/>
    <cellStyle name="R_PRICE SCHEDULES_20091125 Task order 04 ice services assessment" xfId="9696"/>
    <cellStyle name="R_PRICE SCHEDULES_20091125 Task Order 31 ice services assessment &amp; invoice" xfId="9697"/>
    <cellStyle name="R_PRICE SCHEDULES_20091125 Task Order 32 ice services assessment" xfId="9698"/>
    <cellStyle name="R_PRICE SCHEDULES_20091125 Task Order 47 ice services assessment" xfId="9699"/>
    <cellStyle name="R_PRICE SCHEDULES_20091125cindy Komati Hrs &amp; km ice services" xfId="9700"/>
    <cellStyle name="R_PRICE SCHEDULES_20091125tm rev Komati Hrs &amp; km ice services" xfId="9701"/>
    <cellStyle name="R_PRICE SCHEDULES_200911rev Extn Komati Time &amp; Cost" xfId="9702"/>
    <cellStyle name="R_PRICE SCHEDULES_20091208 CED Project support services_nic003" xfId="9703"/>
    <cellStyle name="R_PRICE SCHEDULES_20091208 CED Project support services_nic003_20110725chk1 DGR ice Timesheet data - July 2011" xfId="9704"/>
    <cellStyle name="R_PRICE SCHEDULES_20091209 CED Task order list" xfId="9705"/>
    <cellStyle name="R_PRICE SCHEDULES_20091209 CED Task order list_20110725chk1 DGR ice Timesheet data - July 2011" xfId="9706"/>
    <cellStyle name="R_PRICE SCHEDULES_20091211 Task 29 Forecast ice services" xfId="9707"/>
    <cellStyle name="R_PRICE SCHEDULES_20091211 Task 51 Forecast ice services" xfId="9708"/>
    <cellStyle name="R_PRICE SCHEDULES_20091214 CED Project support services" xfId="9709"/>
    <cellStyle name="R_PRICE SCHEDULES_20091214 CED Project support services_20110725chk1 DGR ice Timesheet data - July 2011" xfId="9710"/>
    <cellStyle name="R_PRICE SCHEDULES_20091225 Task order 04 ice services assessment &amp; invoice" xfId="9711"/>
    <cellStyle name="R_PRICE SCHEDULES_20091225 Task Order 20 ice services assessment &amp; invoice" xfId="9712"/>
    <cellStyle name="R_PRICE SCHEDULES_20091225 Task order 46 assessment &amp; invoice" xfId="9713"/>
    <cellStyle name="R_PRICE SCHEDULES_20091225 Task order 46 assessment &amp; invoice_20110725chk1 DGR ice Timesheet data - July 2011" xfId="9714"/>
    <cellStyle name="R_PRICE SCHEDULES_20091230 CED Project support services" xfId="9715"/>
    <cellStyle name="R_PRICE SCHEDULES_20091230 CED Project support services_20110725chk1 DGR ice Timesheet data - July 2011" xfId="9716"/>
    <cellStyle name="R_PRICE SCHEDULES_20091230rev1 CED Project support services" xfId="9717"/>
    <cellStyle name="R_PRICE SCHEDULES_20091230rev1 CED Project support services_20110725chk1 DGR ice Timesheet data - July 2011" xfId="9718"/>
    <cellStyle name="R_PRICE SCHEDULES_20091231 Task 52 Forecast ice services" xfId="9719"/>
    <cellStyle name="R_PRICE SCHEDULES_200912rev1 Extn Komati Time &amp; Cost" xfId="9720"/>
    <cellStyle name="R_PRICE SCHEDULES_20100104 CED Project support services" xfId="9721"/>
    <cellStyle name="R_PRICE SCHEDULES_20100104 CED Project support services_20110725chk1 DGR ice Timesheet data - July 2011" xfId="9722"/>
    <cellStyle name="R_PRICE SCHEDULES_20100125 Task 51 Hrs to date ice services" xfId="9723"/>
    <cellStyle name="R_PRICE SCHEDULES_20100125 Task 51 Hrs to date ice services_20110725chk1 DGR ice Timesheet data - July 2011" xfId="9724"/>
    <cellStyle name="R_PRICE SCHEDULES_20100125 Task order 02 ice assessment hours" xfId="9725"/>
    <cellStyle name="R_PRICE SCHEDULES_20100125 Task order 02 ice services assessment" xfId="9726"/>
    <cellStyle name="R_PRICE SCHEDULES_20100125 Task Order 20 ice services assessment &amp; invoice" xfId="9727"/>
    <cellStyle name="R_PRICE SCHEDULES_20100125 Task Order 45 ice services assessment" xfId="9728"/>
    <cellStyle name="R_PRICE SCHEDULES_20100125 Task Order 51 ice services assessment &amp; invoice" xfId="9729"/>
    <cellStyle name="R_PRICE SCHEDULES_20100125cm Komati Hrs &amp; km ice services" xfId="9730"/>
    <cellStyle name="R_PRICE SCHEDULES_20100125dm Task Order 20 ice services assessment &amp; invoice" xfId="9731"/>
    <cellStyle name="R_PRICE SCHEDULES_20100125rev Extn Komati Time &amp; Cost" xfId="9732"/>
    <cellStyle name="R_PRICE SCHEDULES_20100210Rev CED Project support services" xfId="9733"/>
    <cellStyle name="R_PRICE SCHEDULES_20100210Rev CED Project support services_20110725chk1 DGR ice Timesheet data - July 2011" xfId="9734"/>
    <cellStyle name="R_PRICE SCHEDULES_20100225 Task order 04 ice services assessment &amp; invoice" xfId="9735"/>
    <cellStyle name="R_PRICE SCHEDULES_20100225rev Extn Komati Time &amp; Cost" xfId="9736"/>
    <cellStyle name="R_PRICE SCHEDULES_20100225rev1 Extn Komati Time &amp; Cost" xfId="9737"/>
    <cellStyle name="R_PRICE SCHEDULES_20100302 Task No 13 Gen Transf proposal ice services" xfId="9738"/>
    <cellStyle name="R_PRICE SCHEDULES_20100304 CED Project support services" xfId="9739"/>
    <cellStyle name="R_PRICE SCHEDULES_20100304 CED Project support services_20110725chk1 DGR ice Timesheet data - July 2011" xfId="9740"/>
    <cellStyle name="R_PRICE SCHEDULES_20100304rev1 CED Project support services" xfId="9741"/>
    <cellStyle name="R_PRICE SCHEDULES_20100304rev1 CED Project support services_20110725chk1 DGR ice Timesheet data - July 2011" xfId="9742"/>
    <cellStyle name="R_PRICE SCHEDULES_20100325 Extn Komati Time &amp; Cost" xfId="9743"/>
    <cellStyle name="R_PRICE SCHEDULES_20100325 Task 51 Hrs to date ice services" xfId="9744"/>
    <cellStyle name="R_PRICE SCHEDULES_20100325 Task 51 Hrs to date ice services_20110725chk1 DGR ice Timesheet data - July 2011" xfId="9745"/>
    <cellStyle name="R_PRICE SCHEDULES_20100325 Task order 02 ice services assessment &amp; invoice" xfId="9746"/>
    <cellStyle name="R_PRICE SCHEDULES_20100325 Task order 02 ice services Turbine details" xfId="9747"/>
    <cellStyle name="R_PRICE SCHEDULES_20100325 Task order 02 ice services Turbine details_20110725chk1 DGR ice Timesheet data - July 2011" xfId="9748"/>
    <cellStyle name="R_PRICE SCHEDULES_20100325rev Extn Komati Time &amp; Cost" xfId="9749"/>
    <cellStyle name="R_PRICE SCHEDULES_20100325tm Extn Komati Hours &amp; km" xfId="9750"/>
    <cellStyle name="R_PRICE SCHEDULES_20100329 Updated Task 53 Gen Transf Forecast ice services" xfId="9751"/>
    <cellStyle name="R_PRICE SCHEDULES_20100408 Task No 0012 FGD proposal ice services" xfId="9752"/>
    <cellStyle name="R_PRICE SCHEDULES_20100423 Extn Komati Time &amp; Cost" xfId="9753"/>
    <cellStyle name="R_PRICE SCHEDULES_20100425 Task 29 Limestone Hrs ice services" xfId="9754"/>
    <cellStyle name="R_PRICE SCHEDULES_20100425 Task 29 Limestone Hrs ice services_20110725chk1 DGR ice Timesheet data - July 2011" xfId="9755"/>
    <cellStyle name="R_PRICE SCHEDULES_20100425 Task Order 29 ice services assessment &amp; invoice" xfId="9756"/>
    <cellStyle name="R_PRICE SCHEDULES_20100425 Task Order 51 ice services assessment &amp; invoice" xfId="9757"/>
    <cellStyle name="R_PRICE SCHEDULES_20100429 CED Project support Timesheet current" xfId="9758"/>
    <cellStyle name="R_PRICE SCHEDULES_20100429 CED Project support Timesheet current_20110725chk1 DGR ice Timesheet data - July 2011" xfId="9759"/>
    <cellStyle name="R_PRICE SCHEDULES_20100511 Task 63 BoP hrs" xfId="9760"/>
    <cellStyle name="R_PRICE SCHEDULES_20100511 Task 63 BoP hrs_20110725chk1 DGR ice Timesheet data - July 2011" xfId="9761"/>
    <cellStyle name="R_PRICE SCHEDULES_20100518 Medupi March 2010 summary" xfId="9762"/>
    <cellStyle name="R_PRICE SCHEDULES_20100525 Extn Komati Time &amp; Cost" xfId="9763"/>
    <cellStyle name="R_PRICE SCHEDULES_20100525cm Komati assessment Hrs &amp; km_2" xfId="9764"/>
    <cellStyle name="R_PRICE SCHEDULES_20100625 Extn Komati Time &amp; Cost" xfId="9765"/>
    <cellStyle name="R_PRICE SCHEDULES_20100625 Turbine Summary weekly Timesheets" xfId="9766"/>
    <cellStyle name="R_PRICE SCHEDULES_20100625cm Komati services assessment hrs &amp; km" xfId="9767"/>
    <cellStyle name="R_PRICE SCHEDULES_20100721cm Komati Services Hours &amp; km" xfId="9768"/>
    <cellStyle name="R_PRICE SCHEDULES_20100721tm Komati Services Hours &amp; km" xfId="9769"/>
    <cellStyle name="R_PRICE SCHEDULES_20100725 Hrs to date Task 0063 BoP ice services" xfId="9770"/>
    <cellStyle name="R_PRICE SCHEDULES_20100725 Hrs to date Task 0063 BoP ice services_20110725chk1 DGR ice Timesheet data - July 2011" xfId="9771"/>
    <cellStyle name="R_PRICE SCHEDULES_20100725rev2 Extn Komati Time &amp; Cost" xfId="9772"/>
    <cellStyle name="R_PRICE SCHEDULES_20100803 Task order 02 Turbine ice services assessment dvw" xfId="9773"/>
    <cellStyle name="R_PRICE SCHEDULES_20100820 iWeNhle Consolidated Invoices" xfId="9774"/>
    <cellStyle name="R_PRICE SCHEDULES_20100820 iWeNhle Consolidated Invoices_20110725chk1 DGR ice Timesheet data - July 2011" xfId="9775"/>
    <cellStyle name="R_PRICE SCHEDULES_20100825cm Komati Services Hours &amp; km" xfId="9776"/>
    <cellStyle name="R_PRICE SCHEDULES_20100825Rev Extn Komati Time &amp; Cost" xfId="9777"/>
    <cellStyle name="R_PRICE SCHEDULES_20100902 Task order 02 Turbine ice services Ass &amp; Inv" xfId="9778"/>
    <cellStyle name="R_PRICE SCHEDULES_20100913 CED Project support Timesheet current" xfId="9779"/>
    <cellStyle name="R_PRICE SCHEDULES_20100913 CED Project support Timesheet current_20110725chk1 DGR ice Timesheet data - July 2011" xfId="9780"/>
    <cellStyle name="R_PRICE SCHEDULES_20100925REV Assessment 4600005911 Komati ice services" xfId="9781"/>
    <cellStyle name="R_PRICE SCHEDULES_20100925REV Assessment 4600005911 Komati ice services_20110725chk1 DGR ice Timesheet data - July 2011" xfId="9782"/>
    <cellStyle name="R_PRICE SCHEDULES_20100928 Extn Komati Time &amp; Cost" xfId="9783"/>
    <cellStyle name="R_PRICE SCHEDULES_20100929rev check ICE daily capture 2010" xfId="9784"/>
    <cellStyle name="R_PRICE SCHEDULES_20101008 Task 53 Generation ice services assessment &amp; invoice" xfId="9785"/>
    <cellStyle name="R_PRICE SCHEDULES_20101018_Challenge Session Revisions FINAL" xfId="9786"/>
    <cellStyle name="R_PRICE SCHEDULES_20101020 info Task order 02 Turbine ice services assessmen" xfId="9787"/>
    <cellStyle name="R_PRICE SCHEDULES_20101024 25Sep2010 Assess &amp; Inv Task order 02 Turbine ice services" xfId="9788"/>
    <cellStyle name="R_PRICE SCHEDULES_20101028 ice assessment &amp; invoice Oct2010" xfId="9789"/>
    <cellStyle name="R_PRICE SCHEDULES_20101109 CED Project support Timesheet current" xfId="9790"/>
    <cellStyle name="R_PRICE SCHEDULES_20101109 CED Project support Timesheet current_20110725chk1 DGR ice Timesheet data - July 2011" xfId="9791"/>
    <cellStyle name="R_PRICE SCHEDULES_20101109 Task 0064 Terr undergrd ice services" xfId="9792"/>
    <cellStyle name="R_PRICE SCHEDULES_2010425cm Extn Komati Hours &amp; km" xfId="9793"/>
    <cellStyle name="R_PRICE SCHEDULES_2010425tm Extn Komati Hours &amp; km" xfId="9794"/>
    <cellStyle name="R_PRICE SCHEDULES_2010825 Assessment &amp; invoice Task 0063 BoP ice services" xfId="9795"/>
    <cellStyle name="R_PRICE SCHEDULES_20110725chk1 DGR ice Timesheet data - July 2011" xfId="9796"/>
    <cellStyle name="R_PRICE SCHEDULES_Agreed Final Hours" xfId="9797"/>
    <cellStyle name="R_PRICE SCHEDULES_Agreed Final Hours_20110725chk1 DGR ice Timesheet data - July 2011" xfId="9798"/>
    <cellStyle name="R_PRICE SCHEDULES_Boiler Package_Contract Control Logs Sep 2010" xfId="9799"/>
    <cellStyle name="R_PRICE SCHEDULES_Book1" xfId="9800"/>
    <cellStyle name="R_PRICE SCHEDULES_Book1_PC Master Report" xfId="9801"/>
    <cellStyle name="R_PRICE SCHEDULES_Book1_Proposed Overall Monthly Cost Report - End March 2010" xfId="9802"/>
    <cellStyle name="R_PRICE SCHEDULES_CHECK 20091116JvD Updated Kusile Coal &amp; Ash allocation of hrs" xfId="9803"/>
    <cellStyle name="R_PRICE SCHEDULES_CHECK 20091116JvD Updated Kusile Coal &amp; Ash allocation of hrs_20110725chk1 DGR ice Timesheet data - July 2011" xfId="9804"/>
    <cellStyle name="R_PRICE SCHEDULES_Cindy ice Services assessment Hrs 25Jun2009" xfId="9805"/>
    <cellStyle name="R_PRICE SCHEDULES_Commited cost - January  2010" xfId="9806"/>
    <cellStyle name="R_PRICE SCHEDULES_Contract Log Register" xfId="9807"/>
    <cellStyle name="R_PRICE SCHEDULES_Contract Log Register 2" xfId="9808"/>
    <cellStyle name="R_PRICE SCHEDULES_Contract Log Register_Commited cost - January  2010" xfId="9809"/>
    <cellStyle name="R_PRICE SCHEDULES_Contract Log Register_Copy of MEDUPI Claim Register- (M-Drive)" xfId="9810"/>
    <cellStyle name="R_PRICE SCHEDULES_Contract Log Register_October Claims Report (downloaded_06112009)" xfId="9811"/>
    <cellStyle name="R_PRICE SCHEDULES_Contract Log Register_P10_Enabling_Civils_02_June_09_Rev1" xfId="9812"/>
    <cellStyle name="R_PRICE SCHEDULES_Contract Log Register_P10_Enabling_Civils_02_June_09_Rev1_PC Master Report" xfId="9813"/>
    <cellStyle name="R_PRICE SCHEDULES_Contract Log Register_P10_Enabling_Civils_02_June_09_Rev1_Proposed Overall Monthly Cost Report - End March 2010" xfId="9814"/>
    <cellStyle name="R_PRICE SCHEDULES_Contract Log Register_P10_Enabling_Civils_02_May_09_final" xfId="9815"/>
    <cellStyle name="R_PRICE SCHEDULES_Contract Log Register_P10_Enabling_Civils_02_May_09_final_PC Master Report" xfId="9816"/>
    <cellStyle name="R_PRICE SCHEDULES_Contract Log Register_P10_Enabling_Civils_02_May_09_final_Proposed Overall Monthly Cost Report - End March 2010" xfId="9817"/>
    <cellStyle name="R_PRICE SCHEDULES_Contract Log Register_PC Master Report" xfId="9818"/>
    <cellStyle name="R_PRICE SCHEDULES_Contract Log Register_PC Master Report Feb09 Rev1 HL (version 1)" xfId="9819"/>
    <cellStyle name="R_PRICE SCHEDULES_Contract Log Register_Proposed Overall Monthly Cost Report - End March 2010" xfId="9820"/>
    <cellStyle name="R_PRICE SCHEDULES_Contract Log Register_RC EXECUTIVE SUMMARY END Jan 2010. (version 2)" xfId="9821"/>
    <cellStyle name="R_PRICE SCHEDULES_Contract Log Register_RC EXECUTIVE SUMMARY END JULY 2009." xfId="9822"/>
    <cellStyle name="R_PRICE SCHEDULES_Contract Log Register_RC EXECUTIVE SUMMARY END JULY 2009._1" xfId="9823"/>
    <cellStyle name="R_PRICE SCHEDULES_Contract Log Register_RC EXECUTIVE SUMMARY END JULY 2009._1_Proposed Overall Monthly Cost Report - End March 2010" xfId="9824"/>
    <cellStyle name="R_PRICE SCHEDULES_Contract Log Register_RC EXECUTIVE SUMMARY END JULY 2009._PC Master Report" xfId="9825"/>
    <cellStyle name="R_PRICE SCHEDULES_Contract Log Register_RC EXECUTIVE SUMMARY END JULY 2009._Proposed Overall Monthly Cost Report - End March 2010" xfId="9826"/>
    <cellStyle name="R_PRICE SCHEDULES_Contract Log Register_RC EXECUTIVE SUMMARY END SEP 2009." xfId="9827"/>
    <cellStyle name="R_PRICE SCHEDULES_Copy of MEDUPI Claim Register- (M-Drive)" xfId="9828"/>
    <cellStyle name="R_PRICE SCHEDULES_Dispute Register Master" xfId="9829"/>
    <cellStyle name="R_PRICE SCHEDULES_Dispute Register Master_Copy of MEDUPI Claim Register- (M-Drive)" xfId="9830"/>
    <cellStyle name="R_PRICE SCHEDULES_Dispute Register Master_October Claims Report (downloaded_06112009)" xfId="9831"/>
    <cellStyle name="R_PRICE SCHEDULES_Dispute Register Master_PC Master Report" xfId="9832"/>
    <cellStyle name="R_PRICE SCHEDULES_Dispute Register Master_Proposed Overall Monthly Cost Report - End March 2010" xfId="9833"/>
    <cellStyle name="R_PRICE SCHEDULES_ice Services assessment Hrs 25Aug2009" xfId="9834"/>
    <cellStyle name="R_PRICE SCHEDULES_ice Services assessment Hrs 25Jul2009" xfId="9835"/>
    <cellStyle name="R_PRICE SCHEDULES_June 09 r2" xfId="9836"/>
    <cellStyle name="R_PRICE SCHEDULES_June 09 r2_PC Master Report" xfId="9837"/>
    <cellStyle name="R_PRICE SCHEDULES_June 09 r2_Proposed Overall Monthly Cost Report - End March 2010" xfId="9838"/>
    <cellStyle name="R_PRICE SCHEDULES_ncw20090925 Extn Komati Time &amp; Cost" xfId="9839"/>
    <cellStyle name="R_PRICE SCHEDULES_October Claims Report (downloaded_06112009)" xfId="9840"/>
    <cellStyle name="R_PRICE SCHEDULES_P02_Boiler Package_Contract Control Logs May 2009(1)" xfId="9841"/>
    <cellStyle name="R_PRICE SCHEDULES_P02_Boiler Package_Contract Control Logs May 2009(1)_PC Master Report" xfId="9842"/>
    <cellStyle name="R_PRICE SCHEDULES_P02_Boiler Package_Contract Control Logs May 2009(1)_Proposed Overall Monthly Cost Report - End March 2010" xfId="9843"/>
    <cellStyle name="R_PRICE SCHEDULES_P03_Turbine_Mayl_09_User_Contract_Logs rev 2" xfId="9844"/>
    <cellStyle name="R_PRICE SCHEDULES_P03_Turbine_Mayl_09_User_Contract_Logs rev 2_PC Master Report" xfId="9845"/>
    <cellStyle name="R_PRICE SCHEDULES_P03_Turbine_Mayl_09_User_Contract_Logs rev 2_Proposed Overall Monthly Cost Report - End March 2010" xfId="9846"/>
    <cellStyle name="R_PRICE SCHEDULES_P04_LP_Services_26_October_09_Rev1_Master(Draft)" xfId="9847"/>
    <cellStyle name="R_PRICE SCHEDULES_P06_Water_Treatment_28_May_09_Rev0_Master(Draft)" xfId="9848"/>
    <cellStyle name="R_PRICE SCHEDULES_P06_Water_Treatment_28_May_09_Rev0_Master(Draft)_PC Master Report" xfId="9849"/>
    <cellStyle name="R_PRICE SCHEDULES_P06_Water_Treatment_28_May_09_Rev0_Master(Draft)_Proposed Overall Monthly Cost Report - End March 2010" xfId="9850"/>
    <cellStyle name="R_PRICE SCHEDULES_P06_Water_Treatment_29_June_09_Rev0_Master(Draft)" xfId="9851"/>
    <cellStyle name="R_PRICE SCHEDULES_P06_Water_Treatment_29_June_09_Rev0_Master(Draft)_PC Master Report" xfId="9852"/>
    <cellStyle name="R_PRICE SCHEDULES_P06_Water_Treatment_29_June_09_Rev0_Master(Draft)_Proposed Overall Monthly Cost Report - End March 2010" xfId="9853"/>
    <cellStyle name="R_PRICE SCHEDULES_P08_Main Civil May 09 r2" xfId="9854"/>
    <cellStyle name="R_PRICE SCHEDULES_P08_Main Civil May 09 r2_PC Master Report" xfId="9855"/>
    <cellStyle name="R_PRICE SCHEDULES_P08_Main Civil May 09 r2_Proposed Overall Monthly Cost Report - End March 2010" xfId="9856"/>
    <cellStyle name="R_PRICE SCHEDULES_P10_Enabling_Civils_02_June_09_Rev1" xfId="9857"/>
    <cellStyle name="R_PRICE SCHEDULES_P10_Enabling_Civils_02_June_09_Rev1_PC Master Report" xfId="9858"/>
    <cellStyle name="R_PRICE SCHEDULES_P10_Enabling_Civils_02_June_09_Rev1_Proposed Overall Monthly Cost Report - End March 2010" xfId="9859"/>
    <cellStyle name="R_PRICE SCHEDULES_P10_Enabling_Civils_02_May_09_final" xfId="9860"/>
    <cellStyle name="R_PRICE SCHEDULES_P10_Enabling_Civils_02_May_09_final_PC Master Report" xfId="9861"/>
    <cellStyle name="R_PRICE SCHEDULES_P10_Enabling_Civils_02_May_09_final_Proposed Overall Monthly Cost Report - End March 2010" xfId="9862"/>
    <cellStyle name="R_PRICE SCHEDULES_PC Master Report" xfId="9863"/>
    <cellStyle name="R_PRICE SCHEDULES_PC Master Report Feb09 Rev1 HL (version 1)" xfId="9864"/>
    <cellStyle name="R_PRICE SCHEDULES_Proposed Overall Monthly Cost Report - End March 2010" xfId="9865"/>
    <cellStyle name="R_PRICE SCHEDULES_RC EXECUTIVE SUMMARY END Jan 2010. (version 2)" xfId="9866"/>
    <cellStyle name="R_PRICE SCHEDULES_RC EXECUTIVE SUMMARY END JULY 2009." xfId="9867"/>
    <cellStyle name="R_PRICE SCHEDULES_RC EXECUTIVE SUMMARY END JULY 2009._1" xfId="9868"/>
    <cellStyle name="R_PRICE SCHEDULES_RC EXECUTIVE SUMMARY END JULY 2009._1_Proposed Overall Monthly Cost Report - End March 2010" xfId="9869"/>
    <cellStyle name="R_PRICE SCHEDULES_RC EXECUTIVE SUMMARY END JULY 2009._Cost Forecast_March " xfId="9870"/>
    <cellStyle name="R_PRICE SCHEDULES_RC EXECUTIVE SUMMARY END JULY 2009._PC Master Report" xfId="9871"/>
    <cellStyle name="R_PRICE SCHEDULES_RC EXECUTIVE SUMMARY END JULY 2009._Proposed Overall Monthly Cost Report - End March 2010" xfId="9872"/>
    <cellStyle name="R_PRICE SCHEDULES_RC EXECUTIVE SUMMARY END SEP 2009." xfId="9873"/>
    <cellStyle name="R_PRICE SCHEDULES_Risk Register Master" xfId="9874"/>
    <cellStyle name="R_PRICE SCHEDULES_Risk Register Master_Copy of MEDUPI Claim Register- (M-Drive)" xfId="9875"/>
    <cellStyle name="R_PRICE SCHEDULES_Risk Register Master_October Claims Report (downloaded_06112009)" xfId="9876"/>
    <cellStyle name="R_PRICE SCHEDULES_Risk Register Master_PC Master Report" xfId="9877"/>
    <cellStyle name="R_PRICE SCHEDULES_Risk Register Master_Proposed Overall Monthly Cost Report - End March 2010" xfId="9878"/>
    <cellStyle name="R_PRICE SCHEDULES_Support Consolidation" xfId="9879"/>
    <cellStyle name="R_PRICE SCHEDULES_Trend Register Master" xfId="9880"/>
    <cellStyle name="R_PRICE SCHEDULES_Trend Register Master_Copy of MEDUPI Claim Register- (M-Drive)" xfId="9881"/>
    <cellStyle name="R_PRICE SCHEDULES_Trend Register Master_October Claims Report (downloaded_06112009)" xfId="9882"/>
    <cellStyle name="R_PRICE SCHEDULES_Trend Register Master_PC Master Report" xfId="9883"/>
    <cellStyle name="R_PRICE SCHEDULES_Trend Register Master_Proposed Overall Monthly Cost Report - End March 2010" xfId="9884"/>
    <cellStyle name="R_Proposed Overall Monthly Cost Report - End March 2010" xfId="9885"/>
    <cellStyle name="R_RC EXECUTIVE SUMMARY END Jan 2010. (version 2)" xfId="9886"/>
    <cellStyle name="R_RC EXECUTIVE SUMMARY END JULY 2009." xfId="9887"/>
    <cellStyle name="R_RC EXECUTIVE SUMMARY END JULY 2009._1" xfId="9888"/>
    <cellStyle name="R_RC EXECUTIVE SUMMARY END JULY 2009._1_Proposed Overall Monthly Cost Report - End March 2010" xfId="9889"/>
    <cellStyle name="R_RC EXECUTIVE SUMMARY END JULY 2009._PC Master Report" xfId="9890"/>
    <cellStyle name="R_RC EXECUTIVE SUMMARY END JULY 2009._Proposed Overall Monthly Cost Report - End March 2010" xfId="9891"/>
    <cellStyle name="R_RC EXECUTIVE SUMMARY END SEP 2009." xfId="9892"/>
    <cellStyle name="R_Risk Register Master" xfId="9893"/>
    <cellStyle name="R_Risk Register Master_Copy of MEDUPI Claim Register- (M-Drive)" xfId="9894"/>
    <cellStyle name="R_Risk Register Master_October Claims Report (downloaded_06112009)" xfId="9895"/>
    <cellStyle name="R_Risk Register Master_PC Master Report" xfId="9896"/>
    <cellStyle name="R_Risk Register Master_Proposed Overall Monthly Cost Report - End March 2010" xfId="9897"/>
    <cellStyle name="R_Support Consolidation" xfId="9898"/>
    <cellStyle name="R_Trend Register Master" xfId="9899"/>
    <cellStyle name="R_Trend Register Master_Copy of MEDUPI Claim Register- (M-Drive)" xfId="9900"/>
    <cellStyle name="R_Trend Register Master_October Claims Report (downloaded_06112009)" xfId="9901"/>
    <cellStyle name="R_Trend Register Master_PC Master Report" xfId="9902"/>
    <cellStyle name="R_Trend Register Master_Proposed Overall Monthly Cost Report - End March 2010" xfId="9903"/>
    <cellStyle name="RevRep" xfId="9904"/>
    <cellStyle name="Sheet Title" xfId="9905"/>
    <cellStyle name="Sonstiges" xfId="9906"/>
    <cellStyle name="Standard_04_2000" xfId="9907"/>
    <cellStyle name="Stunden" xfId="9908"/>
    <cellStyle name="Style 1" xfId="313"/>
    <cellStyle name="SubTotal1Num" xfId="314"/>
    <cellStyle name="SubTotal1Text" xfId="315"/>
    <cellStyle name="SubTotal1Text 2" xfId="316"/>
    <cellStyle name="Text Indent A" xfId="9909"/>
    <cellStyle name="Text Indent A 2" xfId="9910"/>
    <cellStyle name="Text Indent B" xfId="9911"/>
    <cellStyle name="Text Indent C" xfId="9912"/>
    <cellStyle name="Titel" xfId="9913"/>
    <cellStyle name="Title 10" xfId="9914"/>
    <cellStyle name="Title 2" xfId="317"/>
    <cellStyle name="Title 2 2" xfId="9915"/>
    <cellStyle name="Title 2 3" xfId="9916"/>
    <cellStyle name="Title 2 4" xfId="9917"/>
    <cellStyle name="Title 3" xfId="318"/>
    <cellStyle name="Title 3 2" xfId="9918"/>
    <cellStyle name="Title 4" xfId="9919"/>
    <cellStyle name="Title 4 2" xfId="9920"/>
    <cellStyle name="Title 5" xfId="9921"/>
    <cellStyle name="Title 5 2" xfId="9922"/>
    <cellStyle name="Title 6" xfId="9923"/>
    <cellStyle name="Title 6 2" xfId="9924"/>
    <cellStyle name="Title 7" xfId="9925"/>
    <cellStyle name="Title 7 2" xfId="9926"/>
    <cellStyle name="Title 8" xfId="9927"/>
    <cellStyle name="Title 8 2" xfId="9928"/>
    <cellStyle name="Title 9" xfId="9929"/>
    <cellStyle name="Title 9 2" xfId="9930"/>
    <cellStyle name="Titles" xfId="9931"/>
    <cellStyle name="Total 10" xfId="9932"/>
    <cellStyle name="Total 2" xfId="319"/>
    <cellStyle name="Total 2 2" xfId="9933"/>
    <cellStyle name="Total 2 2 2" xfId="9934"/>
    <cellStyle name="Total 2 3" xfId="9935"/>
    <cellStyle name="Total 2 4" xfId="9936"/>
    <cellStyle name="Total 2 5" xfId="9937"/>
    <cellStyle name="Total 2 6" xfId="9938"/>
    <cellStyle name="Total 2 7" xfId="9939"/>
    <cellStyle name="Total 3" xfId="320"/>
    <cellStyle name="Total 3 2" xfId="9940"/>
    <cellStyle name="Total 3 2 2" xfId="9941"/>
    <cellStyle name="Total 3 3" xfId="9942"/>
    <cellStyle name="Total 4" xfId="9943"/>
    <cellStyle name="Total 4 2" xfId="9944"/>
    <cellStyle name="Total 4 3" xfId="9945"/>
    <cellStyle name="Total 5" xfId="9946"/>
    <cellStyle name="Total 5 2" xfId="9947"/>
    <cellStyle name="Total 5 3" xfId="9948"/>
    <cellStyle name="Total 6" xfId="9949"/>
    <cellStyle name="Total 6 2" xfId="9950"/>
    <cellStyle name="Total 7" xfId="9951"/>
    <cellStyle name="Total 7 2" xfId="9952"/>
    <cellStyle name="Total 8" xfId="9953"/>
    <cellStyle name="Total 8 2" xfId="9954"/>
    <cellStyle name="Total 9" xfId="9955"/>
    <cellStyle name="Total 9 2" xfId="9956"/>
    <cellStyle name="Undefiniert" xfId="321"/>
    <cellStyle name="Unit" xfId="9957"/>
    <cellStyle name="Update" xfId="322"/>
    <cellStyle name="Ü-Titel" xfId="9958"/>
    <cellStyle name="Vertical" xfId="9959"/>
    <cellStyle name="W?hrung [0]_3200.0600" xfId="9960"/>
    <cellStyle name="W?hrung_3200.0600" xfId="9961"/>
    <cellStyle name="Währung [0]_Compiling Utility Macros" xfId="323"/>
    <cellStyle name="Währung_Compiling Utility Macros" xfId="324"/>
    <cellStyle name="Warning Text 10" xfId="9962"/>
    <cellStyle name="Warning Text 2" xfId="325"/>
    <cellStyle name="Warning Text 2 2" xfId="9963"/>
    <cellStyle name="Warning Text 2 3" xfId="9964"/>
    <cellStyle name="Warning Text 2 4" xfId="9965"/>
    <cellStyle name="Warning Text 2 5" xfId="9966"/>
    <cellStyle name="Warning Text 3" xfId="9967"/>
    <cellStyle name="Warning Text 3 2" xfId="9968"/>
    <cellStyle name="Warning Text 4" xfId="9969"/>
    <cellStyle name="Warning Text 4 2" xfId="9970"/>
    <cellStyle name="Warning Text 5" xfId="9971"/>
    <cellStyle name="Warning Text 5 2" xfId="9972"/>
    <cellStyle name="Warning Text 6" xfId="9973"/>
    <cellStyle name="Warning Text 6 2" xfId="9974"/>
    <cellStyle name="Warning Text 7" xfId="9975"/>
    <cellStyle name="Warning Text 7 2" xfId="9976"/>
    <cellStyle name="Warning Text 8" xfId="9977"/>
    <cellStyle name="Warning Text 8 2" xfId="9978"/>
    <cellStyle name="Warning Text 9" xfId="9979"/>
    <cellStyle name="Warning Text 9 2" xfId="9980"/>
    <cellStyle name="지정되지 않음" xfId="9981"/>
    <cellStyle name="콤마 [0]_EKG" xfId="9982"/>
    <cellStyle name="콤마_EKG" xfId="9983"/>
    <cellStyle name="통화 [0]_EKG" xfId="9984"/>
    <cellStyle name="통화_EKG" xfId="9985"/>
    <cellStyle name="표준_BMechR" xfId="9986"/>
    <cellStyle name="千位分隔_Sheet1" xfId="326"/>
    <cellStyle name="桁区切り [0.00]_1.2.1.1-d Summary of Payment R1" xfId="9987"/>
    <cellStyle name="桁区切り_1.2.1.1-g FOREX" xfId="9988"/>
    <cellStyle name="標準_1.2.1.1 Pricing Information Annexure IT11.1(3 Units)" xfId="99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theme" Target="theme/theme1.xml"/><Relationship Id="rId5" Type="http://schemas.openxmlformats.org/officeDocument/2006/relationships/externalLink" Target="externalLinks/externalLink3.xml"/><Relationship Id="rId10" Type="http://schemas.openxmlformats.org/officeDocument/2006/relationships/externalLink" Target="externalLinks/externalLink8.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275kV%20D_Stra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evondr/Documents/Copy%20of%20Activity%20Schedules%20-%20Earthw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Spacer%20Dampers_Zeb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Vibration%20Damper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Option%20X3%20+%20X5%20-%20Foreign%20Exchange%20and%20CPA%20Inform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1/RENDAN~1.NEV/LOCALS~1/Temp/XPgrpwise/Option%20X3%20+%20X5%20-%20Foreign%20Exchange%20and%20CPA%20Inform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Rigid%20Spacers_Ter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NevondR/Documents/Rendani/oCIO/2024/HSE/HSE%20Implementation%20Costing%20Schedule%20v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ummary"/>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Overall Summary"/>
      <sheetName val="Summary"/>
      <sheetName val="Act Sch-101"/>
      <sheetName val="Act Sch-102"/>
      <sheetName val="Act Sch-103"/>
      <sheetName val="Act Sch-104"/>
      <sheetName val="Act Sch-105"/>
      <sheetName val="Act Sch-106"/>
      <sheetName val="Act Sch-107"/>
      <sheetName val="Act Sch-108"/>
      <sheetName val="PS5 Schedule"/>
      <sheetName val="Data"/>
      <sheetName val="Option X3"/>
      <sheetName val="Option X5"/>
    </sheetNames>
    <sheetDataSet>
      <sheetData sheetId="0"/>
      <sheetData sheetId="1"/>
      <sheetData sheetId="2">
        <row r="5">
          <cell r="C5" t="str">
            <v>SUPPLIER</v>
          </cell>
        </row>
      </sheetData>
      <sheetData sheetId="3"/>
      <sheetData sheetId="4"/>
      <sheetData sheetId="5"/>
      <sheetData sheetId="6"/>
      <sheetData sheetId="7"/>
      <sheetData sheetId="8"/>
      <sheetData sheetId="9"/>
      <sheetData sheetId="10"/>
      <sheetData sheetId="1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PS5 Schedule"/>
      <sheetName val="Data"/>
      <sheetName val="Option X3"/>
      <sheetName val="Option X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B9" t="str">
            <v>A</v>
          </cell>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SE"/>
      <sheetName val="Currency"/>
    </sheetNames>
    <sheetDataSet>
      <sheetData sheetId="0">
        <row r="3">
          <cell r="B3" t="str">
            <v>VENDOR NAME</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J73"/>
  <sheetViews>
    <sheetView tabSelected="1" zoomScale="60" zoomScaleNormal="60" zoomScaleSheetLayoutView="100" workbookViewId="0">
      <selection activeCell="K8" sqref="K8"/>
    </sheetView>
  </sheetViews>
  <sheetFormatPr defaultRowHeight="13.8"/>
  <cols>
    <col min="1" max="1" width="10.109375" style="87" customWidth="1"/>
    <col min="2" max="2" width="30.109375" style="87" customWidth="1"/>
    <col min="3" max="3" width="41.88671875" style="95" customWidth="1"/>
    <col min="4" max="4" width="29.88671875" style="96" customWidth="1"/>
    <col min="5" max="5" width="16.6640625" style="97" customWidth="1"/>
    <col min="6" max="6" width="10.6640625" style="97" customWidth="1"/>
    <col min="7" max="7" width="15.5546875" style="97" customWidth="1"/>
    <col min="8" max="8" width="12.88671875" style="97" customWidth="1"/>
    <col min="9" max="9" width="15.44140625" style="97" customWidth="1"/>
    <col min="10" max="10" width="19.77734375" style="97" customWidth="1"/>
    <col min="11" max="11" width="19.6640625" style="98" customWidth="1"/>
    <col min="12" max="12" width="18" style="98" customWidth="1"/>
    <col min="13" max="14" width="27.109375" style="99" customWidth="1"/>
    <col min="15" max="15" width="20.109375" style="54" customWidth="1"/>
    <col min="16" max="16" width="22" style="54" customWidth="1"/>
    <col min="17" max="17" width="18.5546875" style="54" customWidth="1"/>
    <col min="18" max="19" width="19.44140625" style="54" customWidth="1"/>
    <col min="20" max="20" width="20.109375" style="54" customWidth="1"/>
    <col min="21" max="21" width="22" style="54" customWidth="1"/>
    <col min="22" max="22" width="18.5546875" style="54" customWidth="1"/>
    <col min="23" max="24" width="19.44140625" style="54" customWidth="1"/>
    <col min="25" max="25" width="20.109375" style="54" customWidth="1"/>
    <col min="26" max="26" width="22" style="54" customWidth="1"/>
    <col min="27" max="27" width="18.5546875" style="54" customWidth="1"/>
    <col min="28" max="33" width="19.44140625" style="54" customWidth="1"/>
    <col min="34" max="34" width="10.88671875" style="54" customWidth="1"/>
    <col min="35" max="35" width="82.33203125" style="54" customWidth="1"/>
    <col min="36" max="39" width="9.109375" style="54" customWidth="1"/>
    <col min="40" max="40" width="0" style="54" hidden="1" customWidth="1"/>
    <col min="41" max="169" width="9.109375" style="54"/>
    <col min="170" max="170" width="6" style="54" customWidth="1"/>
    <col min="171" max="171" width="11.109375" style="54" customWidth="1"/>
    <col min="172" max="172" width="37.33203125" style="54" customWidth="1"/>
    <col min="173" max="173" width="14.109375" style="54" customWidth="1"/>
    <col min="174" max="175" width="12" style="54" customWidth="1"/>
    <col min="176" max="176" width="17.88671875" style="54" customWidth="1"/>
    <col min="177" max="177" width="15.6640625" style="54" customWidth="1"/>
    <col min="178" max="183" width="0" style="54" hidden="1" customWidth="1"/>
    <col min="184" max="184" width="11.88671875" style="54" customWidth="1"/>
    <col min="185" max="185" width="31.88671875" style="54" customWidth="1"/>
    <col min="186" max="186" width="12.109375" style="54" customWidth="1"/>
    <col min="187" max="187" width="12" style="54" customWidth="1"/>
    <col min="188" max="188" width="12.5546875" style="54" customWidth="1"/>
    <col min="189" max="189" width="12" style="54" customWidth="1"/>
    <col min="190" max="190" width="11.109375" style="54" customWidth="1"/>
    <col min="191" max="192" width="11.6640625" style="54" customWidth="1"/>
    <col min="193" max="193" width="12.5546875" style="54" customWidth="1"/>
    <col min="194" max="194" width="9.6640625" style="54" customWidth="1"/>
    <col min="195" max="195" width="12" style="54" customWidth="1"/>
    <col min="196" max="244" width="9.6640625" style="54" customWidth="1"/>
    <col min="245" max="425" width="9.109375" style="54"/>
    <col min="426" max="426" width="6" style="54" customWidth="1"/>
    <col min="427" max="427" width="11.109375" style="54" customWidth="1"/>
    <col min="428" max="428" width="37.33203125" style="54" customWidth="1"/>
    <col min="429" max="429" width="14.109375" style="54" customWidth="1"/>
    <col min="430" max="431" width="12" style="54" customWidth="1"/>
    <col min="432" max="432" width="17.88671875" style="54" customWidth="1"/>
    <col min="433" max="433" width="15.6640625" style="54" customWidth="1"/>
    <col min="434" max="439" width="0" style="54" hidden="1" customWidth="1"/>
    <col min="440" max="440" width="11.88671875" style="54" customWidth="1"/>
    <col min="441" max="441" width="31.88671875" style="54" customWidth="1"/>
    <col min="442" max="442" width="12.109375" style="54" customWidth="1"/>
    <col min="443" max="443" width="12" style="54" customWidth="1"/>
    <col min="444" max="444" width="12.5546875" style="54" customWidth="1"/>
    <col min="445" max="445" width="12" style="54" customWidth="1"/>
    <col min="446" max="446" width="11.109375" style="54" customWidth="1"/>
    <col min="447" max="448" width="11.6640625" style="54" customWidth="1"/>
    <col min="449" max="449" width="12.5546875" style="54" customWidth="1"/>
    <col min="450" max="450" width="9.6640625" style="54" customWidth="1"/>
    <col min="451" max="451" width="12" style="54" customWidth="1"/>
    <col min="452" max="500" width="9.6640625" style="54" customWidth="1"/>
    <col min="501" max="681" width="9.109375" style="54"/>
    <col min="682" max="682" width="6" style="54" customWidth="1"/>
    <col min="683" max="683" width="11.109375" style="54" customWidth="1"/>
    <col min="684" max="684" width="37.33203125" style="54" customWidth="1"/>
    <col min="685" max="685" width="14.109375" style="54" customWidth="1"/>
    <col min="686" max="687" width="12" style="54" customWidth="1"/>
    <col min="688" max="688" width="17.88671875" style="54" customWidth="1"/>
    <col min="689" max="689" width="15.6640625" style="54" customWidth="1"/>
    <col min="690" max="695" width="0" style="54" hidden="1" customWidth="1"/>
    <col min="696" max="696" width="11.88671875" style="54" customWidth="1"/>
    <col min="697" max="697" width="31.88671875" style="54" customWidth="1"/>
    <col min="698" max="698" width="12.109375" style="54" customWidth="1"/>
    <col min="699" max="699" width="12" style="54" customWidth="1"/>
    <col min="700" max="700" width="12.5546875" style="54" customWidth="1"/>
    <col min="701" max="701" width="12" style="54" customWidth="1"/>
    <col min="702" max="702" width="11.109375" style="54" customWidth="1"/>
    <col min="703" max="704" width="11.6640625" style="54" customWidth="1"/>
    <col min="705" max="705" width="12.5546875" style="54" customWidth="1"/>
    <col min="706" max="706" width="9.6640625" style="54" customWidth="1"/>
    <col min="707" max="707" width="12" style="54" customWidth="1"/>
    <col min="708" max="756" width="9.6640625" style="54" customWidth="1"/>
    <col min="757" max="937" width="9.109375" style="54"/>
    <col min="938" max="938" width="6" style="54" customWidth="1"/>
    <col min="939" max="939" width="11.109375" style="54" customWidth="1"/>
    <col min="940" max="940" width="37.33203125" style="54" customWidth="1"/>
    <col min="941" max="941" width="14.109375" style="54" customWidth="1"/>
    <col min="942" max="943" width="12" style="54" customWidth="1"/>
    <col min="944" max="944" width="17.88671875" style="54" customWidth="1"/>
    <col min="945" max="945" width="15.6640625" style="54" customWidth="1"/>
    <col min="946" max="951" width="0" style="54" hidden="1" customWidth="1"/>
    <col min="952" max="952" width="11.88671875" style="54" customWidth="1"/>
    <col min="953" max="953" width="31.88671875" style="54" customWidth="1"/>
    <col min="954" max="954" width="12.109375" style="54" customWidth="1"/>
    <col min="955" max="955" width="12" style="54" customWidth="1"/>
    <col min="956" max="956" width="12.5546875" style="54" customWidth="1"/>
    <col min="957" max="957" width="12" style="54" customWidth="1"/>
    <col min="958" max="958" width="11.109375" style="54" customWidth="1"/>
    <col min="959" max="960" width="11.6640625" style="54" customWidth="1"/>
    <col min="961" max="961" width="12.5546875" style="54" customWidth="1"/>
    <col min="962" max="962" width="9.6640625" style="54" customWidth="1"/>
    <col min="963" max="963" width="12" style="54" customWidth="1"/>
    <col min="964" max="1012" width="9.6640625" style="54" customWidth="1"/>
    <col min="1013" max="1193" width="9.109375" style="54"/>
    <col min="1194" max="1194" width="6" style="54" customWidth="1"/>
    <col min="1195" max="1195" width="11.109375" style="54" customWidth="1"/>
    <col min="1196" max="1196" width="37.33203125" style="54" customWidth="1"/>
    <col min="1197" max="1197" width="14.109375" style="54" customWidth="1"/>
    <col min="1198" max="1199" width="12" style="54" customWidth="1"/>
    <col min="1200" max="1200" width="17.88671875" style="54" customWidth="1"/>
    <col min="1201" max="1201" width="15.6640625" style="54" customWidth="1"/>
    <col min="1202" max="1207" width="0" style="54" hidden="1" customWidth="1"/>
    <col min="1208" max="1208" width="11.88671875" style="54" customWidth="1"/>
    <col min="1209" max="1209" width="31.88671875" style="54" customWidth="1"/>
    <col min="1210" max="1210" width="12.109375" style="54" customWidth="1"/>
    <col min="1211" max="1211" width="12" style="54" customWidth="1"/>
    <col min="1212" max="1212" width="12.5546875" style="54" customWidth="1"/>
    <col min="1213" max="1213" width="12" style="54" customWidth="1"/>
    <col min="1214" max="1214" width="11.109375" style="54" customWidth="1"/>
    <col min="1215" max="1216" width="11.6640625" style="54" customWidth="1"/>
    <col min="1217" max="1217" width="12.5546875" style="54" customWidth="1"/>
    <col min="1218" max="1218" width="9.6640625" style="54" customWidth="1"/>
    <col min="1219" max="1219" width="12" style="54" customWidth="1"/>
    <col min="1220" max="1268" width="9.6640625" style="54" customWidth="1"/>
    <col min="1269" max="1449" width="9.109375" style="54"/>
    <col min="1450" max="1450" width="6" style="54" customWidth="1"/>
    <col min="1451" max="1451" width="11.109375" style="54" customWidth="1"/>
    <col min="1452" max="1452" width="37.33203125" style="54" customWidth="1"/>
    <col min="1453" max="1453" width="14.109375" style="54" customWidth="1"/>
    <col min="1454" max="1455" width="12" style="54" customWidth="1"/>
    <col min="1456" max="1456" width="17.88671875" style="54" customWidth="1"/>
    <col min="1457" max="1457" width="15.6640625" style="54" customWidth="1"/>
    <col min="1458" max="1463" width="0" style="54" hidden="1" customWidth="1"/>
    <col min="1464" max="1464" width="11.88671875" style="54" customWidth="1"/>
    <col min="1465" max="1465" width="31.88671875" style="54" customWidth="1"/>
    <col min="1466" max="1466" width="12.109375" style="54" customWidth="1"/>
    <col min="1467" max="1467" width="12" style="54" customWidth="1"/>
    <col min="1468" max="1468" width="12.5546875" style="54" customWidth="1"/>
    <col min="1469" max="1469" width="12" style="54" customWidth="1"/>
    <col min="1470" max="1470" width="11.109375" style="54" customWidth="1"/>
    <col min="1471" max="1472" width="11.6640625" style="54" customWidth="1"/>
    <col min="1473" max="1473" width="12.5546875" style="54" customWidth="1"/>
    <col min="1474" max="1474" width="9.6640625" style="54" customWidth="1"/>
    <col min="1475" max="1475" width="12" style="54" customWidth="1"/>
    <col min="1476" max="1524" width="9.6640625" style="54" customWidth="1"/>
    <col min="1525" max="1705" width="9.109375" style="54"/>
    <col min="1706" max="1706" width="6" style="54" customWidth="1"/>
    <col min="1707" max="1707" width="11.109375" style="54" customWidth="1"/>
    <col min="1708" max="1708" width="37.33203125" style="54" customWidth="1"/>
    <col min="1709" max="1709" width="14.109375" style="54" customWidth="1"/>
    <col min="1710" max="1711" width="12" style="54" customWidth="1"/>
    <col min="1712" max="1712" width="17.88671875" style="54" customWidth="1"/>
    <col min="1713" max="1713" width="15.6640625" style="54" customWidth="1"/>
    <col min="1714" max="1719" width="0" style="54" hidden="1" customWidth="1"/>
    <col min="1720" max="1720" width="11.88671875" style="54" customWidth="1"/>
    <col min="1721" max="1721" width="31.88671875" style="54" customWidth="1"/>
    <col min="1722" max="1722" width="12.109375" style="54" customWidth="1"/>
    <col min="1723" max="1723" width="12" style="54" customWidth="1"/>
    <col min="1724" max="1724" width="12.5546875" style="54" customWidth="1"/>
    <col min="1725" max="1725" width="12" style="54" customWidth="1"/>
    <col min="1726" max="1726" width="11.109375" style="54" customWidth="1"/>
    <col min="1727" max="1728" width="11.6640625" style="54" customWidth="1"/>
    <col min="1729" max="1729" width="12.5546875" style="54" customWidth="1"/>
    <col min="1730" max="1730" width="9.6640625" style="54" customWidth="1"/>
    <col min="1731" max="1731" width="12" style="54" customWidth="1"/>
    <col min="1732" max="1780" width="9.6640625" style="54" customWidth="1"/>
    <col min="1781" max="1961" width="9.109375" style="54"/>
    <col min="1962" max="1962" width="6" style="54" customWidth="1"/>
    <col min="1963" max="1963" width="11.109375" style="54" customWidth="1"/>
    <col min="1964" max="1964" width="37.33203125" style="54" customWidth="1"/>
    <col min="1965" max="1965" width="14.109375" style="54" customWidth="1"/>
    <col min="1966" max="1967" width="12" style="54" customWidth="1"/>
    <col min="1968" max="1968" width="17.88671875" style="54" customWidth="1"/>
    <col min="1969" max="1969" width="15.6640625" style="54" customWidth="1"/>
    <col min="1970" max="1975" width="0" style="54" hidden="1" customWidth="1"/>
    <col min="1976" max="1976" width="11.88671875" style="54" customWidth="1"/>
    <col min="1977" max="1977" width="31.88671875" style="54" customWidth="1"/>
    <col min="1978" max="1978" width="12.109375" style="54" customWidth="1"/>
    <col min="1979" max="1979" width="12" style="54" customWidth="1"/>
    <col min="1980" max="1980" width="12.5546875" style="54" customWidth="1"/>
    <col min="1981" max="1981" width="12" style="54" customWidth="1"/>
    <col min="1982" max="1982" width="11.109375" style="54" customWidth="1"/>
    <col min="1983" max="1984" width="11.6640625" style="54" customWidth="1"/>
    <col min="1985" max="1985" width="12.5546875" style="54" customWidth="1"/>
    <col min="1986" max="1986" width="9.6640625" style="54" customWidth="1"/>
    <col min="1987" max="1987" width="12" style="54" customWidth="1"/>
    <col min="1988" max="2036" width="9.6640625" style="54" customWidth="1"/>
    <col min="2037" max="2217" width="9.109375" style="54"/>
    <col min="2218" max="2218" width="6" style="54" customWidth="1"/>
    <col min="2219" max="2219" width="11.109375" style="54" customWidth="1"/>
    <col min="2220" max="2220" width="37.33203125" style="54" customWidth="1"/>
    <col min="2221" max="2221" width="14.109375" style="54" customWidth="1"/>
    <col min="2222" max="2223" width="12" style="54" customWidth="1"/>
    <col min="2224" max="2224" width="17.88671875" style="54" customWidth="1"/>
    <col min="2225" max="2225" width="15.6640625" style="54" customWidth="1"/>
    <col min="2226" max="2231" width="0" style="54" hidden="1" customWidth="1"/>
    <col min="2232" max="2232" width="11.88671875" style="54" customWidth="1"/>
    <col min="2233" max="2233" width="31.88671875" style="54" customWidth="1"/>
    <col min="2234" max="2234" width="12.109375" style="54" customWidth="1"/>
    <col min="2235" max="2235" width="12" style="54" customWidth="1"/>
    <col min="2236" max="2236" width="12.5546875" style="54" customWidth="1"/>
    <col min="2237" max="2237" width="12" style="54" customWidth="1"/>
    <col min="2238" max="2238" width="11.109375" style="54" customWidth="1"/>
    <col min="2239" max="2240" width="11.6640625" style="54" customWidth="1"/>
    <col min="2241" max="2241" width="12.5546875" style="54" customWidth="1"/>
    <col min="2242" max="2242" width="9.6640625" style="54" customWidth="1"/>
    <col min="2243" max="2243" width="12" style="54" customWidth="1"/>
    <col min="2244" max="2292" width="9.6640625" style="54" customWidth="1"/>
    <col min="2293" max="2473" width="9.109375" style="54"/>
    <col min="2474" max="2474" width="6" style="54" customWidth="1"/>
    <col min="2475" max="2475" width="11.109375" style="54" customWidth="1"/>
    <col min="2476" max="2476" width="37.33203125" style="54" customWidth="1"/>
    <col min="2477" max="2477" width="14.109375" style="54" customWidth="1"/>
    <col min="2478" max="2479" width="12" style="54" customWidth="1"/>
    <col min="2480" max="2480" width="17.88671875" style="54" customWidth="1"/>
    <col min="2481" max="2481" width="15.6640625" style="54" customWidth="1"/>
    <col min="2482" max="2487" width="0" style="54" hidden="1" customWidth="1"/>
    <col min="2488" max="2488" width="11.88671875" style="54" customWidth="1"/>
    <col min="2489" max="2489" width="31.88671875" style="54" customWidth="1"/>
    <col min="2490" max="2490" width="12.109375" style="54" customWidth="1"/>
    <col min="2491" max="2491" width="12" style="54" customWidth="1"/>
    <col min="2492" max="2492" width="12.5546875" style="54" customWidth="1"/>
    <col min="2493" max="2493" width="12" style="54" customWidth="1"/>
    <col min="2494" max="2494" width="11.109375" style="54" customWidth="1"/>
    <col min="2495" max="2496" width="11.6640625" style="54" customWidth="1"/>
    <col min="2497" max="2497" width="12.5546875" style="54" customWidth="1"/>
    <col min="2498" max="2498" width="9.6640625" style="54" customWidth="1"/>
    <col min="2499" max="2499" width="12" style="54" customWidth="1"/>
    <col min="2500" max="2548" width="9.6640625" style="54" customWidth="1"/>
    <col min="2549" max="2729" width="9.109375" style="54"/>
    <col min="2730" max="2730" width="6" style="54" customWidth="1"/>
    <col min="2731" max="2731" width="11.109375" style="54" customWidth="1"/>
    <col min="2732" max="2732" width="37.33203125" style="54" customWidth="1"/>
    <col min="2733" max="2733" width="14.109375" style="54" customWidth="1"/>
    <col min="2734" max="2735" width="12" style="54" customWidth="1"/>
    <col min="2736" max="2736" width="17.88671875" style="54" customWidth="1"/>
    <col min="2737" max="2737" width="15.6640625" style="54" customWidth="1"/>
    <col min="2738" max="2743" width="0" style="54" hidden="1" customWidth="1"/>
    <col min="2744" max="2744" width="11.88671875" style="54" customWidth="1"/>
    <col min="2745" max="2745" width="31.88671875" style="54" customWidth="1"/>
    <col min="2746" max="2746" width="12.109375" style="54" customWidth="1"/>
    <col min="2747" max="2747" width="12" style="54" customWidth="1"/>
    <col min="2748" max="2748" width="12.5546875" style="54" customWidth="1"/>
    <col min="2749" max="2749" width="12" style="54" customWidth="1"/>
    <col min="2750" max="2750" width="11.109375" style="54" customWidth="1"/>
    <col min="2751" max="2752" width="11.6640625" style="54" customWidth="1"/>
    <col min="2753" max="2753" width="12.5546875" style="54" customWidth="1"/>
    <col min="2754" max="2754" width="9.6640625" style="54" customWidth="1"/>
    <col min="2755" max="2755" width="12" style="54" customWidth="1"/>
    <col min="2756" max="2804" width="9.6640625" style="54" customWidth="1"/>
    <col min="2805" max="2985" width="9.109375" style="54"/>
    <col min="2986" max="2986" width="6" style="54" customWidth="1"/>
    <col min="2987" max="2987" width="11.109375" style="54" customWidth="1"/>
    <col min="2988" max="2988" width="37.33203125" style="54" customWidth="1"/>
    <col min="2989" max="2989" width="14.109375" style="54" customWidth="1"/>
    <col min="2990" max="2991" width="12" style="54" customWidth="1"/>
    <col min="2992" max="2992" width="17.88671875" style="54" customWidth="1"/>
    <col min="2993" max="2993" width="15.6640625" style="54" customWidth="1"/>
    <col min="2994" max="2999" width="0" style="54" hidden="1" customWidth="1"/>
    <col min="3000" max="3000" width="11.88671875" style="54" customWidth="1"/>
    <col min="3001" max="3001" width="31.88671875" style="54" customWidth="1"/>
    <col min="3002" max="3002" width="12.109375" style="54" customWidth="1"/>
    <col min="3003" max="3003" width="12" style="54" customWidth="1"/>
    <col min="3004" max="3004" width="12.5546875" style="54" customWidth="1"/>
    <col min="3005" max="3005" width="12" style="54" customWidth="1"/>
    <col min="3006" max="3006" width="11.109375" style="54" customWidth="1"/>
    <col min="3007" max="3008" width="11.6640625" style="54" customWidth="1"/>
    <col min="3009" max="3009" width="12.5546875" style="54" customWidth="1"/>
    <col min="3010" max="3010" width="9.6640625" style="54" customWidth="1"/>
    <col min="3011" max="3011" width="12" style="54" customWidth="1"/>
    <col min="3012" max="3060" width="9.6640625" style="54" customWidth="1"/>
    <col min="3061" max="3241" width="9.109375" style="54"/>
    <col min="3242" max="3242" width="6" style="54" customWidth="1"/>
    <col min="3243" max="3243" width="11.109375" style="54" customWidth="1"/>
    <col min="3244" max="3244" width="37.33203125" style="54" customWidth="1"/>
    <col min="3245" max="3245" width="14.109375" style="54" customWidth="1"/>
    <col min="3246" max="3247" width="12" style="54" customWidth="1"/>
    <col min="3248" max="3248" width="17.88671875" style="54" customWidth="1"/>
    <col min="3249" max="3249" width="15.6640625" style="54" customWidth="1"/>
    <col min="3250" max="3255" width="0" style="54" hidden="1" customWidth="1"/>
    <col min="3256" max="3256" width="11.88671875" style="54" customWidth="1"/>
    <col min="3257" max="3257" width="31.88671875" style="54" customWidth="1"/>
    <col min="3258" max="3258" width="12.109375" style="54" customWidth="1"/>
    <col min="3259" max="3259" width="12" style="54" customWidth="1"/>
    <col min="3260" max="3260" width="12.5546875" style="54" customWidth="1"/>
    <col min="3261" max="3261" width="12" style="54" customWidth="1"/>
    <col min="3262" max="3262" width="11.109375" style="54" customWidth="1"/>
    <col min="3263" max="3264" width="11.6640625" style="54" customWidth="1"/>
    <col min="3265" max="3265" width="12.5546875" style="54" customWidth="1"/>
    <col min="3266" max="3266" width="9.6640625" style="54" customWidth="1"/>
    <col min="3267" max="3267" width="12" style="54" customWidth="1"/>
    <col min="3268" max="3316" width="9.6640625" style="54" customWidth="1"/>
    <col min="3317" max="3497" width="9.109375" style="54"/>
    <col min="3498" max="3498" width="6" style="54" customWidth="1"/>
    <col min="3499" max="3499" width="11.109375" style="54" customWidth="1"/>
    <col min="3500" max="3500" width="37.33203125" style="54" customWidth="1"/>
    <col min="3501" max="3501" width="14.109375" style="54" customWidth="1"/>
    <col min="3502" max="3503" width="12" style="54" customWidth="1"/>
    <col min="3504" max="3504" width="17.88671875" style="54" customWidth="1"/>
    <col min="3505" max="3505" width="15.6640625" style="54" customWidth="1"/>
    <col min="3506" max="3511" width="0" style="54" hidden="1" customWidth="1"/>
    <col min="3512" max="3512" width="11.88671875" style="54" customWidth="1"/>
    <col min="3513" max="3513" width="31.88671875" style="54" customWidth="1"/>
    <col min="3514" max="3514" width="12.109375" style="54" customWidth="1"/>
    <col min="3515" max="3515" width="12" style="54" customWidth="1"/>
    <col min="3516" max="3516" width="12.5546875" style="54" customWidth="1"/>
    <col min="3517" max="3517" width="12" style="54" customWidth="1"/>
    <col min="3518" max="3518" width="11.109375" style="54" customWidth="1"/>
    <col min="3519" max="3520" width="11.6640625" style="54" customWidth="1"/>
    <col min="3521" max="3521" width="12.5546875" style="54" customWidth="1"/>
    <col min="3522" max="3522" width="9.6640625" style="54" customWidth="1"/>
    <col min="3523" max="3523" width="12" style="54" customWidth="1"/>
    <col min="3524" max="3572" width="9.6640625" style="54" customWidth="1"/>
    <col min="3573" max="3753" width="9.109375" style="54"/>
    <col min="3754" max="3754" width="6" style="54" customWidth="1"/>
    <col min="3755" max="3755" width="11.109375" style="54" customWidth="1"/>
    <col min="3756" max="3756" width="37.33203125" style="54" customWidth="1"/>
    <col min="3757" max="3757" width="14.109375" style="54" customWidth="1"/>
    <col min="3758" max="3759" width="12" style="54" customWidth="1"/>
    <col min="3760" max="3760" width="17.88671875" style="54" customWidth="1"/>
    <col min="3761" max="3761" width="15.6640625" style="54" customWidth="1"/>
    <col min="3762" max="3767" width="0" style="54" hidden="1" customWidth="1"/>
    <col min="3768" max="3768" width="11.88671875" style="54" customWidth="1"/>
    <col min="3769" max="3769" width="31.88671875" style="54" customWidth="1"/>
    <col min="3770" max="3770" width="12.109375" style="54" customWidth="1"/>
    <col min="3771" max="3771" width="12" style="54" customWidth="1"/>
    <col min="3772" max="3772" width="12.5546875" style="54" customWidth="1"/>
    <col min="3773" max="3773" width="12" style="54" customWidth="1"/>
    <col min="3774" max="3774" width="11.109375" style="54" customWidth="1"/>
    <col min="3775" max="3776" width="11.6640625" style="54" customWidth="1"/>
    <col min="3777" max="3777" width="12.5546875" style="54" customWidth="1"/>
    <col min="3778" max="3778" width="9.6640625" style="54" customWidth="1"/>
    <col min="3779" max="3779" width="12" style="54" customWidth="1"/>
    <col min="3780" max="3828" width="9.6640625" style="54" customWidth="1"/>
    <col min="3829" max="4009" width="9.109375" style="54"/>
    <col min="4010" max="4010" width="6" style="54" customWidth="1"/>
    <col min="4011" max="4011" width="11.109375" style="54" customWidth="1"/>
    <col min="4012" max="4012" width="37.33203125" style="54" customWidth="1"/>
    <col min="4013" max="4013" width="14.109375" style="54" customWidth="1"/>
    <col min="4014" max="4015" width="12" style="54" customWidth="1"/>
    <col min="4016" max="4016" width="17.88671875" style="54" customWidth="1"/>
    <col min="4017" max="4017" width="15.6640625" style="54" customWidth="1"/>
    <col min="4018" max="4023" width="0" style="54" hidden="1" customWidth="1"/>
    <col min="4024" max="4024" width="11.88671875" style="54" customWidth="1"/>
    <col min="4025" max="4025" width="31.88671875" style="54" customWidth="1"/>
    <col min="4026" max="4026" width="12.109375" style="54" customWidth="1"/>
    <col min="4027" max="4027" width="12" style="54" customWidth="1"/>
    <col min="4028" max="4028" width="12.5546875" style="54" customWidth="1"/>
    <col min="4029" max="4029" width="12" style="54" customWidth="1"/>
    <col min="4030" max="4030" width="11.109375" style="54" customWidth="1"/>
    <col min="4031" max="4032" width="11.6640625" style="54" customWidth="1"/>
    <col min="4033" max="4033" width="12.5546875" style="54" customWidth="1"/>
    <col min="4034" max="4034" width="9.6640625" style="54" customWidth="1"/>
    <col min="4035" max="4035" width="12" style="54" customWidth="1"/>
    <col min="4036" max="4084" width="9.6640625" style="54" customWidth="1"/>
    <col min="4085" max="4265" width="9.109375" style="54"/>
    <col min="4266" max="4266" width="6" style="54" customWidth="1"/>
    <col min="4267" max="4267" width="11.109375" style="54" customWidth="1"/>
    <col min="4268" max="4268" width="37.33203125" style="54" customWidth="1"/>
    <col min="4269" max="4269" width="14.109375" style="54" customWidth="1"/>
    <col min="4270" max="4271" width="12" style="54" customWidth="1"/>
    <col min="4272" max="4272" width="17.88671875" style="54" customWidth="1"/>
    <col min="4273" max="4273" width="15.6640625" style="54" customWidth="1"/>
    <col min="4274" max="4279" width="0" style="54" hidden="1" customWidth="1"/>
    <col min="4280" max="4280" width="11.88671875" style="54" customWidth="1"/>
    <col min="4281" max="4281" width="31.88671875" style="54" customWidth="1"/>
    <col min="4282" max="4282" width="12.109375" style="54" customWidth="1"/>
    <col min="4283" max="4283" width="12" style="54" customWidth="1"/>
    <col min="4284" max="4284" width="12.5546875" style="54" customWidth="1"/>
    <col min="4285" max="4285" width="12" style="54" customWidth="1"/>
    <col min="4286" max="4286" width="11.109375" style="54" customWidth="1"/>
    <col min="4287" max="4288" width="11.6640625" style="54" customWidth="1"/>
    <col min="4289" max="4289" width="12.5546875" style="54" customWidth="1"/>
    <col min="4290" max="4290" width="9.6640625" style="54" customWidth="1"/>
    <col min="4291" max="4291" width="12" style="54" customWidth="1"/>
    <col min="4292" max="4340" width="9.6640625" style="54" customWidth="1"/>
    <col min="4341" max="4521" width="9.109375" style="54"/>
    <col min="4522" max="4522" width="6" style="54" customWidth="1"/>
    <col min="4523" max="4523" width="11.109375" style="54" customWidth="1"/>
    <col min="4524" max="4524" width="37.33203125" style="54" customWidth="1"/>
    <col min="4525" max="4525" width="14.109375" style="54" customWidth="1"/>
    <col min="4526" max="4527" width="12" style="54" customWidth="1"/>
    <col min="4528" max="4528" width="17.88671875" style="54" customWidth="1"/>
    <col min="4529" max="4529" width="15.6640625" style="54" customWidth="1"/>
    <col min="4530" max="4535" width="0" style="54" hidden="1" customWidth="1"/>
    <col min="4536" max="4536" width="11.88671875" style="54" customWidth="1"/>
    <col min="4537" max="4537" width="31.88671875" style="54" customWidth="1"/>
    <col min="4538" max="4538" width="12.109375" style="54" customWidth="1"/>
    <col min="4539" max="4539" width="12" style="54" customWidth="1"/>
    <col min="4540" max="4540" width="12.5546875" style="54" customWidth="1"/>
    <col min="4541" max="4541" width="12" style="54" customWidth="1"/>
    <col min="4542" max="4542" width="11.109375" style="54" customWidth="1"/>
    <col min="4543" max="4544" width="11.6640625" style="54" customWidth="1"/>
    <col min="4545" max="4545" width="12.5546875" style="54" customWidth="1"/>
    <col min="4546" max="4546" width="9.6640625" style="54" customWidth="1"/>
    <col min="4547" max="4547" width="12" style="54" customWidth="1"/>
    <col min="4548" max="4596" width="9.6640625" style="54" customWidth="1"/>
    <col min="4597" max="4777" width="9.109375" style="54"/>
    <col min="4778" max="4778" width="6" style="54" customWidth="1"/>
    <col min="4779" max="4779" width="11.109375" style="54" customWidth="1"/>
    <col min="4780" max="4780" width="37.33203125" style="54" customWidth="1"/>
    <col min="4781" max="4781" width="14.109375" style="54" customWidth="1"/>
    <col min="4782" max="4783" width="12" style="54" customWidth="1"/>
    <col min="4784" max="4784" width="17.88671875" style="54" customWidth="1"/>
    <col min="4785" max="4785" width="15.6640625" style="54" customWidth="1"/>
    <col min="4786" max="4791" width="0" style="54" hidden="1" customWidth="1"/>
    <col min="4792" max="4792" width="11.88671875" style="54" customWidth="1"/>
    <col min="4793" max="4793" width="31.88671875" style="54" customWidth="1"/>
    <col min="4794" max="4794" width="12.109375" style="54" customWidth="1"/>
    <col min="4795" max="4795" width="12" style="54" customWidth="1"/>
    <col min="4796" max="4796" width="12.5546875" style="54" customWidth="1"/>
    <col min="4797" max="4797" width="12" style="54" customWidth="1"/>
    <col min="4798" max="4798" width="11.109375" style="54" customWidth="1"/>
    <col min="4799" max="4800" width="11.6640625" style="54" customWidth="1"/>
    <col min="4801" max="4801" width="12.5546875" style="54" customWidth="1"/>
    <col min="4802" max="4802" width="9.6640625" style="54" customWidth="1"/>
    <col min="4803" max="4803" width="12" style="54" customWidth="1"/>
    <col min="4804" max="4852" width="9.6640625" style="54" customWidth="1"/>
    <col min="4853" max="5033" width="9.109375" style="54"/>
    <col min="5034" max="5034" width="6" style="54" customWidth="1"/>
    <col min="5035" max="5035" width="11.109375" style="54" customWidth="1"/>
    <col min="5036" max="5036" width="37.33203125" style="54" customWidth="1"/>
    <col min="5037" max="5037" width="14.109375" style="54" customWidth="1"/>
    <col min="5038" max="5039" width="12" style="54" customWidth="1"/>
    <col min="5040" max="5040" width="17.88671875" style="54" customWidth="1"/>
    <col min="5041" max="5041" width="15.6640625" style="54" customWidth="1"/>
    <col min="5042" max="5047" width="0" style="54" hidden="1" customWidth="1"/>
    <col min="5048" max="5048" width="11.88671875" style="54" customWidth="1"/>
    <col min="5049" max="5049" width="31.88671875" style="54" customWidth="1"/>
    <col min="5050" max="5050" width="12.109375" style="54" customWidth="1"/>
    <col min="5051" max="5051" width="12" style="54" customWidth="1"/>
    <col min="5052" max="5052" width="12.5546875" style="54" customWidth="1"/>
    <col min="5053" max="5053" width="12" style="54" customWidth="1"/>
    <col min="5054" max="5054" width="11.109375" style="54" customWidth="1"/>
    <col min="5055" max="5056" width="11.6640625" style="54" customWidth="1"/>
    <col min="5057" max="5057" width="12.5546875" style="54" customWidth="1"/>
    <col min="5058" max="5058" width="9.6640625" style="54" customWidth="1"/>
    <col min="5059" max="5059" width="12" style="54" customWidth="1"/>
    <col min="5060" max="5108" width="9.6640625" style="54" customWidth="1"/>
    <col min="5109" max="5289" width="9.109375" style="54"/>
    <col min="5290" max="5290" width="6" style="54" customWidth="1"/>
    <col min="5291" max="5291" width="11.109375" style="54" customWidth="1"/>
    <col min="5292" max="5292" width="37.33203125" style="54" customWidth="1"/>
    <col min="5293" max="5293" width="14.109375" style="54" customWidth="1"/>
    <col min="5294" max="5295" width="12" style="54" customWidth="1"/>
    <col min="5296" max="5296" width="17.88671875" style="54" customWidth="1"/>
    <col min="5297" max="5297" width="15.6640625" style="54" customWidth="1"/>
    <col min="5298" max="5303" width="0" style="54" hidden="1" customWidth="1"/>
    <col min="5304" max="5304" width="11.88671875" style="54" customWidth="1"/>
    <col min="5305" max="5305" width="31.88671875" style="54" customWidth="1"/>
    <col min="5306" max="5306" width="12.109375" style="54" customWidth="1"/>
    <col min="5307" max="5307" width="12" style="54" customWidth="1"/>
    <col min="5308" max="5308" width="12.5546875" style="54" customWidth="1"/>
    <col min="5309" max="5309" width="12" style="54" customWidth="1"/>
    <col min="5310" max="5310" width="11.109375" style="54" customWidth="1"/>
    <col min="5311" max="5312" width="11.6640625" style="54" customWidth="1"/>
    <col min="5313" max="5313" width="12.5546875" style="54" customWidth="1"/>
    <col min="5314" max="5314" width="9.6640625" style="54" customWidth="1"/>
    <col min="5315" max="5315" width="12" style="54" customWidth="1"/>
    <col min="5316" max="5364" width="9.6640625" style="54" customWidth="1"/>
    <col min="5365" max="5545" width="9.109375" style="54"/>
    <col min="5546" max="5546" width="6" style="54" customWidth="1"/>
    <col min="5547" max="5547" width="11.109375" style="54" customWidth="1"/>
    <col min="5548" max="5548" width="37.33203125" style="54" customWidth="1"/>
    <col min="5549" max="5549" width="14.109375" style="54" customWidth="1"/>
    <col min="5550" max="5551" width="12" style="54" customWidth="1"/>
    <col min="5552" max="5552" width="17.88671875" style="54" customWidth="1"/>
    <col min="5553" max="5553" width="15.6640625" style="54" customWidth="1"/>
    <col min="5554" max="5559" width="0" style="54" hidden="1" customWidth="1"/>
    <col min="5560" max="5560" width="11.88671875" style="54" customWidth="1"/>
    <col min="5561" max="5561" width="31.88671875" style="54" customWidth="1"/>
    <col min="5562" max="5562" width="12.109375" style="54" customWidth="1"/>
    <col min="5563" max="5563" width="12" style="54" customWidth="1"/>
    <col min="5564" max="5564" width="12.5546875" style="54" customWidth="1"/>
    <col min="5565" max="5565" width="12" style="54" customWidth="1"/>
    <col min="5566" max="5566" width="11.109375" style="54" customWidth="1"/>
    <col min="5567" max="5568" width="11.6640625" style="54" customWidth="1"/>
    <col min="5569" max="5569" width="12.5546875" style="54" customWidth="1"/>
    <col min="5570" max="5570" width="9.6640625" style="54" customWidth="1"/>
    <col min="5571" max="5571" width="12" style="54" customWidth="1"/>
    <col min="5572" max="5620" width="9.6640625" style="54" customWidth="1"/>
    <col min="5621" max="5801" width="9.109375" style="54"/>
    <col min="5802" max="5802" width="6" style="54" customWidth="1"/>
    <col min="5803" max="5803" width="11.109375" style="54" customWidth="1"/>
    <col min="5804" max="5804" width="37.33203125" style="54" customWidth="1"/>
    <col min="5805" max="5805" width="14.109375" style="54" customWidth="1"/>
    <col min="5806" max="5807" width="12" style="54" customWidth="1"/>
    <col min="5808" max="5808" width="17.88671875" style="54" customWidth="1"/>
    <col min="5809" max="5809" width="15.6640625" style="54" customWidth="1"/>
    <col min="5810" max="5815" width="0" style="54" hidden="1" customWidth="1"/>
    <col min="5816" max="5816" width="11.88671875" style="54" customWidth="1"/>
    <col min="5817" max="5817" width="31.88671875" style="54" customWidth="1"/>
    <col min="5818" max="5818" width="12.109375" style="54" customWidth="1"/>
    <col min="5819" max="5819" width="12" style="54" customWidth="1"/>
    <col min="5820" max="5820" width="12.5546875" style="54" customWidth="1"/>
    <col min="5821" max="5821" width="12" style="54" customWidth="1"/>
    <col min="5822" max="5822" width="11.109375" style="54" customWidth="1"/>
    <col min="5823" max="5824" width="11.6640625" style="54" customWidth="1"/>
    <col min="5825" max="5825" width="12.5546875" style="54" customWidth="1"/>
    <col min="5826" max="5826" width="9.6640625" style="54" customWidth="1"/>
    <col min="5827" max="5827" width="12" style="54" customWidth="1"/>
    <col min="5828" max="5876" width="9.6640625" style="54" customWidth="1"/>
    <col min="5877" max="6057" width="9.109375" style="54"/>
    <col min="6058" max="6058" width="6" style="54" customWidth="1"/>
    <col min="6059" max="6059" width="11.109375" style="54" customWidth="1"/>
    <col min="6060" max="6060" width="37.33203125" style="54" customWidth="1"/>
    <col min="6061" max="6061" width="14.109375" style="54" customWidth="1"/>
    <col min="6062" max="6063" width="12" style="54" customWidth="1"/>
    <col min="6064" max="6064" width="17.88671875" style="54" customWidth="1"/>
    <col min="6065" max="6065" width="15.6640625" style="54" customWidth="1"/>
    <col min="6066" max="6071" width="0" style="54" hidden="1" customWidth="1"/>
    <col min="6072" max="6072" width="11.88671875" style="54" customWidth="1"/>
    <col min="6073" max="6073" width="31.88671875" style="54" customWidth="1"/>
    <col min="6074" max="6074" width="12.109375" style="54" customWidth="1"/>
    <col min="6075" max="6075" width="12" style="54" customWidth="1"/>
    <col min="6076" max="6076" width="12.5546875" style="54" customWidth="1"/>
    <col min="6077" max="6077" width="12" style="54" customWidth="1"/>
    <col min="6078" max="6078" width="11.109375" style="54" customWidth="1"/>
    <col min="6079" max="6080" width="11.6640625" style="54" customWidth="1"/>
    <col min="6081" max="6081" width="12.5546875" style="54" customWidth="1"/>
    <col min="6082" max="6082" width="9.6640625" style="54" customWidth="1"/>
    <col min="6083" max="6083" width="12" style="54" customWidth="1"/>
    <col min="6084" max="6132" width="9.6640625" style="54" customWidth="1"/>
    <col min="6133" max="6313" width="9.109375" style="54"/>
    <col min="6314" max="6314" width="6" style="54" customWidth="1"/>
    <col min="6315" max="6315" width="11.109375" style="54" customWidth="1"/>
    <col min="6316" max="6316" width="37.33203125" style="54" customWidth="1"/>
    <col min="6317" max="6317" width="14.109375" style="54" customWidth="1"/>
    <col min="6318" max="6319" width="12" style="54" customWidth="1"/>
    <col min="6320" max="6320" width="17.88671875" style="54" customWidth="1"/>
    <col min="6321" max="6321" width="15.6640625" style="54" customWidth="1"/>
    <col min="6322" max="6327" width="0" style="54" hidden="1" customWidth="1"/>
    <col min="6328" max="6328" width="11.88671875" style="54" customWidth="1"/>
    <col min="6329" max="6329" width="31.88671875" style="54" customWidth="1"/>
    <col min="6330" max="6330" width="12.109375" style="54" customWidth="1"/>
    <col min="6331" max="6331" width="12" style="54" customWidth="1"/>
    <col min="6332" max="6332" width="12.5546875" style="54" customWidth="1"/>
    <col min="6333" max="6333" width="12" style="54" customWidth="1"/>
    <col min="6334" max="6334" width="11.109375" style="54" customWidth="1"/>
    <col min="6335" max="6336" width="11.6640625" style="54" customWidth="1"/>
    <col min="6337" max="6337" width="12.5546875" style="54" customWidth="1"/>
    <col min="6338" max="6338" width="9.6640625" style="54" customWidth="1"/>
    <col min="6339" max="6339" width="12" style="54" customWidth="1"/>
    <col min="6340" max="6388" width="9.6640625" style="54" customWidth="1"/>
    <col min="6389" max="6569" width="9.109375" style="54"/>
    <col min="6570" max="6570" width="6" style="54" customWidth="1"/>
    <col min="6571" max="6571" width="11.109375" style="54" customWidth="1"/>
    <col min="6572" max="6572" width="37.33203125" style="54" customWidth="1"/>
    <col min="6573" max="6573" width="14.109375" style="54" customWidth="1"/>
    <col min="6574" max="6575" width="12" style="54" customWidth="1"/>
    <col min="6576" max="6576" width="17.88671875" style="54" customWidth="1"/>
    <col min="6577" max="6577" width="15.6640625" style="54" customWidth="1"/>
    <col min="6578" max="6583" width="0" style="54" hidden="1" customWidth="1"/>
    <col min="6584" max="6584" width="11.88671875" style="54" customWidth="1"/>
    <col min="6585" max="6585" width="31.88671875" style="54" customWidth="1"/>
    <col min="6586" max="6586" width="12.109375" style="54" customWidth="1"/>
    <col min="6587" max="6587" width="12" style="54" customWidth="1"/>
    <col min="6588" max="6588" width="12.5546875" style="54" customWidth="1"/>
    <col min="6589" max="6589" width="12" style="54" customWidth="1"/>
    <col min="6590" max="6590" width="11.109375" style="54" customWidth="1"/>
    <col min="6591" max="6592" width="11.6640625" style="54" customWidth="1"/>
    <col min="6593" max="6593" width="12.5546875" style="54" customWidth="1"/>
    <col min="6594" max="6594" width="9.6640625" style="54" customWidth="1"/>
    <col min="6595" max="6595" width="12" style="54" customWidth="1"/>
    <col min="6596" max="6644" width="9.6640625" style="54" customWidth="1"/>
    <col min="6645" max="6825" width="9.109375" style="54"/>
    <col min="6826" max="6826" width="6" style="54" customWidth="1"/>
    <col min="6827" max="6827" width="11.109375" style="54" customWidth="1"/>
    <col min="6828" max="6828" width="37.33203125" style="54" customWidth="1"/>
    <col min="6829" max="6829" width="14.109375" style="54" customWidth="1"/>
    <col min="6830" max="6831" width="12" style="54" customWidth="1"/>
    <col min="6832" max="6832" width="17.88671875" style="54" customWidth="1"/>
    <col min="6833" max="6833" width="15.6640625" style="54" customWidth="1"/>
    <col min="6834" max="6839" width="0" style="54" hidden="1" customWidth="1"/>
    <col min="6840" max="6840" width="11.88671875" style="54" customWidth="1"/>
    <col min="6841" max="6841" width="31.88671875" style="54" customWidth="1"/>
    <col min="6842" max="6842" width="12.109375" style="54" customWidth="1"/>
    <col min="6843" max="6843" width="12" style="54" customWidth="1"/>
    <col min="6844" max="6844" width="12.5546875" style="54" customWidth="1"/>
    <col min="6845" max="6845" width="12" style="54" customWidth="1"/>
    <col min="6846" max="6846" width="11.109375" style="54" customWidth="1"/>
    <col min="6847" max="6848" width="11.6640625" style="54" customWidth="1"/>
    <col min="6849" max="6849" width="12.5546875" style="54" customWidth="1"/>
    <col min="6850" max="6850" width="9.6640625" style="54" customWidth="1"/>
    <col min="6851" max="6851" width="12" style="54" customWidth="1"/>
    <col min="6852" max="6900" width="9.6640625" style="54" customWidth="1"/>
    <col min="6901" max="7081" width="9.109375" style="54"/>
    <col min="7082" max="7082" width="6" style="54" customWidth="1"/>
    <col min="7083" max="7083" width="11.109375" style="54" customWidth="1"/>
    <col min="7084" max="7084" width="37.33203125" style="54" customWidth="1"/>
    <col min="7085" max="7085" width="14.109375" style="54" customWidth="1"/>
    <col min="7086" max="7087" width="12" style="54" customWidth="1"/>
    <col min="7088" max="7088" width="17.88671875" style="54" customWidth="1"/>
    <col min="7089" max="7089" width="15.6640625" style="54" customWidth="1"/>
    <col min="7090" max="7095" width="0" style="54" hidden="1" customWidth="1"/>
    <col min="7096" max="7096" width="11.88671875" style="54" customWidth="1"/>
    <col min="7097" max="7097" width="31.88671875" style="54" customWidth="1"/>
    <col min="7098" max="7098" width="12.109375" style="54" customWidth="1"/>
    <col min="7099" max="7099" width="12" style="54" customWidth="1"/>
    <col min="7100" max="7100" width="12.5546875" style="54" customWidth="1"/>
    <col min="7101" max="7101" width="12" style="54" customWidth="1"/>
    <col min="7102" max="7102" width="11.109375" style="54" customWidth="1"/>
    <col min="7103" max="7104" width="11.6640625" style="54" customWidth="1"/>
    <col min="7105" max="7105" width="12.5546875" style="54" customWidth="1"/>
    <col min="7106" max="7106" width="9.6640625" style="54" customWidth="1"/>
    <col min="7107" max="7107" width="12" style="54" customWidth="1"/>
    <col min="7108" max="7156" width="9.6640625" style="54" customWidth="1"/>
    <col min="7157" max="7337" width="9.109375" style="54"/>
    <col min="7338" max="7338" width="6" style="54" customWidth="1"/>
    <col min="7339" max="7339" width="11.109375" style="54" customWidth="1"/>
    <col min="7340" max="7340" width="37.33203125" style="54" customWidth="1"/>
    <col min="7341" max="7341" width="14.109375" style="54" customWidth="1"/>
    <col min="7342" max="7343" width="12" style="54" customWidth="1"/>
    <col min="7344" max="7344" width="17.88671875" style="54" customWidth="1"/>
    <col min="7345" max="7345" width="15.6640625" style="54" customWidth="1"/>
    <col min="7346" max="7351" width="0" style="54" hidden="1" customWidth="1"/>
    <col min="7352" max="7352" width="11.88671875" style="54" customWidth="1"/>
    <col min="7353" max="7353" width="31.88671875" style="54" customWidth="1"/>
    <col min="7354" max="7354" width="12.109375" style="54" customWidth="1"/>
    <col min="7355" max="7355" width="12" style="54" customWidth="1"/>
    <col min="7356" max="7356" width="12.5546875" style="54" customWidth="1"/>
    <col min="7357" max="7357" width="12" style="54" customWidth="1"/>
    <col min="7358" max="7358" width="11.109375" style="54" customWidth="1"/>
    <col min="7359" max="7360" width="11.6640625" style="54" customWidth="1"/>
    <col min="7361" max="7361" width="12.5546875" style="54" customWidth="1"/>
    <col min="7362" max="7362" width="9.6640625" style="54" customWidth="1"/>
    <col min="7363" max="7363" width="12" style="54" customWidth="1"/>
    <col min="7364" max="7412" width="9.6640625" style="54" customWidth="1"/>
    <col min="7413" max="7593" width="9.109375" style="54"/>
    <col min="7594" max="7594" width="6" style="54" customWidth="1"/>
    <col min="7595" max="7595" width="11.109375" style="54" customWidth="1"/>
    <col min="7596" max="7596" width="37.33203125" style="54" customWidth="1"/>
    <col min="7597" max="7597" width="14.109375" style="54" customWidth="1"/>
    <col min="7598" max="7599" width="12" style="54" customWidth="1"/>
    <col min="7600" max="7600" width="17.88671875" style="54" customWidth="1"/>
    <col min="7601" max="7601" width="15.6640625" style="54" customWidth="1"/>
    <col min="7602" max="7607" width="0" style="54" hidden="1" customWidth="1"/>
    <col min="7608" max="7608" width="11.88671875" style="54" customWidth="1"/>
    <col min="7609" max="7609" width="31.88671875" style="54" customWidth="1"/>
    <col min="7610" max="7610" width="12.109375" style="54" customWidth="1"/>
    <col min="7611" max="7611" width="12" style="54" customWidth="1"/>
    <col min="7612" max="7612" width="12.5546875" style="54" customWidth="1"/>
    <col min="7613" max="7613" width="12" style="54" customWidth="1"/>
    <col min="7614" max="7614" width="11.109375" style="54" customWidth="1"/>
    <col min="7615" max="7616" width="11.6640625" style="54" customWidth="1"/>
    <col min="7617" max="7617" width="12.5546875" style="54" customWidth="1"/>
    <col min="7618" max="7618" width="9.6640625" style="54" customWidth="1"/>
    <col min="7619" max="7619" width="12" style="54" customWidth="1"/>
    <col min="7620" max="7668" width="9.6640625" style="54" customWidth="1"/>
    <col min="7669" max="7849" width="9.109375" style="54"/>
    <col min="7850" max="7850" width="6" style="54" customWidth="1"/>
    <col min="7851" max="7851" width="11.109375" style="54" customWidth="1"/>
    <col min="7852" max="7852" width="37.33203125" style="54" customWidth="1"/>
    <col min="7853" max="7853" width="14.109375" style="54" customWidth="1"/>
    <col min="7854" max="7855" width="12" style="54" customWidth="1"/>
    <col min="7856" max="7856" width="17.88671875" style="54" customWidth="1"/>
    <col min="7857" max="7857" width="15.6640625" style="54" customWidth="1"/>
    <col min="7858" max="7863" width="0" style="54" hidden="1" customWidth="1"/>
    <col min="7864" max="7864" width="11.88671875" style="54" customWidth="1"/>
    <col min="7865" max="7865" width="31.88671875" style="54" customWidth="1"/>
    <col min="7866" max="7866" width="12.109375" style="54" customWidth="1"/>
    <col min="7867" max="7867" width="12" style="54" customWidth="1"/>
    <col min="7868" max="7868" width="12.5546875" style="54" customWidth="1"/>
    <col min="7869" max="7869" width="12" style="54" customWidth="1"/>
    <col min="7870" max="7870" width="11.109375" style="54" customWidth="1"/>
    <col min="7871" max="7872" width="11.6640625" style="54" customWidth="1"/>
    <col min="7873" max="7873" width="12.5546875" style="54" customWidth="1"/>
    <col min="7874" max="7874" width="9.6640625" style="54" customWidth="1"/>
    <col min="7875" max="7875" width="12" style="54" customWidth="1"/>
    <col min="7876" max="7924" width="9.6640625" style="54" customWidth="1"/>
    <col min="7925" max="8105" width="9.109375" style="54"/>
    <col min="8106" max="8106" width="6" style="54" customWidth="1"/>
    <col min="8107" max="8107" width="11.109375" style="54" customWidth="1"/>
    <col min="8108" max="8108" width="37.33203125" style="54" customWidth="1"/>
    <col min="8109" max="8109" width="14.109375" style="54" customWidth="1"/>
    <col min="8110" max="8111" width="12" style="54" customWidth="1"/>
    <col min="8112" max="8112" width="17.88671875" style="54" customWidth="1"/>
    <col min="8113" max="8113" width="15.6640625" style="54" customWidth="1"/>
    <col min="8114" max="8119" width="0" style="54" hidden="1" customWidth="1"/>
    <col min="8120" max="8120" width="11.88671875" style="54" customWidth="1"/>
    <col min="8121" max="8121" width="31.88671875" style="54" customWidth="1"/>
    <col min="8122" max="8122" width="12.109375" style="54" customWidth="1"/>
    <col min="8123" max="8123" width="12" style="54" customWidth="1"/>
    <col min="8124" max="8124" width="12.5546875" style="54" customWidth="1"/>
    <col min="8125" max="8125" width="12" style="54" customWidth="1"/>
    <col min="8126" max="8126" width="11.109375" style="54" customWidth="1"/>
    <col min="8127" max="8128" width="11.6640625" style="54" customWidth="1"/>
    <col min="8129" max="8129" width="12.5546875" style="54" customWidth="1"/>
    <col min="8130" max="8130" width="9.6640625" style="54" customWidth="1"/>
    <col min="8131" max="8131" width="12" style="54" customWidth="1"/>
    <col min="8132" max="8180" width="9.6640625" style="54" customWidth="1"/>
    <col min="8181" max="8361" width="9.109375" style="54"/>
    <col min="8362" max="8362" width="6" style="54" customWidth="1"/>
    <col min="8363" max="8363" width="11.109375" style="54" customWidth="1"/>
    <col min="8364" max="8364" width="37.33203125" style="54" customWidth="1"/>
    <col min="8365" max="8365" width="14.109375" style="54" customWidth="1"/>
    <col min="8366" max="8367" width="12" style="54" customWidth="1"/>
    <col min="8368" max="8368" width="17.88671875" style="54" customWidth="1"/>
    <col min="8369" max="8369" width="15.6640625" style="54" customWidth="1"/>
    <col min="8370" max="8375" width="0" style="54" hidden="1" customWidth="1"/>
    <col min="8376" max="8376" width="11.88671875" style="54" customWidth="1"/>
    <col min="8377" max="8377" width="31.88671875" style="54" customWidth="1"/>
    <col min="8378" max="8378" width="12.109375" style="54" customWidth="1"/>
    <col min="8379" max="8379" width="12" style="54" customWidth="1"/>
    <col min="8380" max="8380" width="12.5546875" style="54" customWidth="1"/>
    <col min="8381" max="8381" width="12" style="54" customWidth="1"/>
    <col min="8382" max="8382" width="11.109375" style="54" customWidth="1"/>
    <col min="8383" max="8384" width="11.6640625" style="54" customWidth="1"/>
    <col min="8385" max="8385" width="12.5546875" style="54" customWidth="1"/>
    <col min="8386" max="8386" width="9.6640625" style="54" customWidth="1"/>
    <col min="8387" max="8387" width="12" style="54" customWidth="1"/>
    <col min="8388" max="8436" width="9.6640625" style="54" customWidth="1"/>
    <col min="8437" max="8617" width="9.109375" style="54"/>
    <col min="8618" max="8618" width="6" style="54" customWidth="1"/>
    <col min="8619" max="8619" width="11.109375" style="54" customWidth="1"/>
    <col min="8620" max="8620" width="37.33203125" style="54" customWidth="1"/>
    <col min="8621" max="8621" width="14.109375" style="54" customWidth="1"/>
    <col min="8622" max="8623" width="12" style="54" customWidth="1"/>
    <col min="8624" max="8624" width="17.88671875" style="54" customWidth="1"/>
    <col min="8625" max="8625" width="15.6640625" style="54" customWidth="1"/>
    <col min="8626" max="8631" width="0" style="54" hidden="1" customWidth="1"/>
    <col min="8632" max="8632" width="11.88671875" style="54" customWidth="1"/>
    <col min="8633" max="8633" width="31.88671875" style="54" customWidth="1"/>
    <col min="8634" max="8634" width="12.109375" style="54" customWidth="1"/>
    <col min="8635" max="8635" width="12" style="54" customWidth="1"/>
    <col min="8636" max="8636" width="12.5546875" style="54" customWidth="1"/>
    <col min="8637" max="8637" width="12" style="54" customWidth="1"/>
    <col min="8638" max="8638" width="11.109375" style="54" customWidth="1"/>
    <col min="8639" max="8640" width="11.6640625" style="54" customWidth="1"/>
    <col min="8641" max="8641" width="12.5546875" style="54" customWidth="1"/>
    <col min="8642" max="8642" width="9.6640625" style="54" customWidth="1"/>
    <col min="8643" max="8643" width="12" style="54" customWidth="1"/>
    <col min="8644" max="8692" width="9.6640625" style="54" customWidth="1"/>
    <col min="8693" max="8873" width="9.109375" style="54"/>
    <col min="8874" max="8874" width="6" style="54" customWidth="1"/>
    <col min="8875" max="8875" width="11.109375" style="54" customWidth="1"/>
    <col min="8876" max="8876" width="37.33203125" style="54" customWidth="1"/>
    <col min="8877" max="8877" width="14.109375" style="54" customWidth="1"/>
    <col min="8878" max="8879" width="12" style="54" customWidth="1"/>
    <col min="8880" max="8880" width="17.88671875" style="54" customWidth="1"/>
    <col min="8881" max="8881" width="15.6640625" style="54" customWidth="1"/>
    <col min="8882" max="8887" width="0" style="54" hidden="1" customWidth="1"/>
    <col min="8888" max="8888" width="11.88671875" style="54" customWidth="1"/>
    <col min="8889" max="8889" width="31.88671875" style="54" customWidth="1"/>
    <col min="8890" max="8890" width="12.109375" style="54" customWidth="1"/>
    <col min="8891" max="8891" width="12" style="54" customWidth="1"/>
    <col min="8892" max="8892" width="12.5546875" style="54" customWidth="1"/>
    <col min="8893" max="8893" width="12" style="54" customWidth="1"/>
    <col min="8894" max="8894" width="11.109375" style="54" customWidth="1"/>
    <col min="8895" max="8896" width="11.6640625" style="54" customWidth="1"/>
    <col min="8897" max="8897" width="12.5546875" style="54" customWidth="1"/>
    <col min="8898" max="8898" width="9.6640625" style="54" customWidth="1"/>
    <col min="8899" max="8899" width="12" style="54" customWidth="1"/>
    <col min="8900" max="8948" width="9.6640625" style="54" customWidth="1"/>
    <col min="8949" max="9129" width="9.109375" style="54"/>
    <col min="9130" max="9130" width="6" style="54" customWidth="1"/>
    <col min="9131" max="9131" width="11.109375" style="54" customWidth="1"/>
    <col min="9132" max="9132" width="37.33203125" style="54" customWidth="1"/>
    <col min="9133" max="9133" width="14.109375" style="54" customWidth="1"/>
    <col min="9134" max="9135" width="12" style="54" customWidth="1"/>
    <col min="9136" max="9136" width="17.88671875" style="54" customWidth="1"/>
    <col min="9137" max="9137" width="15.6640625" style="54" customWidth="1"/>
    <col min="9138" max="9143" width="0" style="54" hidden="1" customWidth="1"/>
    <col min="9144" max="9144" width="11.88671875" style="54" customWidth="1"/>
    <col min="9145" max="9145" width="31.88671875" style="54" customWidth="1"/>
    <col min="9146" max="9146" width="12.109375" style="54" customWidth="1"/>
    <col min="9147" max="9147" width="12" style="54" customWidth="1"/>
    <col min="9148" max="9148" width="12.5546875" style="54" customWidth="1"/>
    <col min="9149" max="9149" width="12" style="54" customWidth="1"/>
    <col min="9150" max="9150" width="11.109375" style="54" customWidth="1"/>
    <col min="9151" max="9152" width="11.6640625" style="54" customWidth="1"/>
    <col min="9153" max="9153" width="12.5546875" style="54" customWidth="1"/>
    <col min="9154" max="9154" width="9.6640625" style="54" customWidth="1"/>
    <col min="9155" max="9155" width="12" style="54" customWidth="1"/>
    <col min="9156" max="9204" width="9.6640625" style="54" customWidth="1"/>
    <col min="9205" max="9385" width="9.109375" style="54"/>
    <col min="9386" max="9386" width="6" style="54" customWidth="1"/>
    <col min="9387" max="9387" width="11.109375" style="54" customWidth="1"/>
    <col min="9388" max="9388" width="37.33203125" style="54" customWidth="1"/>
    <col min="9389" max="9389" width="14.109375" style="54" customWidth="1"/>
    <col min="9390" max="9391" width="12" style="54" customWidth="1"/>
    <col min="9392" max="9392" width="17.88671875" style="54" customWidth="1"/>
    <col min="9393" max="9393" width="15.6640625" style="54" customWidth="1"/>
    <col min="9394" max="9399" width="0" style="54" hidden="1" customWidth="1"/>
    <col min="9400" max="9400" width="11.88671875" style="54" customWidth="1"/>
    <col min="9401" max="9401" width="31.88671875" style="54" customWidth="1"/>
    <col min="9402" max="9402" width="12.109375" style="54" customWidth="1"/>
    <col min="9403" max="9403" width="12" style="54" customWidth="1"/>
    <col min="9404" max="9404" width="12.5546875" style="54" customWidth="1"/>
    <col min="9405" max="9405" width="12" style="54" customWidth="1"/>
    <col min="9406" max="9406" width="11.109375" style="54" customWidth="1"/>
    <col min="9407" max="9408" width="11.6640625" style="54" customWidth="1"/>
    <col min="9409" max="9409" width="12.5546875" style="54" customWidth="1"/>
    <col min="9410" max="9410" width="9.6640625" style="54" customWidth="1"/>
    <col min="9411" max="9411" width="12" style="54" customWidth="1"/>
    <col min="9412" max="9460" width="9.6640625" style="54" customWidth="1"/>
    <col min="9461" max="9641" width="9.109375" style="54"/>
    <col min="9642" max="9642" width="6" style="54" customWidth="1"/>
    <col min="9643" max="9643" width="11.109375" style="54" customWidth="1"/>
    <col min="9644" max="9644" width="37.33203125" style="54" customWidth="1"/>
    <col min="9645" max="9645" width="14.109375" style="54" customWidth="1"/>
    <col min="9646" max="9647" width="12" style="54" customWidth="1"/>
    <col min="9648" max="9648" width="17.88671875" style="54" customWidth="1"/>
    <col min="9649" max="9649" width="15.6640625" style="54" customWidth="1"/>
    <col min="9650" max="9655" width="0" style="54" hidden="1" customWidth="1"/>
    <col min="9656" max="9656" width="11.88671875" style="54" customWidth="1"/>
    <col min="9657" max="9657" width="31.88671875" style="54" customWidth="1"/>
    <col min="9658" max="9658" width="12.109375" style="54" customWidth="1"/>
    <col min="9659" max="9659" width="12" style="54" customWidth="1"/>
    <col min="9660" max="9660" width="12.5546875" style="54" customWidth="1"/>
    <col min="9661" max="9661" width="12" style="54" customWidth="1"/>
    <col min="9662" max="9662" width="11.109375" style="54" customWidth="1"/>
    <col min="9663" max="9664" width="11.6640625" style="54" customWidth="1"/>
    <col min="9665" max="9665" width="12.5546875" style="54" customWidth="1"/>
    <col min="9666" max="9666" width="9.6640625" style="54" customWidth="1"/>
    <col min="9667" max="9667" width="12" style="54" customWidth="1"/>
    <col min="9668" max="9716" width="9.6640625" style="54" customWidth="1"/>
    <col min="9717" max="9897" width="9.109375" style="54"/>
    <col min="9898" max="9898" width="6" style="54" customWidth="1"/>
    <col min="9899" max="9899" width="11.109375" style="54" customWidth="1"/>
    <col min="9900" max="9900" width="37.33203125" style="54" customWidth="1"/>
    <col min="9901" max="9901" width="14.109375" style="54" customWidth="1"/>
    <col min="9902" max="9903" width="12" style="54" customWidth="1"/>
    <col min="9904" max="9904" width="17.88671875" style="54" customWidth="1"/>
    <col min="9905" max="9905" width="15.6640625" style="54" customWidth="1"/>
    <col min="9906" max="9911" width="0" style="54" hidden="1" customWidth="1"/>
    <col min="9912" max="9912" width="11.88671875" style="54" customWidth="1"/>
    <col min="9913" max="9913" width="31.88671875" style="54" customWidth="1"/>
    <col min="9914" max="9914" width="12.109375" style="54" customWidth="1"/>
    <col min="9915" max="9915" width="12" style="54" customWidth="1"/>
    <col min="9916" max="9916" width="12.5546875" style="54" customWidth="1"/>
    <col min="9917" max="9917" width="12" style="54" customWidth="1"/>
    <col min="9918" max="9918" width="11.109375" style="54" customWidth="1"/>
    <col min="9919" max="9920" width="11.6640625" style="54" customWidth="1"/>
    <col min="9921" max="9921" width="12.5546875" style="54" customWidth="1"/>
    <col min="9922" max="9922" width="9.6640625" style="54" customWidth="1"/>
    <col min="9923" max="9923" width="12" style="54" customWidth="1"/>
    <col min="9924" max="9972" width="9.6640625" style="54" customWidth="1"/>
    <col min="9973" max="10153" width="9.109375" style="54"/>
    <col min="10154" max="10154" width="6" style="54" customWidth="1"/>
    <col min="10155" max="10155" width="11.109375" style="54" customWidth="1"/>
    <col min="10156" max="10156" width="37.33203125" style="54" customWidth="1"/>
    <col min="10157" max="10157" width="14.109375" style="54" customWidth="1"/>
    <col min="10158" max="10159" width="12" style="54" customWidth="1"/>
    <col min="10160" max="10160" width="17.88671875" style="54" customWidth="1"/>
    <col min="10161" max="10161" width="15.6640625" style="54" customWidth="1"/>
    <col min="10162" max="10167" width="0" style="54" hidden="1" customWidth="1"/>
    <col min="10168" max="10168" width="11.88671875" style="54" customWidth="1"/>
    <col min="10169" max="10169" width="31.88671875" style="54" customWidth="1"/>
    <col min="10170" max="10170" width="12.109375" style="54" customWidth="1"/>
    <col min="10171" max="10171" width="12" style="54" customWidth="1"/>
    <col min="10172" max="10172" width="12.5546875" style="54" customWidth="1"/>
    <col min="10173" max="10173" width="12" style="54" customWidth="1"/>
    <col min="10174" max="10174" width="11.109375" style="54" customWidth="1"/>
    <col min="10175" max="10176" width="11.6640625" style="54" customWidth="1"/>
    <col min="10177" max="10177" width="12.5546875" style="54" customWidth="1"/>
    <col min="10178" max="10178" width="9.6640625" style="54" customWidth="1"/>
    <col min="10179" max="10179" width="12" style="54" customWidth="1"/>
    <col min="10180" max="10228" width="9.6640625" style="54" customWidth="1"/>
    <col min="10229" max="10409" width="9.109375" style="54"/>
    <col min="10410" max="10410" width="6" style="54" customWidth="1"/>
    <col min="10411" max="10411" width="11.109375" style="54" customWidth="1"/>
    <col min="10412" max="10412" width="37.33203125" style="54" customWidth="1"/>
    <col min="10413" max="10413" width="14.109375" style="54" customWidth="1"/>
    <col min="10414" max="10415" width="12" style="54" customWidth="1"/>
    <col min="10416" max="10416" width="17.88671875" style="54" customWidth="1"/>
    <col min="10417" max="10417" width="15.6640625" style="54" customWidth="1"/>
    <col min="10418" max="10423" width="0" style="54" hidden="1" customWidth="1"/>
    <col min="10424" max="10424" width="11.88671875" style="54" customWidth="1"/>
    <col min="10425" max="10425" width="31.88671875" style="54" customWidth="1"/>
    <col min="10426" max="10426" width="12.109375" style="54" customWidth="1"/>
    <col min="10427" max="10427" width="12" style="54" customWidth="1"/>
    <col min="10428" max="10428" width="12.5546875" style="54" customWidth="1"/>
    <col min="10429" max="10429" width="12" style="54" customWidth="1"/>
    <col min="10430" max="10430" width="11.109375" style="54" customWidth="1"/>
    <col min="10431" max="10432" width="11.6640625" style="54" customWidth="1"/>
    <col min="10433" max="10433" width="12.5546875" style="54" customWidth="1"/>
    <col min="10434" max="10434" width="9.6640625" style="54" customWidth="1"/>
    <col min="10435" max="10435" width="12" style="54" customWidth="1"/>
    <col min="10436" max="10484" width="9.6640625" style="54" customWidth="1"/>
    <col min="10485" max="10665" width="9.109375" style="54"/>
    <col min="10666" max="10666" width="6" style="54" customWidth="1"/>
    <col min="10667" max="10667" width="11.109375" style="54" customWidth="1"/>
    <col min="10668" max="10668" width="37.33203125" style="54" customWidth="1"/>
    <col min="10669" max="10669" width="14.109375" style="54" customWidth="1"/>
    <col min="10670" max="10671" width="12" style="54" customWidth="1"/>
    <col min="10672" max="10672" width="17.88671875" style="54" customWidth="1"/>
    <col min="10673" max="10673" width="15.6640625" style="54" customWidth="1"/>
    <col min="10674" max="10679" width="0" style="54" hidden="1" customWidth="1"/>
    <col min="10680" max="10680" width="11.88671875" style="54" customWidth="1"/>
    <col min="10681" max="10681" width="31.88671875" style="54" customWidth="1"/>
    <col min="10682" max="10682" width="12.109375" style="54" customWidth="1"/>
    <col min="10683" max="10683" width="12" style="54" customWidth="1"/>
    <col min="10684" max="10684" width="12.5546875" style="54" customWidth="1"/>
    <col min="10685" max="10685" width="12" style="54" customWidth="1"/>
    <col min="10686" max="10686" width="11.109375" style="54" customWidth="1"/>
    <col min="10687" max="10688" width="11.6640625" style="54" customWidth="1"/>
    <col min="10689" max="10689" width="12.5546875" style="54" customWidth="1"/>
    <col min="10690" max="10690" width="9.6640625" style="54" customWidth="1"/>
    <col min="10691" max="10691" width="12" style="54" customWidth="1"/>
    <col min="10692" max="10740" width="9.6640625" style="54" customWidth="1"/>
    <col min="10741" max="10921" width="9.109375" style="54"/>
    <col min="10922" max="10922" width="6" style="54" customWidth="1"/>
    <col min="10923" max="10923" width="11.109375" style="54" customWidth="1"/>
    <col min="10924" max="10924" width="37.33203125" style="54" customWidth="1"/>
    <col min="10925" max="10925" width="14.109375" style="54" customWidth="1"/>
    <col min="10926" max="10927" width="12" style="54" customWidth="1"/>
    <col min="10928" max="10928" width="17.88671875" style="54" customWidth="1"/>
    <col min="10929" max="10929" width="15.6640625" style="54" customWidth="1"/>
    <col min="10930" max="10935" width="0" style="54" hidden="1" customWidth="1"/>
    <col min="10936" max="10936" width="11.88671875" style="54" customWidth="1"/>
    <col min="10937" max="10937" width="31.88671875" style="54" customWidth="1"/>
    <col min="10938" max="10938" width="12.109375" style="54" customWidth="1"/>
    <col min="10939" max="10939" width="12" style="54" customWidth="1"/>
    <col min="10940" max="10940" width="12.5546875" style="54" customWidth="1"/>
    <col min="10941" max="10941" width="12" style="54" customWidth="1"/>
    <col min="10942" max="10942" width="11.109375" style="54" customWidth="1"/>
    <col min="10943" max="10944" width="11.6640625" style="54" customWidth="1"/>
    <col min="10945" max="10945" width="12.5546875" style="54" customWidth="1"/>
    <col min="10946" max="10946" width="9.6640625" style="54" customWidth="1"/>
    <col min="10947" max="10947" width="12" style="54" customWidth="1"/>
    <col min="10948" max="10996" width="9.6640625" style="54" customWidth="1"/>
    <col min="10997" max="11177" width="9.109375" style="54"/>
    <col min="11178" max="11178" width="6" style="54" customWidth="1"/>
    <col min="11179" max="11179" width="11.109375" style="54" customWidth="1"/>
    <col min="11180" max="11180" width="37.33203125" style="54" customWidth="1"/>
    <col min="11181" max="11181" width="14.109375" style="54" customWidth="1"/>
    <col min="11182" max="11183" width="12" style="54" customWidth="1"/>
    <col min="11184" max="11184" width="17.88671875" style="54" customWidth="1"/>
    <col min="11185" max="11185" width="15.6640625" style="54" customWidth="1"/>
    <col min="11186" max="11191" width="0" style="54" hidden="1" customWidth="1"/>
    <col min="11192" max="11192" width="11.88671875" style="54" customWidth="1"/>
    <col min="11193" max="11193" width="31.88671875" style="54" customWidth="1"/>
    <col min="11194" max="11194" width="12.109375" style="54" customWidth="1"/>
    <col min="11195" max="11195" width="12" style="54" customWidth="1"/>
    <col min="11196" max="11196" width="12.5546875" style="54" customWidth="1"/>
    <col min="11197" max="11197" width="12" style="54" customWidth="1"/>
    <col min="11198" max="11198" width="11.109375" style="54" customWidth="1"/>
    <col min="11199" max="11200" width="11.6640625" style="54" customWidth="1"/>
    <col min="11201" max="11201" width="12.5546875" style="54" customWidth="1"/>
    <col min="11202" max="11202" width="9.6640625" style="54" customWidth="1"/>
    <col min="11203" max="11203" width="12" style="54" customWidth="1"/>
    <col min="11204" max="11252" width="9.6640625" style="54" customWidth="1"/>
    <col min="11253" max="11433" width="9.109375" style="54"/>
    <col min="11434" max="11434" width="6" style="54" customWidth="1"/>
    <col min="11435" max="11435" width="11.109375" style="54" customWidth="1"/>
    <col min="11436" max="11436" width="37.33203125" style="54" customWidth="1"/>
    <col min="11437" max="11437" width="14.109375" style="54" customWidth="1"/>
    <col min="11438" max="11439" width="12" style="54" customWidth="1"/>
    <col min="11440" max="11440" width="17.88671875" style="54" customWidth="1"/>
    <col min="11441" max="11441" width="15.6640625" style="54" customWidth="1"/>
    <col min="11442" max="11447" width="0" style="54" hidden="1" customWidth="1"/>
    <col min="11448" max="11448" width="11.88671875" style="54" customWidth="1"/>
    <col min="11449" max="11449" width="31.88671875" style="54" customWidth="1"/>
    <col min="11450" max="11450" width="12.109375" style="54" customWidth="1"/>
    <col min="11451" max="11451" width="12" style="54" customWidth="1"/>
    <col min="11452" max="11452" width="12.5546875" style="54" customWidth="1"/>
    <col min="11453" max="11453" width="12" style="54" customWidth="1"/>
    <col min="11454" max="11454" width="11.109375" style="54" customWidth="1"/>
    <col min="11455" max="11456" width="11.6640625" style="54" customWidth="1"/>
    <col min="11457" max="11457" width="12.5546875" style="54" customWidth="1"/>
    <col min="11458" max="11458" width="9.6640625" style="54" customWidth="1"/>
    <col min="11459" max="11459" width="12" style="54" customWidth="1"/>
    <col min="11460" max="11508" width="9.6640625" style="54" customWidth="1"/>
    <col min="11509" max="11689" width="9.109375" style="54"/>
    <col min="11690" max="11690" width="6" style="54" customWidth="1"/>
    <col min="11691" max="11691" width="11.109375" style="54" customWidth="1"/>
    <col min="11692" max="11692" width="37.33203125" style="54" customWidth="1"/>
    <col min="11693" max="11693" width="14.109375" style="54" customWidth="1"/>
    <col min="11694" max="11695" width="12" style="54" customWidth="1"/>
    <col min="11696" max="11696" width="17.88671875" style="54" customWidth="1"/>
    <col min="11697" max="11697" width="15.6640625" style="54" customWidth="1"/>
    <col min="11698" max="11703" width="0" style="54" hidden="1" customWidth="1"/>
    <col min="11704" max="11704" width="11.88671875" style="54" customWidth="1"/>
    <col min="11705" max="11705" width="31.88671875" style="54" customWidth="1"/>
    <col min="11706" max="11706" width="12.109375" style="54" customWidth="1"/>
    <col min="11707" max="11707" width="12" style="54" customWidth="1"/>
    <col min="11708" max="11708" width="12.5546875" style="54" customWidth="1"/>
    <col min="11709" max="11709" width="12" style="54" customWidth="1"/>
    <col min="11710" max="11710" width="11.109375" style="54" customWidth="1"/>
    <col min="11711" max="11712" width="11.6640625" style="54" customWidth="1"/>
    <col min="11713" max="11713" width="12.5546875" style="54" customWidth="1"/>
    <col min="11714" max="11714" width="9.6640625" style="54" customWidth="1"/>
    <col min="11715" max="11715" width="12" style="54" customWidth="1"/>
    <col min="11716" max="11764" width="9.6640625" style="54" customWidth="1"/>
    <col min="11765" max="11945" width="9.109375" style="54"/>
    <col min="11946" max="11946" width="6" style="54" customWidth="1"/>
    <col min="11947" max="11947" width="11.109375" style="54" customWidth="1"/>
    <col min="11948" max="11948" width="37.33203125" style="54" customWidth="1"/>
    <col min="11949" max="11949" width="14.109375" style="54" customWidth="1"/>
    <col min="11950" max="11951" width="12" style="54" customWidth="1"/>
    <col min="11952" max="11952" width="17.88671875" style="54" customWidth="1"/>
    <col min="11953" max="11953" width="15.6640625" style="54" customWidth="1"/>
    <col min="11954" max="11959" width="0" style="54" hidden="1" customWidth="1"/>
    <col min="11960" max="11960" width="11.88671875" style="54" customWidth="1"/>
    <col min="11961" max="11961" width="31.88671875" style="54" customWidth="1"/>
    <col min="11962" max="11962" width="12.109375" style="54" customWidth="1"/>
    <col min="11963" max="11963" width="12" style="54" customWidth="1"/>
    <col min="11964" max="11964" width="12.5546875" style="54" customWidth="1"/>
    <col min="11965" max="11965" width="12" style="54" customWidth="1"/>
    <col min="11966" max="11966" width="11.109375" style="54" customWidth="1"/>
    <col min="11967" max="11968" width="11.6640625" style="54" customWidth="1"/>
    <col min="11969" max="11969" width="12.5546875" style="54" customWidth="1"/>
    <col min="11970" max="11970" width="9.6640625" style="54" customWidth="1"/>
    <col min="11971" max="11971" width="12" style="54" customWidth="1"/>
    <col min="11972" max="12020" width="9.6640625" style="54" customWidth="1"/>
    <col min="12021" max="12201" width="9.109375" style="54"/>
    <col min="12202" max="12202" width="6" style="54" customWidth="1"/>
    <col min="12203" max="12203" width="11.109375" style="54" customWidth="1"/>
    <col min="12204" max="12204" width="37.33203125" style="54" customWidth="1"/>
    <col min="12205" max="12205" width="14.109375" style="54" customWidth="1"/>
    <col min="12206" max="12207" width="12" style="54" customWidth="1"/>
    <col min="12208" max="12208" width="17.88671875" style="54" customWidth="1"/>
    <col min="12209" max="12209" width="15.6640625" style="54" customWidth="1"/>
    <col min="12210" max="12215" width="0" style="54" hidden="1" customWidth="1"/>
    <col min="12216" max="12216" width="11.88671875" style="54" customWidth="1"/>
    <col min="12217" max="12217" width="31.88671875" style="54" customWidth="1"/>
    <col min="12218" max="12218" width="12.109375" style="54" customWidth="1"/>
    <col min="12219" max="12219" width="12" style="54" customWidth="1"/>
    <col min="12220" max="12220" width="12.5546875" style="54" customWidth="1"/>
    <col min="12221" max="12221" width="12" style="54" customWidth="1"/>
    <col min="12222" max="12222" width="11.109375" style="54" customWidth="1"/>
    <col min="12223" max="12224" width="11.6640625" style="54" customWidth="1"/>
    <col min="12225" max="12225" width="12.5546875" style="54" customWidth="1"/>
    <col min="12226" max="12226" width="9.6640625" style="54" customWidth="1"/>
    <col min="12227" max="12227" width="12" style="54" customWidth="1"/>
    <col min="12228" max="12276" width="9.6640625" style="54" customWidth="1"/>
    <col min="12277" max="12457" width="9.109375" style="54"/>
    <col min="12458" max="12458" width="6" style="54" customWidth="1"/>
    <col min="12459" max="12459" width="11.109375" style="54" customWidth="1"/>
    <col min="12460" max="12460" width="37.33203125" style="54" customWidth="1"/>
    <col min="12461" max="12461" width="14.109375" style="54" customWidth="1"/>
    <col min="12462" max="12463" width="12" style="54" customWidth="1"/>
    <col min="12464" max="12464" width="17.88671875" style="54" customWidth="1"/>
    <col min="12465" max="12465" width="15.6640625" style="54" customWidth="1"/>
    <col min="12466" max="12471" width="0" style="54" hidden="1" customWidth="1"/>
    <col min="12472" max="12472" width="11.88671875" style="54" customWidth="1"/>
    <col min="12473" max="12473" width="31.88671875" style="54" customWidth="1"/>
    <col min="12474" max="12474" width="12.109375" style="54" customWidth="1"/>
    <col min="12475" max="12475" width="12" style="54" customWidth="1"/>
    <col min="12476" max="12476" width="12.5546875" style="54" customWidth="1"/>
    <col min="12477" max="12477" width="12" style="54" customWidth="1"/>
    <col min="12478" max="12478" width="11.109375" style="54" customWidth="1"/>
    <col min="12479" max="12480" width="11.6640625" style="54" customWidth="1"/>
    <col min="12481" max="12481" width="12.5546875" style="54" customWidth="1"/>
    <col min="12482" max="12482" width="9.6640625" style="54" customWidth="1"/>
    <col min="12483" max="12483" width="12" style="54" customWidth="1"/>
    <col min="12484" max="12532" width="9.6640625" style="54" customWidth="1"/>
    <col min="12533" max="12713" width="9.109375" style="54"/>
    <col min="12714" max="12714" width="6" style="54" customWidth="1"/>
    <col min="12715" max="12715" width="11.109375" style="54" customWidth="1"/>
    <col min="12716" max="12716" width="37.33203125" style="54" customWidth="1"/>
    <col min="12717" max="12717" width="14.109375" style="54" customWidth="1"/>
    <col min="12718" max="12719" width="12" style="54" customWidth="1"/>
    <col min="12720" max="12720" width="17.88671875" style="54" customWidth="1"/>
    <col min="12721" max="12721" width="15.6640625" style="54" customWidth="1"/>
    <col min="12722" max="12727" width="0" style="54" hidden="1" customWidth="1"/>
    <col min="12728" max="12728" width="11.88671875" style="54" customWidth="1"/>
    <col min="12729" max="12729" width="31.88671875" style="54" customWidth="1"/>
    <col min="12730" max="12730" width="12.109375" style="54" customWidth="1"/>
    <col min="12731" max="12731" width="12" style="54" customWidth="1"/>
    <col min="12732" max="12732" width="12.5546875" style="54" customWidth="1"/>
    <col min="12733" max="12733" width="12" style="54" customWidth="1"/>
    <col min="12734" max="12734" width="11.109375" style="54" customWidth="1"/>
    <col min="12735" max="12736" width="11.6640625" style="54" customWidth="1"/>
    <col min="12737" max="12737" width="12.5546875" style="54" customWidth="1"/>
    <col min="12738" max="12738" width="9.6640625" style="54" customWidth="1"/>
    <col min="12739" max="12739" width="12" style="54" customWidth="1"/>
    <col min="12740" max="12788" width="9.6640625" style="54" customWidth="1"/>
    <col min="12789" max="12969" width="9.109375" style="54"/>
    <col min="12970" max="12970" width="6" style="54" customWidth="1"/>
    <col min="12971" max="12971" width="11.109375" style="54" customWidth="1"/>
    <col min="12972" max="12972" width="37.33203125" style="54" customWidth="1"/>
    <col min="12973" max="12973" width="14.109375" style="54" customWidth="1"/>
    <col min="12974" max="12975" width="12" style="54" customWidth="1"/>
    <col min="12976" max="12976" width="17.88671875" style="54" customWidth="1"/>
    <col min="12977" max="12977" width="15.6640625" style="54" customWidth="1"/>
    <col min="12978" max="12983" width="0" style="54" hidden="1" customWidth="1"/>
    <col min="12984" max="12984" width="11.88671875" style="54" customWidth="1"/>
    <col min="12985" max="12985" width="31.88671875" style="54" customWidth="1"/>
    <col min="12986" max="12986" width="12.109375" style="54" customWidth="1"/>
    <col min="12987" max="12987" width="12" style="54" customWidth="1"/>
    <col min="12988" max="12988" width="12.5546875" style="54" customWidth="1"/>
    <col min="12989" max="12989" width="12" style="54" customWidth="1"/>
    <col min="12990" max="12990" width="11.109375" style="54" customWidth="1"/>
    <col min="12991" max="12992" width="11.6640625" style="54" customWidth="1"/>
    <col min="12993" max="12993" width="12.5546875" style="54" customWidth="1"/>
    <col min="12994" max="12994" width="9.6640625" style="54" customWidth="1"/>
    <col min="12995" max="12995" width="12" style="54" customWidth="1"/>
    <col min="12996" max="13044" width="9.6640625" style="54" customWidth="1"/>
    <col min="13045" max="13225" width="9.109375" style="54"/>
    <col min="13226" max="13226" width="6" style="54" customWidth="1"/>
    <col min="13227" max="13227" width="11.109375" style="54" customWidth="1"/>
    <col min="13228" max="13228" width="37.33203125" style="54" customWidth="1"/>
    <col min="13229" max="13229" width="14.109375" style="54" customWidth="1"/>
    <col min="13230" max="13231" width="12" style="54" customWidth="1"/>
    <col min="13232" max="13232" width="17.88671875" style="54" customWidth="1"/>
    <col min="13233" max="13233" width="15.6640625" style="54" customWidth="1"/>
    <col min="13234" max="13239" width="0" style="54" hidden="1" customWidth="1"/>
    <col min="13240" max="13240" width="11.88671875" style="54" customWidth="1"/>
    <col min="13241" max="13241" width="31.88671875" style="54" customWidth="1"/>
    <col min="13242" max="13242" width="12.109375" style="54" customWidth="1"/>
    <col min="13243" max="13243" width="12" style="54" customWidth="1"/>
    <col min="13244" max="13244" width="12.5546875" style="54" customWidth="1"/>
    <col min="13245" max="13245" width="12" style="54" customWidth="1"/>
    <col min="13246" max="13246" width="11.109375" style="54" customWidth="1"/>
    <col min="13247" max="13248" width="11.6640625" style="54" customWidth="1"/>
    <col min="13249" max="13249" width="12.5546875" style="54" customWidth="1"/>
    <col min="13250" max="13250" width="9.6640625" style="54" customWidth="1"/>
    <col min="13251" max="13251" width="12" style="54" customWidth="1"/>
    <col min="13252" max="13300" width="9.6640625" style="54" customWidth="1"/>
    <col min="13301" max="13481" width="9.109375" style="54"/>
    <col min="13482" max="13482" width="6" style="54" customWidth="1"/>
    <col min="13483" max="13483" width="11.109375" style="54" customWidth="1"/>
    <col min="13484" max="13484" width="37.33203125" style="54" customWidth="1"/>
    <col min="13485" max="13485" width="14.109375" style="54" customWidth="1"/>
    <col min="13486" max="13487" width="12" style="54" customWidth="1"/>
    <col min="13488" max="13488" width="17.88671875" style="54" customWidth="1"/>
    <col min="13489" max="13489" width="15.6640625" style="54" customWidth="1"/>
    <col min="13490" max="13495" width="0" style="54" hidden="1" customWidth="1"/>
    <col min="13496" max="13496" width="11.88671875" style="54" customWidth="1"/>
    <col min="13497" max="13497" width="31.88671875" style="54" customWidth="1"/>
    <col min="13498" max="13498" width="12.109375" style="54" customWidth="1"/>
    <col min="13499" max="13499" width="12" style="54" customWidth="1"/>
    <col min="13500" max="13500" width="12.5546875" style="54" customWidth="1"/>
    <col min="13501" max="13501" width="12" style="54" customWidth="1"/>
    <col min="13502" max="13502" width="11.109375" style="54" customWidth="1"/>
    <col min="13503" max="13504" width="11.6640625" style="54" customWidth="1"/>
    <col min="13505" max="13505" width="12.5546875" style="54" customWidth="1"/>
    <col min="13506" max="13506" width="9.6640625" style="54" customWidth="1"/>
    <col min="13507" max="13507" width="12" style="54" customWidth="1"/>
    <col min="13508" max="13556" width="9.6640625" style="54" customWidth="1"/>
    <col min="13557" max="13737" width="9.109375" style="54"/>
    <col min="13738" max="13738" width="6" style="54" customWidth="1"/>
    <col min="13739" max="13739" width="11.109375" style="54" customWidth="1"/>
    <col min="13740" max="13740" width="37.33203125" style="54" customWidth="1"/>
    <col min="13741" max="13741" width="14.109375" style="54" customWidth="1"/>
    <col min="13742" max="13743" width="12" style="54" customWidth="1"/>
    <col min="13744" max="13744" width="17.88671875" style="54" customWidth="1"/>
    <col min="13745" max="13745" width="15.6640625" style="54" customWidth="1"/>
    <col min="13746" max="13751" width="0" style="54" hidden="1" customWidth="1"/>
    <col min="13752" max="13752" width="11.88671875" style="54" customWidth="1"/>
    <col min="13753" max="13753" width="31.88671875" style="54" customWidth="1"/>
    <col min="13754" max="13754" width="12.109375" style="54" customWidth="1"/>
    <col min="13755" max="13755" width="12" style="54" customWidth="1"/>
    <col min="13756" max="13756" width="12.5546875" style="54" customWidth="1"/>
    <col min="13757" max="13757" width="12" style="54" customWidth="1"/>
    <col min="13758" max="13758" width="11.109375" style="54" customWidth="1"/>
    <col min="13759" max="13760" width="11.6640625" style="54" customWidth="1"/>
    <col min="13761" max="13761" width="12.5546875" style="54" customWidth="1"/>
    <col min="13762" max="13762" width="9.6640625" style="54" customWidth="1"/>
    <col min="13763" max="13763" width="12" style="54" customWidth="1"/>
    <col min="13764" max="13812" width="9.6640625" style="54" customWidth="1"/>
    <col min="13813" max="13993" width="9.109375" style="54"/>
    <col min="13994" max="13994" width="6" style="54" customWidth="1"/>
    <col min="13995" max="13995" width="11.109375" style="54" customWidth="1"/>
    <col min="13996" max="13996" width="37.33203125" style="54" customWidth="1"/>
    <col min="13997" max="13997" width="14.109375" style="54" customWidth="1"/>
    <col min="13998" max="13999" width="12" style="54" customWidth="1"/>
    <col min="14000" max="14000" width="17.88671875" style="54" customWidth="1"/>
    <col min="14001" max="14001" width="15.6640625" style="54" customWidth="1"/>
    <col min="14002" max="14007" width="0" style="54" hidden="1" customWidth="1"/>
    <col min="14008" max="14008" width="11.88671875" style="54" customWidth="1"/>
    <col min="14009" max="14009" width="31.88671875" style="54" customWidth="1"/>
    <col min="14010" max="14010" width="12.109375" style="54" customWidth="1"/>
    <col min="14011" max="14011" width="12" style="54" customWidth="1"/>
    <col min="14012" max="14012" width="12.5546875" style="54" customWidth="1"/>
    <col min="14013" max="14013" width="12" style="54" customWidth="1"/>
    <col min="14014" max="14014" width="11.109375" style="54" customWidth="1"/>
    <col min="14015" max="14016" width="11.6640625" style="54" customWidth="1"/>
    <col min="14017" max="14017" width="12.5546875" style="54" customWidth="1"/>
    <col min="14018" max="14018" width="9.6640625" style="54" customWidth="1"/>
    <col min="14019" max="14019" width="12" style="54" customWidth="1"/>
    <col min="14020" max="14068" width="9.6640625" style="54" customWidth="1"/>
    <col min="14069" max="14249" width="9.109375" style="54"/>
    <col min="14250" max="14250" width="6" style="54" customWidth="1"/>
    <col min="14251" max="14251" width="11.109375" style="54" customWidth="1"/>
    <col min="14252" max="14252" width="37.33203125" style="54" customWidth="1"/>
    <col min="14253" max="14253" width="14.109375" style="54" customWidth="1"/>
    <col min="14254" max="14255" width="12" style="54" customWidth="1"/>
    <col min="14256" max="14256" width="17.88671875" style="54" customWidth="1"/>
    <col min="14257" max="14257" width="15.6640625" style="54" customWidth="1"/>
    <col min="14258" max="14263" width="0" style="54" hidden="1" customWidth="1"/>
    <col min="14264" max="14264" width="11.88671875" style="54" customWidth="1"/>
    <col min="14265" max="14265" width="31.88671875" style="54" customWidth="1"/>
    <col min="14266" max="14266" width="12.109375" style="54" customWidth="1"/>
    <col min="14267" max="14267" width="12" style="54" customWidth="1"/>
    <col min="14268" max="14268" width="12.5546875" style="54" customWidth="1"/>
    <col min="14269" max="14269" width="12" style="54" customWidth="1"/>
    <col min="14270" max="14270" width="11.109375" style="54" customWidth="1"/>
    <col min="14271" max="14272" width="11.6640625" style="54" customWidth="1"/>
    <col min="14273" max="14273" width="12.5546875" style="54" customWidth="1"/>
    <col min="14274" max="14274" width="9.6640625" style="54" customWidth="1"/>
    <col min="14275" max="14275" width="12" style="54" customWidth="1"/>
    <col min="14276" max="14324" width="9.6640625" style="54" customWidth="1"/>
    <col min="14325" max="14505" width="9.109375" style="54"/>
    <col min="14506" max="14506" width="6" style="54" customWidth="1"/>
    <col min="14507" max="14507" width="11.109375" style="54" customWidth="1"/>
    <col min="14508" max="14508" width="37.33203125" style="54" customWidth="1"/>
    <col min="14509" max="14509" width="14.109375" style="54" customWidth="1"/>
    <col min="14510" max="14511" width="12" style="54" customWidth="1"/>
    <col min="14512" max="14512" width="17.88671875" style="54" customWidth="1"/>
    <col min="14513" max="14513" width="15.6640625" style="54" customWidth="1"/>
    <col min="14514" max="14519" width="0" style="54" hidden="1" customWidth="1"/>
    <col min="14520" max="14520" width="11.88671875" style="54" customWidth="1"/>
    <col min="14521" max="14521" width="31.88671875" style="54" customWidth="1"/>
    <col min="14522" max="14522" width="12.109375" style="54" customWidth="1"/>
    <col min="14523" max="14523" width="12" style="54" customWidth="1"/>
    <col min="14524" max="14524" width="12.5546875" style="54" customWidth="1"/>
    <col min="14525" max="14525" width="12" style="54" customWidth="1"/>
    <col min="14526" max="14526" width="11.109375" style="54" customWidth="1"/>
    <col min="14527" max="14528" width="11.6640625" style="54" customWidth="1"/>
    <col min="14529" max="14529" width="12.5546875" style="54" customWidth="1"/>
    <col min="14530" max="14530" width="9.6640625" style="54" customWidth="1"/>
    <col min="14531" max="14531" width="12" style="54" customWidth="1"/>
    <col min="14532" max="14580" width="9.6640625" style="54" customWidth="1"/>
    <col min="14581" max="14761" width="9.109375" style="54"/>
    <col min="14762" max="14762" width="6" style="54" customWidth="1"/>
    <col min="14763" max="14763" width="11.109375" style="54" customWidth="1"/>
    <col min="14764" max="14764" width="37.33203125" style="54" customWidth="1"/>
    <col min="14765" max="14765" width="14.109375" style="54" customWidth="1"/>
    <col min="14766" max="14767" width="12" style="54" customWidth="1"/>
    <col min="14768" max="14768" width="17.88671875" style="54" customWidth="1"/>
    <col min="14769" max="14769" width="15.6640625" style="54" customWidth="1"/>
    <col min="14770" max="14775" width="0" style="54" hidden="1" customWidth="1"/>
    <col min="14776" max="14776" width="11.88671875" style="54" customWidth="1"/>
    <col min="14777" max="14777" width="31.88671875" style="54" customWidth="1"/>
    <col min="14778" max="14778" width="12.109375" style="54" customWidth="1"/>
    <col min="14779" max="14779" width="12" style="54" customWidth="1"/>
    <col min="14780" max="14780" width="12.5546875" style="54" customWidth="1"/>
    <col min="14781" max="14781" width="12" style="54" customWidth="1"/>
    <col min="14782" max="14782" width="11.109375" style="54" customWidth="1"/>
    <col min="14783" max="14784" width="11.6640625" style="54" customWidth="1"/>
    <col min="14785" max="14785" width="12.5546875" style="54" customWidth="1"/>
    <col min="14786" max="14786" width="9.6640625" style="54" customWidth="1"/>
    <col min="14787" max="14787" width="12" style="54" customWidth="1"/>
    <col min="14788" max="14836" width="9.6640625" style="54" customWidth="1"/>
    <col min="14837" max="15017" width="9.109375" style="54"/>
    <col min="15018" max="15018" width="6" style="54" customWidth="1"/>
    <col min="15019" max="15019" width="11.109375" style="54" customWidth="1"/>
    <col min="15020" max="15020" width="37.33203125" style="54" customWidth="1"/>
    <col min="15021" max="15021" width="14.109375" style="54" customWidth="1"/>
    <col min="15022" max="15023" width="12" style="54" customWidth="1"/>
    <col min="15024" max="15024" width="17.88671875" style="54" customWidth="1"/>
    <col min="15025" max="15025" width="15.6640625" style="54" customWidth="1"/>
    <col min="15026" max="15031" width="0" style="54" hidden="1" customWidth="1"/>
    <col min="15032" max="15032" width="11.88671875" style="54" customWidth="1"/>
    <col min="15033" max="15033" width="31.88671875" style="54" customWidth="1"/>
    <col min="15034" max="15034" width="12.109375" style="54" customWidth="1"/>
    <col min="15035" max="15035" width="12" style="54" customWidth="1"/>
    <col min="15036" max="15036" width="12.5546875" style="54" customWidth="1"/>
    <col min="15037" max="15037" width="12" style="54" customWidth="1"/>
    <col min="15038" max="15038" width="11.109375" style="54" customWidth="1"/>
    <col min="15039" max="15040" width="11.6640625" style="54" customWidth="1"/>
    <col min="15041" max="15041" width="12.5546875" style="54" customWidth="1"/>
    <col min="15042" max="15042" width="9.6640625" style="54" customWidth="1"/>
    <col min="15043" max="15043" width="12" style="54" customWidth="1"/>
    <col min="15044" max="15092" width="9.6640625" style="54" customWidth="1"/>
    <col min="15093" max="15273" width="9.109375" style="54"/>
    <col min="15274" max="15274" width="6" style="54" customWidth="1"/>
    <col min="15275" max="15275" width="11.109375" style="54" customWidth="1"/>
    <col min="15276" max="15276" width="37.33203125" style="54" customWidth="1"/>
    <col min="15277" max="15277" width="14.109375" style="54" customWidth="1"/>
    <col min="15278" max="15279" width="12" style="54" customWidth="1"/>
    <col min="15280" max="15280" width="17.88671875" style="54" customWidth="1"/>
    <col min="15281" max="15281" width="15.6640625" style="54" customWidth="1"/>
    <col min="15282" max="15287" width="0" style="54" hidden="1" customWidth="1"/>
    <col min="15288" max="15288" width="11.88671875" style="54" customWidth="1"/>
    <col min="15289" max="15289" width="31.88671875" style="54" customWidth="1"/>
    <col min="15290" max="15290" width="12.109375" style="54" customWidth="1"/>
    <col min="15291" max="15291" width="12" style="54" customWidth="1"/>
    <col min="15292" max="15292" width="12.5546875" style="54" customWidth="1"/>
    <col min="15293" max="15293" width="12" style="54" customWidth="1"/>
    <col min="15294" max="15294" width="11.109375" style="54" customWidth="1"/>
    <col min="15295" max="15296" width="11.6640625" style="54" customWidth="1"/>
    <col min="15297" max="15297" width="12.5546875" style="54" customWidth="1"/>
    <col min="15298" max="15298" width="9.6640625" style="54" customWidth="1"/>
    <col min="15299" max="15299" width="12" style="54" customWidth="1"/>
    <col min="15300" max="15348" width="9.6640625" style="54" customWidth="1"/>
    <col min="15349" max="15529" width="9.109375" style="54"/>
    <col min="15530" max="15530" width="6" style="54" customWidth="1"/>
    <col min="15531" max="15531" width="11.109375" style="54" customWidth="1"/>
    <col min="15532" max="15532" width="37.33203125" style="54" customWidth="1"/>
    <col min="15533" max="15533" width="14.109375" style="54" customWidth="1"/>
    <col min="15534" max="15535" width="12" style="54" customWidth="1"/>
    <col min="15536" max="15536" width="17.88671875" style="54" customWidth="1"/>
    <col min="15537" max="15537" width="15.6640625" style="54" customWidth="1"/>
    <col min="15538" max="15543" width="0" style="54" hidden="1" customWidth="1"/>
    <col min="15544" max="15544" width="11.88671875" style="54" customWidth="1"/>
    <col min="15545" max="15545" width="31.88671875" style="54" customWidth="1"/>
    <col min="15546" max="15546" width="12.109375" style="54" customWidth="1"/>
    <col min="15547" max="15547" width="12" style="54" customWidth="1"/>
    <col min="15548" max="15548" width="12.5546875" style="54" customWidth="1"/>
    <col min="15549" max="15549" width="12" style="54" customWidth="1"/>
    <col min="15550" max="15550" width="11.109375" style="54" customWidth="1"/>
    <col min="15551" max="15552" width="11.6640625" style="54" customWidth="1"/>
    <col min="15553" max="15553" width="12.5546875" style="54" customWidth="1"/>
    <col min="15554" max="15554" width="9.6640625" style="54" customWidth="1"/>
    <col min="15555" max="15555" width="12" style="54" customWidth="1"/>
    <col min="15556" max="15604" width="9.6640625" style="54" customWidth="1"/>
    <col min="15605" max="15785" width="9.109375" style="54"/>
    <col min="15786" max="15786" width="6" style="54" customWidth="1"/>
    <col min="15787" max="15787" width="11.109375" style="54" customWidth="1"/>
    <col min="15788" max="15788" width="37.33203125" style="54" customWidth="1"/>
    <col min="15789" max="15789" width="14.109375" style="54" customWidth="1"/>
    <col min="15790" max="15791" width="12" style="54" customWidth="1"/>
    <col min="15792" max="15792" width="17.88671875" style="54" customWidth="1"/>
    <col min="15793" max="15793" width="15.6640625" style="54" customWidth="1"/>
    <col min="15794" max="15799" width="0" style="54" hidden="1" customWidth="1"/>
    <col min="15800" max="15800" width="11.88671875" style="54" customWidth="1"/>
    <col min="15801" max="15801" width="31.88671875" style="54" customWidth="1"/>
    <col min="15802" max="15802" width="12.109375" style="54" customWidth="1"/>
    <col min="15803" max="15803" width="12" style="54" customWidth="1"/>
    <col min="15804" max="15804" width="12.5546875" style="54" customWidth="1"/>
    <col min="15805" max="15805" width="12" style="54" customWidth="1"/>
    <col min="15806" max="15806" width="11.109375" style="54" customWidth="1"/>
    <col min="15807" max="15808" width="11.6640625" style="54" customWidth="1"/>
    <col min="15809" max="15809" width="12.5546875" style="54" customWidth="1"/>
    <col min="15810" max="15810" width="9.6640625" style="54" customWidth="1"/>
    <col min="15811" max="15811" width="12" style="54" customWidth="1"/>
    <col min="15812" max="15860" width="9.6640625" style="54" customWidth="1"/>
    <col min="15861" max="16041" width="9.109375" style="54"/>
    <col min="16042" max="16042" width="6" style="54" customWidth="1"/>
    <col min="16043" max="16043" width="11.109375" style="54" customWidth="1"/>
    <col min="16044" max="16044" width="37.33203125" style="54" customWidth="1"/>
    <col min="16045" max="16045" width="14.109375" style="54" customWidth="1"/>
    <col min="16046" max="16047" width="12" style="54" customWidth="1"/>
    <col min="16048" max="16048" width="17.88671875" style="54" customWidth="1"/>
    <col min="16049" max="16049" width="15.6640625" style="54" customWidth="1"/>
    <col min="16050" max="16055" width="0" style="54" hidden="1" customWidth="1"/>
    <col min="16056" max="16056" width="11.88671875" style="54" customWidth="1"/>
    <col min="16057" max="16057" width="31.88671875" style="54" customWidth="1"/>
    <col min="16058" max="16058" width="12.109375" style="54" customWidth="1"/>
    <col min="16059" max="16059" width="12" style="54" customWidth="1"/>
    <col min="16060" max="16060" width="12.5546875" style="54" customWidth="1"/>
    <col min="16061" max="16061" width="12" style="54" customWidth="1"/>
    <col min="16062" max="16062" width="11.109375" style="54" customWidth="1"/>
    <col min="16063" max="16064" width="11.6640625" style="54" customWidth="1"/>
    <col min="16065" max="16065" width="12.5546875" style="54" customWidth="1"/>
    <col min="16066" max="16066" width="9.6640625" style="54" customWidth="1"/>
    <col min="16067" max="16067" width="12" style="54" customWidth="1"/>
    <col min="16068" max="16116" width="9.6640625" style="54" customWidth="1"/>
    <col min="16117" max="16340" width="9.109375" style="54"/>
    <col min="16341" max="16356" width="9.109375" style="54" customWidth="1"/>
    <col min="16357" max="16364" width="9.109375" style="54"/>
    <col min="16365" max="16384" width="9.109375" style="54" customWidth="1"/>
  </cols>
  <sheetData>
    <row r="1" spans="1:40" s="5" customFormat="1" ht="21">
      <c r="A1" s="2"/>
      <c r="B1" s="47" t="s">
        <v>92</v>
      </c>
      <c r="C1" s="47"/>
      <c r="D1" s="48"/>
      <c r="E1" s="48"/>
      <c r="F1" s="48"/>
      <c r="G1" s="48"/>
      <c r="H1" s="48"/>
      <c r="I1" s="48"/>
      <c r="J1" s="48"/>
      <c r="K1" s="3"/>
      <c r="L1" s="3"/>
      <c r="P1" s="49"/>
      <c r="Q1" s="49"/>
      <c r="R1" s="49"/>
      <c r="S1" s="49"/>
      <c r="U1" s="49"/>
      <c r="V1" s="49"/>
      <c r="W1" s="49"/>
      <c r="X1" s="49"/>
      <c r="Z1" s="49"/>
      <c r="AA1" s="49"/>
      <c r="AB1" s="49"/>
      <c r="AC1" s="49"/>
      <c r="AD1" s="49"/>
      <c r="AE1" s="49"/>
      <c r="AF1" s="49"/>
      <c r="AG1" s="49"/>
      <c r="AN1" s="49"/>
    </row>
    <row r="2" spans="1:40" s="5" customFormat="1" ht="21.6" thickBot="1">
      <c r="A2" s="2"/>
      <c r="B2" s="47"/>
      <c r="C2" s="47"/>
      <c r="D2" s="48"/>
      <c r="E2" s="48"/>
      <c r="F2" s="48"/>
      <c r="G2" s="48"/>
      <c r="H2" s="48"/>
      <c r="I2" s="48"/>
      <c r="J2" s="48"/>
      <c r="K2" s="3"/>
      <c r="L2" s="4"/>
      <c r="P2" s="49"/>
      <c r="Q2" s="49"/>
      <c r="R2" s="49"/>
      <c r="S2" s="49"/>
      <c r="U2" s="49"/>
      <c r="V2" s="49"/>
      <c r="W2" s="49"/>
      <c r="X2" s="49"/>
      <c r="Z2" s="49"/>
      <c r="AA2" s="49"/>
      <c r="AB2" s="49"/>
      <c r="AC2" s="49"/>
      <c r="AD2" s="49"/>
      <c r="AE2" s="49"/>
      <c r="AF2" s="49"/>
      <c r="AG2" s="49"/>
      <c r="AN2" s="49"/>
    </row>
    <row r="3" spans="1:40" s="5" customFormat="1" ht="16.2" thickBot="1">
      <c r="A3" s="2"/>
      <c r="B3" s="220" t="s">
        <v>12</v>
      </c>
      <c r="C3" s="221"/>
      <c r="D3" s="221"/>
      <c r="E3" s="221"/>
      <c r="F3" s="221"/>
      <c r="G3" s="222"/>
      <c r="H3" s="50"/>
      <c r="I3" s="50"/>
      <c r="J3" s="50"/>
      <c r="K3" s="3"/>
      <c r="L3" s="4"/>
      <c r="P3" s="49"/>
      <c r="Q3" s="49"/>
      <c r="R3" s="49"/>
      <c r="S3" s="49"/>
      <c r="U3" s="49"/>
      <c r="V3" s="49"/>
      <c r="W3" s="49"/>
      <c r="X3" s="49"/>
      <c r="Z3" s="49"/>
      <c r="AA3" s="49"/>
      <c r="AB3" s="49"/>
      <c r="AC3" s="49"/>
      <c r="AD3" s="49"/>
      <c r="AE3" s="49"/>
      <c r="AF3" s="49"/>
      <c r="AG3" s="49"/>
      <c r="AN3" s="49"/>
    </row>
    <row r="4" spans="1:40" s="5" customFormat="1" ht="16.2" thickBot="1">
      <c r="A4" s="1"/>
      <c r="B4" s="51"/>
      <c r="C4" s="52"/>
      <c r="D4" s="53"/>
      <c r="E4" s="53"/>
      <c r="F4" s="53"/>
      <c r="G4" s="53"/>
      <c r="H4" s="53"/>
      <c r="I4" s="53"/>
      <c r="J4" s="53"/>
      <c r="K4" s="3"/>
      <c r="L4" s="4"/>
      <c r="P4" s="49"/>
      <c r="Q4" s="49"/>
      <c r="R4" s="49"/>
      <c r="S4" s="49"/>
      <c r="U4" s="49"/>
      <c r="V4" s="49"/>
      <c r="W4" s="49"/>
      <c r="X4" s="49"/>
      <c r="Z4" s="49"/>
      <c r="AA4" s="49"/>
      <c r="AB4" s="49"/>
      <c r="AC4" s="49"/>
      <c r="AD4" s="49"/>
      <c r="AE4" s="49"/>
      <c r="AF4" s="49"/>
      <c r="AG4" s="49"/>
      <c r="AN4" s="49"/>
    </row>
    <row r="5" spans="1:40" s="154" customFormat="1" ht="17.399999999999999">
      <c r="A5" s="21"/>
      <c r="B5" s="150"/>
      <c r="C5" s="151"/>
      <c r="D5" s="151"/>
      <c r="E5" s="151"/>
      <c r="F5" s="151"/>
      <c r="G5" s="151"/>
      <c r="H5" s="151"/>
      <c r="I5" s="152"/>
      <c r="J5" s="24"/>
      <c r="K5" s="24"/>
      <c r="L5" s="104"/>
      <c r="M5" s="153"/>
      <c r="N5" s="24"/>
      <c r="O5" s="24"/>
      <c r="P5" s="104"/>
    </row>
    <row r="6" spans="1:40" s="154" customFormat="1">
      <c r="A6" s="6"/>
      <c r="B6" s="155" t="s">
        <v>28</v>
      </c>
      <c r="C6" s="153"/>
      <c r="D6" s="153"/>
      <c r="E6" s="153"/>
      <c r="F6" s="153"/>
      <c r="G6" s="153"/>
      <c r="H6" s="153"/>
      <c r="I6" s="156"/>
      <c r="J6" s="24"/>
      <c r="K6" s="24"/>
      <c r="L6" s="104"/>
      <c r="M6" s="153"/>
      <c r="N6" s="24"/>
      <c r="O6" s="24"/>
      <c r="P6" s="104"/>
    </row>
    <row r="7" spans="1:40" s="154" customFormat="1" ht="17.399999999999999">
      <c r="A7" s="21"/>
      <c r="B7" s="157" t="s">
        <v>35</v>
      </c>
      <c r="C7" s="158"/>
      <c r="D7" s="158"/>
      <c r="E7" s="158"/>
      <c r="F7" s="158"/>
      <c r="G7" s="158"/>
      <c r="H7" s="153"/>
      <c r="I7" s="156"/>
      <c r="J7" s="25"/>
      <c r="K7" s="25"/>
      <c r="L7" s="26"/>
      <c r="M7" s="153"/>
      <c r="N7" s="25"/>
      <c r="O7" s="25"/>
      <c r="P7" s="26"/>
    </row>
    <row r="8" spans="1:40" s="160" customFormat="1">
      <c r="A8" s="9"/>
      <c r="B8" s="159" t="s">
        <v>29</v>
      </c>
      <c r="C8" s="153"/>
      <c r="D8" s="153"/>
      <c r="E8" s="153"/>
      <c r="F8" s="153"/>
      <c r="G8" s="153"/>
      <c r="H8" s="153"/>
      <c r="I8" s="156"/>
      <c r="J8" s="27"/>
      <c r="K8" s="27"/>
      <c r="L8" s="27"/>
      <c r="M8" s="153"/>
      <c r="N8" s="27"/>
      <c r="O8" s="27"/>
      <c r="P8" s="27"/>
    </row>
    <row r="9" spans="1:40" s="160" customFormat="1">
      <c r="A9" s="9"/>
      <c r="B9" s="159"/>
      <c r="C9" s="153"/>
      <c r="D9" s="153"/>
      <c r="E9" s="153"/>
      <c r="F9" s="153"/>
      <c r="G9" s="153"/>
      <c r="H9" s="153"/>
      <c r="I9" s="156"/>
      <c r="J9" s="7"/>
      <c r="K9" s="7"/>
      <c r="L9" s="7"/>
      <c r="M9" s="153"/>
      <c r="N9" s="7"/>
      <c r="O9" s="7"/>
      <c r="P9" s="7"/>
    </row>
    <row r="10" spans="1:40" s="160" customFormat="1">
      <c r="A10" s="9"/>
      <c r="B10" s="161" t="s">
        <v>93</v>
      </c>
      <c r="C10" s="162"/>
      <c r="D10" s="162"/>
      <c r="E10" s="162"/>
      <c r="F10" s="162"/>
      <c r="G10" s="162"/>
      <c r="H10" s="153"/>
      <c r="I10" s="156"/>
      <c r="J10" s="7"/>
      <c r="K10" s="7"/>
      <c r="L10" s="7"/>
      <c r="M10" s="153"/>
      <c r="N10" s="7"/>
      <c r="O10" s="7"/>
      <c r="P10" s="7"/>
    </row>
    <row r="11" spans="1:40" s="160" customFormat="1">
      <c r="A11" s="9"/>
      <c r="B11" s="159" t="s">
        <v>30</v>
      </c>
      <c r="C11" s="153"/>
      <c r="D11" s="153"/>
      <c r="E11" s="153"/>
      <c r="F11" s="153"/>
      <c r="G11" s="153"/>
      <c r="H11" s="153"/>
      <c r="I11" s="156"/>
      <c r="J11" s="7"/>
      <c r="K11" s="7"/>
      <c r="L11" s="7"/>
      <c r="M11" s="153"/>
      <c r="N11" s="7"/>
      <c r="O11" s="7"/>
      <c r="P11" s="7"/>
    </row>
    <row r="12" spans="1:40" s="160" customFormat="1">
      <c r="A12" s="9"/>
      <c r="B12" s="159" t="s">
        <v>33</v>
      </c>
      <c r="C12" s="153"/>
      <c r="D12" s="153"/>
      <c r="E12" s="153"/>
      <c r="F12" s="153"/>
      <c r="G12" s="153"/>
      <c r="H12" s="153"/>
      <c r="I12" s="156"/>
      <c r="J12" s="8"/>
      <c r="K12" s="8"/>
      <c r="L12" s="8"/>
      <c r="M12" s="153"/>
      <c r="N12" s="8"/>
      <c r="O12" s="8"/>
      <c r="P12" s="8"/>
    </row>
    <row r="13" spans="1:40" s="160" customFormat="1">
      <c r="A13" s="163"/>
      <c r="B13" s="159"/>
      <c r="C13" s="153"/>
      <c r="D13" s="153"/>
      <c r="E13" s="153"/>
      <c r="F13" s="153"/>
      <c r="G13" s="153"/>
      <c r="H13" s="153"/>
      <c r="I13" s="156"/>
      <c r="J13" s="28"/>
      <c r="K13" s="28"/>
      <c r="L13" s="28"/>
      <c r="M13" s="153"/>
      <c r="N13" s="28"/>
      <c r="O13" s="28"/>
      <c r="P13" s="28"/>
    </row>
    <row r="14" spans="1:40" s="160" customFormat="1">
      <c r="A14" s="9"/>
      <c r="B14" s="159" t="s">
        <v>57</v>
      </c>
      <c r="C14" s="153"/>
      <c r="D14" s="153"/>
      <c r="E14" s="153"/>
      <c r="F14" s="153"/>
      <c r="G14" s="153"/>
      <c r="H14" s="153"/>
      <c r="I14" s="156"/>
      <c r="J14" s="28"/>
      <c r="K14" s="28"/>
      <c r="L14" s="28"/>
      <c r="M14" s="153"/>
      <c r="N14" s="28"/>
      <c r="O14" s="28"/>
      <c r="P14" s="28"/>
    </row>
    <row r="15" spans="1:40" s="164" customFormat="1">
      <c r="A15" s="163"/>
      <c r="B15" s="159" t="s">
        <v>31</v>
      </c>
      <c r="C15" s="153"/>
      <c r="D15" s="153"/>
      <c r="E15" s="153"/>
      <c r="F15" s="153"/>
      <c r="G15" s="153"/>
      <c r="H15" s="153"/>
      <c r="I15" s="156"/>
      <c r="J15" s="28"/>
      <c r="K15" s="28"/>
      <c r="L15" s="28"/>
      <c r="M15" s="153"/>
      <c r="N15" s="28"/>
      <c r="O15" s="28"/>
      <c r="P15" s="28"/>
    </row>
    <row r="16" spans="1:40" s="165" customFormat="1">
      <c r="A16" s="22"/>
      <c r="B16" s="159" t="s">
        <v>32</v>
      </c>
      <c r="C16" s="153"/>
      <c r="D16" s="153"/>
      <c r="E16" s="153"/>
      <c r="F16" s="153"/>
      <c r="G16" s="153"/>
      <c r="H16" s="153"/>
      <c r="I16" s="156"/>
      <c r="J16" s="29"/>
      <c r="K16" s="29"/>
      <c r="L16" s="29"/>
      <c r="M16" s="153"/>
      <c r="N16" s="29"/>
      <c r="O16" s="29"/>
      <c r="P16" s="29"/>
    </row>
    <row r="17" spans="1:40" s="165" customFormat="1">
      <c r="A17" s="22"/>
      <c r="B17" s="166"/>
      <c r="C17" s="153"/>
      <c r="D17" s="153"/>
      <c r="E17" s="153"/>
      <c r="F17" s="153"/>
      <c r="G17" s="153"/>
      <c r="H17" s="153"/>
      <c r="I17" s="156"/>
      <c r="J17" s="29"/>
      <c r="K17" s="29"/>
      <c r="L17" s="29"/>
      <c r="M17" s="153"/>
      <c r="N17" s="29"/>
      <c r="O17" s="29"/>
      <c r="P17" s="29"/>
    </row>
    <row r="18" spans="1:40" s="165" customFormat="1">
      <c r="A18" s="22"/>
      <c r="B18" s="166" t="s">
        <v>95</v>
      </c>
      <c r="C18" s="153"/>
      <c r="D18" s="153"/>
      <c r="E18" s="153"/>
      <c r="F18" s="153"/>
      <c r="G18" s="153"/>
      <c r="H18" s="153"/>
      <c r="I18" s="156"/>
      <c r="J18" s="29"/>
      <c r="K18" s="29"/>
      <c r="L18" s="29"/>
      <c r="M18" s="153"/>
      <c r="N18" s="29"/>
      <c r="O18" s="29"/>
      <c r="P18" s="29"/>
    </row>
    <row r="19" spans="1:40" s="165" customFormat="1">
      <c r="A19" s="23"/>
      <c r="B19" s="159"/>
      <c r="C19" s="153"/>
      <c r="D19" s="153"/>
      <c r="E19" s="153"/>
      <c r="F19" s="153"/>
      <c r="G19" s="153"/>
      <c r="H19" s="153"/>
      <c r="I19" s="156"/>
      <c r="J19" s="30"/>
      <c r="K19" s="30"/>
      <c r="L19" s="30"/>
      <c r="M19" s="153"/>
      <c r="N19" s="30"/>
      <c r="O19" s="30"/>
      <c r="P19" s="30"/>
    </row>
    <row r="20" spans="1:40" s="165" customFormat="1">
      <c r="A20" s="23"/>
      <c r="B20" s="166" t="s">
        <v>87</v>
      </c>
      <c r="C20" s="153"/>
      <c r="D20" s="153"/>
      <c r="E20" s="153"/>
      <c r="F20" s="153"/>
      <c r="G20" s="153"/>
      <c r="H20" s="153"/>
      <c r="I20" s="156"/>
      <c r="J20" s="30"/>
      <c r="K20" s="30"/>
      <c r="L20" s="30"/>
      <c r="M20" s="153"/>
      <c r="N20" s="30"/>
      <c r="O20" s="30"/>
      <c r="P20" s="30"/>
    </row>
    <row r="21" spans="1:40" s="165" customFormat="1">
      <c r="A21" s="23"/>
      <c r="B21" s="159"/>
      <c r="C21" s="153"/>
      <c r="D21" s="153"/>
      <c r="E21" s="153"/>
      <c r="F21" s="153"/>
      <c r="G21" s="153"/>
      <c r="H21" s="153"/>
      <c r="I21" s="156"/>
      <c r="J21" s="30"/>
      <c r="K21" s="30"/>
      <c r="L21" s="30"/>
      <c r="M21" s="153"/>
      <c r="N21" s="30"/>
      <c r="O21" s="30"/>
      <c r="P21" s="30"/>
    </row>
    <row r="22" spans="1:40" s="165" customFormat="1">
      <c r="A22" s="23"/>
      <c r="B22" s="167" t="s">
        <v>14</v>
      </c>
      <c r="C22" s="153"/>
      <c r="D22" s="153"/>
      <c r="E22" s="153"/>
      <c r="F22" s="153"/>
      <c r="G22" s="153"/>
      <c r="H22" s="153"/>
      <c r="I22" s="156"/>
      <c r="J22" s="30"/>
      <c r="K22" s="30"/>
      <c r="L22" s="30"/>
      <c r="M22" s="153"/>
      <c r="N22" s="30"/>
      <c r="O22" s="30"/>
      <c r="P22" s="30"/>
    </row>
    <row r="23" spans="1:40" s="164" customFormat="1" ht="14.4" thickBot="1">
      <c r="A23" s="23"/>
      <c r="B23" s="168"/>
      <c r="C23" s="169"/>
      <c r="D23" s="169"/>
      <c r="E23" s="169"/>
      <c r="F23" s="169"/>
      <c r="G23" s="169"/>
      <c r="H23" s="169"/>
      <c r="I23" s="170"/>
      <c r="J23" s="30"/>
      <c r="K23" s="30"/>
      <c r="L23" s="30"/>
      <c r="M23" s="153"/>
      <c r="N23" s="30"/>
      <c r="O23" s="30"/>
      <c r="P23" s="30"/>
    </row>
    <row r="24" spans="1:40" s="5" customFormat="1" ht="15.6">
      <c r="A24" s="1"/>
      <c r="B24" s="51"/>
      <c r="C24" s="52"/>
      <c r="D24" s="53"/>
      <c r="E24" s="53"/>
      <c r="F24" s="53"/>
      <c r="G24" s="53"/>
      <c r="H24" s="53"/>
      <c r="I24" s="53"/>
      <c r="J24" s="53"/>
      <c r="K24" s="3"/>
      <c r="L24" s="4"/>
      <c r="P24" s="49"/>
      <c r="Q24" s="49"/>
      <c r="R24" s="49"/>
      <c r="S24" s="49"/>
      <c r="U24" s="49"/>
      <c r="V24" s="49"/>
      <c r="W24" s="49"/>
      <c r="X24" s="49"/>
      <c r="Z24" s="49"/>
      <c r="AA24" s="49"/>
      <c r="AB24" s="49"/>
      <c r="AC24" s="49"/>
      <c r="AD24" s="49"/>
      <c r="AE24" s="49"/>
      <c r="AF24" s="49"/>
      <c r="AG24" s="49"/>
      <c r="AN24" s="49"/>
    </row>
    <row r="25" spans="1:40" s="5" customFormat="1" ht="16.2" thickBot="1">
      <c r="A25" s="1"/>
      <c r="B25" s="51"/>
      <c r="C25" s="52"/>
      <c r="D25" s="53"/>
      <c r="E25" s="53"/>
      <c r="F25" s="53"/>
      <c r="G25" s="53"/>
      <c r="H25" s="53"/>
      <c r="I25" s="53"/>
      <c r="J25" s="53"/>
      <c r="K25" s="3"/>
      <c r="L25" s="4"/>
      <c r="P25" s="49"/>
      <c r="Q25" s="49"/>
      <c r="R25" s="49"/>
      <c r="S25" s="49"/>
      <c r="U25" s="49"/>
      <c r="V25" s="49"/>
      <c r="W25" s="49"/>
      <c r="X25" s="49"/>
      <c r="Z25" s="49"/>
      <c r="AA25" s="49"/>
      <c r="AB25" s="49"/>
      <c r="AC25" s="49"/>
      <c r="AD25" s="49"/>
      <c r="AE25" s="49"/>
      <c r="AF25" s="49"/>
      <c r="AG25" s="49"/>
      <c r="AN25" s="49"/>
    </row>
    <row r="26" spans="1:40" s="55" customFormat="1" ht="40.200000000000003" customHeight="1" thickBot="1">
      <c r="A26" s="9"/>
      <c r="B26" s="9"/>
      <c r="C26" s="31"/>
      <c r="D26" s="31"/>
      <c r="E26" s="31"/>
      <c r="F26" s="31"/>
      <c r="G26" s="31"/>
      <c r="H26" s="31"/>
      <c r="I26" s="265" t="s">
        <v>86</v>
      </c>
      <c r="J26" s="266"/>
      <c r="K26" s="266"/>
      <c r="L26" s="266"/>
      <c r="M26" s="267"/>
      <c r="N26" s="233" t="s">
        <v>71</v>
      </c>
      <c r="O26" s="234"/>
      <c r="P26" s="234"/>
      <c r="Q26" s="234"/>
      <c r="R26" s="234"/>
      <c r="S26" s="234"/>
      <c r="T26" s="234"/>
      <c r="U26" s="234"/>
      <c r="V26" s="234"/>
      <c r="W26" s="234"/>
      <c r="X26" s="234"/>
      <c r="Y26" s="234"/>
      <c r="Z26" s="234"/>
      <c r="AA26" s="234"/>
      <c r="AB26" s="234"/>
      <c r="AC26" s="234"/>
      <c r="AD26" s="234"/>
      <c r="AE26" s="234"/>
      <c r="AF26" s="234"/>
      <c r="AG26" s="235"/>
    </row>
    <row r="27" spans="1:40" s="56" customFormat="1" ht="36.6" customHeight="1" thickBot="1">
      <c r="A27" s="10"/>
      <c r="B27" s="173"/>
      <c r="C27" s="11" t="s">
        <v>16</v>
      </c>
      <c r="D27" s="12"/>
      <c r="E27" s="13"/>
      <c r="F27" s="198"/>
      <c r="G27" s="198"/>
      <c r="H27" s="198"/>
      <c r="I27" s="262" t="s">
        <v>81</v>
      </c>
      <c r="J27" s="263"/>
      <c r="K27" s="263"/>
      <c r="L27" s="263"/>
      <c r="M27" s="264"/>
      <c r="N27" s="259" t="s">
        <v>77</v>
      </c>
      <c r="O27" s="260"/>
      <c r="P27" s="260"/>
      <c r="Q27" s="260"/>
      <c r="R27" s="261"/>
      <c r="S27" s="259" t="s">
        <v>78</v>
      </c>
      <c r="T27" s="260"/>
      <c r="U27" s="260"/>
      <c r="V27" s="260"/>
      <c r="W27" s="261"/>
      <c r="X27" s="259" t="s">
        <v>79</v>
      </c>
      <c r="Y27" s="260"/>
      <c r="Z27" s="260"/>
      <c r="AA27" s="260"/>
      <c r="AB27" s="261"/>
      <c r="AC27" s="259" t="s">
        <v>80</v>
      </c>
      <c r="AD27" s="260"/>
      <c r="AE27" s="260"/>
      <c r="AF27" s="260"/>
      <c r="AG27" s="261"/>
    </row>
    <row r="28" spans="1:40" s="57" customFormat="1" ht="51" customHeight="1" thickBot="1">
      <c r="A28" s="15" t="s">
        <v>17</v>
      </c>
      <c r="B28" s="15"/>
      <c r="C28" s="15" t="s">
        <v>18</v>
      </c>
      <c r="D28" s="15" t="s">
        <v>19</v>
      </c>
      <c r="E28" s="15" t="s">
        <v>15</v>
      </c>
      <c r="F28" s="199" t="s">
        <v>27</v>
      </c>
      <c r="G28" s="200"/>
      <c r="H28" s="200"/>
      <c r="I28" s="100" t="s">
        <v>20</v>
      </c>
      <c r="J28" s="15" t="s">
        <v>13</v>
      </c>
      <c r="K28" s="16" t="s">
        <v>10</v>
      </c>
      <c r="L28" s="17" t="s">
        <v>58</v>
      </c>
      <c r="M28" s="15" t="s">
        <v>11</v>
      </c>
      <c r="N28" s="100" t="s">
        <v>20</v>
      </c>
      <c r="O28" s="15" t="s">
        <v>13</v>
      </c>
      <c r="P28" s="16" t="s">
        <v>10</v>
      </c>
      <c r="Q28" s="17" t="s">
        <v>58</v>
      </c>
      <c r="R28" s="15" t="s">
        <v>11</v>
      </c>
      <c r="S28" s="100" t="s">
        <v>20</v>
      </c>
      <c r="T28" s="15" t="s">
        <v>13</v>
      </c>
      <c r="U28" s="16" t="s">
        <v>10</v>
      </c>
      <c r="V28" s="17" t="s">
        <v>58</v>
      </c>
      <c r="W28" s="15" t="s">
        <v>11</v>
      </c>
      <c r="X28" s="100" t="s">
        <v>20</v>
      </c>
      <c r="Y28" s="15" t="s">
        <v>13</v>
      </c>
      <c r="Z28" s="16" t="s">
        <v>10</v>
      </c>
      <c r="AA28" s="17" t="s">
        <v>58</v>
      </c>
      <c r="AB28" s="15" t="s">
        <v>11</v>
      </c>
      <c r="AC28" s="100" t="s">
        <v>20</v>
      </c>
      <c r="AD28" s="15" t="s">
        <v>13</v>
      </c>
      <c r="AE28" s="16" t="s">
        <v>10</v>
      </c>
      <c r="AF28" s="17" t="s">
        <v>58</v>
      </c>
      <c r="AG28" s="15" t="s">
        <v>11</v>
      </c>
      <c r="AI28" s="58" t="s">
        <v>82</v>
      </c>
    </row>
    <row r="29" spans="1:40" s="57" customFormat="1" ht="22.8" customHeight="1">
      <c r="A29" s="226">
        <v>1</v>
      </c>
      <c r="B29" s="174" t="s">
        <v>89</v>
      </c>
      <c r="C29" s="228" t="s">
        <v>94</v>
      </c>
      <c r="D29" s="207" t="s">
        <v>72</v>
      </c>
      <c r="E29" s="257" t="s">
        <v>21</v>
      </c>
      <c r="F29" s="71" t="str">
        <f t="shared" ref="F29:F30" si="0">IF(G29="","",IF(G29="ZAR","Local","Foreign"))</f>
        <v>Local</v>
      </c>
      <c r="G29" s="33" t="s">
        <v>9</v>
      </c>
      <c r="H29" s="72">
        <f>IF(F29="","",IF(F29="Foreign",VLOOKUP(G29,Currency!$E$20:$F$33,2,FALSE),1))</f>
        <v>1</v>
      </c>
      <c r="I29" s="188">
        <v>1</v>
      </c>
      <c r="J29" s="39">
        <v>0</v>
      </c>
      <c r="K29" s="66">
        <f t="shared" ref="K29:K30" si="1">J29*$H29</f>
        <v>0</v>
      </c>
      <c r="L29" s="42">
        <f>J29*$I29</f>
        <v>0</v>
      </c>
      <c r="M29" s="64">
        <f>K29*$I29</f>
        <v>0</v>
      </c>
      <c r="N29" s="185">
        <v>1</v>
      </c>
      <c r="O29" s="38">
        <v>0</v>
      </c>
      <c r="P29" s="73">
        <f t="shared" ref="P29:P30" si="2">O29*$H29</f>
        <v>0</v>
      </c>
      <c r="Q29" s="20">
        <f>O29*$N29</f>
        <v>0</v>
      </c>
      <c r="R29" s="62">
        <f>P29*$N29</f>
        <v>0</v>
      </c>
      <c r="S29" s="185">
        <v>1</v>
      </c>
      <c r="T29" s="105">
        <v>0</v>
      </c>
      <c r="U29" s="73">
        <f t="shared" ref="U29:U30" si="3">T29*$H29</f>
        <v>0</v>
      </c>
      <c r="V29" s="20">
        <f>T29*S29</f>
        <v>0</v>
      </c>
      <c r="W29" s="62">
        <f>U29*$S29</f>
        <v>0</v>
      </c>
      <c r="X29" s="185">
        <v>1</v>
      </c>
      <c r="Y29" s="105">
        <v>0</v>
      </c>
      <c r="Z29" s="73">
        <f t="shared" ref="Z29:Z30" si="4">Y29*$H29</f>
        <v>0</v>
      </c>
      <c r="AA29" s="20">
        <f>Y29*X29</f>
        <v>0</v>
      </c>
      <c r="AB29" s="62">
        <f>Z29*$S29</f>
        <v>0</v>
      </c>
      <c r="AC29" s="185">
        <v>1</v>
      </c>
      <c r="AD29" s="105">
        <v>0</v>
      </c>
      <c r="AE29" s="73">
        <f t="shared" ref="AE29:AE30" si="5">AD29*$H29</f>
        <v>0</v>
      </c>
      <c r="AF29" s="20">
        <f>AD29*AC29</f>
        <v>0</v>
      </c>
      <c r="AG29" s="62">
        <f>AE29*$S29</f>
        <v>0</v>
      </c>
      <c r="AI29" s="236"/>
    </row>
    <row r="30" spans="1:40" s="57" customFormat="1" ht="22.8" customHeight="1" thickBot="1">
      <c r="A30" s="227"/>
      <c r="B30" s="175"/>
      <c r="C30" s="229"/>
      <c r="D30" s="206"/>
      <c r="E30" s="258"/>
      <c r="F30" s="67" t="str">
        <f t="shared" si="0"/>
        <v>Local</v>
      </c>
      <c r="G30" s="44" t="s">
        <v>9</v>
      </c>
      <c r="H30" s="68">
        <f>IF(F30="","",IF(F30="Foreign",VLOOKUP(G30,Currency!$E$20:$F$33,2,FALSE),1))</f>
        <v>1</v>
      </c>
      <c r="I30" s="184"/>
      <c r="J30" s="45">
        <v>0</v>
      </c>
      <c r="K30" s="69">
        <f t="shared" si="1"/>
        <v>0</v>
      </c>
      <c r="L30" s="35">
        <f>J30*$I29</f>
        <v>0</v>
      </c>
      <c r="M30" s="70">
        <f>K30*$I29</f>
        <v>0</v>
      </c>
      <c r="N30" s="187"/>
      <c r="O30" s="40">
        <v>0</v>
      </c>
      <c r="P30" s="69">
        <f t="shared" si="2"/>
        <v>0</v>
      </c>
      <c r="Q30" s="46">
        <f>O30*$N29</f>
        <v>0</v>
      </c>
      <c r="R30" s="70">
        <f>P30*$N29</f>
        <v>0</v>
      </c>
      <c r="S30" s="186"/>
      <c r="T30" s="106">
        <v>0</v>
      </c>
      <c r="U30" s="69">
        <f t="shared" si="3"/>
        <v>0</v>
      </c>
      <c r="V30" s="46">
        <f>T30*$S29</f>
        <v>0</v>
      </c>
      <c r="W30" s="70">
        <f>U30*$S29</f>
        <v>0</v>
      </c>
      <c r="X30" s="186"/>
      <c r="Y30" s="106">
        <v>0</v>
      </c>
      <c r="Z30" s="69">
        <f t="shared" si="4"/>
        <v>0</v>
      </c>
      <c r="AA30" s="46">
        <f>Y30*$S29</f>
        <v>0</v>
      </c>
      <c r="AB30" s="70">
        <f>Z30*$S29</f>
        <v>0</v>
      </c>
      <c r="AC30" s="186"/>
      <c r="AD30" s="106">
        <v>0</v>
      </c>
      <c r="AE30" s="69">
        <f t="shared" si="5"/>
        <v>0</v>
      </c>
      <c r="AF30" s="46">
        <f>AD30*$S29</f>
        <v>0</v>
      </c>
      <c r="AG30" s="70">
        <f>AE30*$S29</f>
        <v>0</v>
      </c>
      <c r="AI30" s="237"/>
    </row>
    <row r="31" spans="1:40" s="57" customFormat="1" ht="19.2" customHeight="1">
      <c r="A31" s="226">
        <v>2</v>
      </c>
      <c r="B31" s="175"/>
      <c r="C31" s="201" t="s">
        <v>22</v>
      </c>
      <c r="D31" s="203" t="s">
        <v>88</v>
      </c>
      <c r="E31" s="213" t="s">
        <v>21</v>
      </c>
      <c r="F31" s="76" t="str">
        <f t="shared" ref="F31:F40" si="6">IF(G31="","",IF(G31="ZAR","Local","Foreign"))</f>
        <v>Local</v>
      </c>
      <c r="G31" s="33" t="s">
        <v>9</v>
      </c>
      <c r="H31" s="72">
        <f>IF(F31="","",IF(F31="Foreign",VLOOKUP(G31,Currency!$E$20:$F$33,2,FALSE),1))</f>
        <v>1</v>
      </c>
      <c r="I31" s="188">
        <v>1</v>
      </c>
      <c r="J31" s="41">
        <v>0</v>
      </c>
      <c r="K31" s="61">
        <f t="shared" ref="K31:K40" si="7">J31*$H31</f>
        <v>0</v>
      </c>
      <c r="L31" s="19">
        <f>J31*$I31</f>
        <v>0</v>
      </c>
      <c r="M31" s="107">
        <f>K31*$I31</f>
        <v>0</v>
      </c>
      <c r="N31" s="238">
        <v>1</v>
      </c>
      <c r="O31" s="239"/>
      <c r="P31" s="239"/>
      <c r="Q31" s="239"/>
      <c r="R31" s="239"/>
      <c r="S31" s="239"/>
      <c r="T31" s="239"/>
      <c r="U31" s="239"/>
      <c r="V31" s="239"/>
      <c r="W31" s="239"/>
      <c r="X31" s="239"/>
      <c r="Y31" s="239"/>
      <c r="Z31" s="239"/>
      <c r="AA31" s="239"/>
      <c r="AB31" s="239"/>
      <c r="AC31" s="239"/>
      <c r="AD31" s="239"/>
      <c r="AE31" s="239"/>
      <c r="AF31" s="239"/>
      <c r="AG31" s="240"/>
    </row>
    <row r="32" spans="1:40" s="57" customFormat="1" ht="19.2" customHeight="1">
      <c r="A32" s="230"/>
      <c r="B32" s="175"/>
      <c r="C32" s="202"/>
      <c r="D32" s="204"/>
      <c r="E32" s="214"/>
      <c r="F32" s="77" t="str">
        <f t="shared" si="6"/>
        <v>Local</v>
      </c>
      <c r="G32" s="34" t="s">
        <v>9</v>
      </c>
      <c r="H32" s="65">
        <f>IF(F32="","",IF(F32="Foreign",VLOOKUP(G32,Currency!$E$20:$F$33,2,FALSE),1))</f>
        <v>1</v>
      </c>
      <c r="I32" s="184"/>
      <c r="J32" s="43">
        <v>0</v>
      </c>
      <c r="K32" s="63">
        <f t="shared" si="7"/>
        <v>0</v>
      </c>
      <c r="L32" s="42">
        <f>J32*$I31</f>
        <v>0</v>
      </c>
      <c r="M32" s="108">
        <f>K32*$I31</f>
        <v>0</v>
      </c>
      <c r="N32" s="241"/>
      <c r="O32" s="242"/>
      <c r="P32" s="242"/>
      <c r="Q32" s="242"/>
      <c r="R32" s="242"/>
      <c r="S32" s="242"/>
      <c r="T32" s="242"/>
      <c r="U32" s="242"/>
      <c r="V32" s="242"/>
      <c r="W32" s="242"/>
      <c r="X32" s="242"/>
      <c r="Y32" s="242"/>
      <c r="Z32" s="242"/>
      <c r="AA32" s="242"/>
      <c r="AB32" s="242"/>
      <c r="AC32" s="242"/>
      <c r="AD32" s="242"/>
      <c r="AE32" s="242"/>
      <c r="AF32" s="242"/>
      <c r="AG32" s="243"/>
    </row>
    <row r="33" spans="1:35" s="57" customFormat="1" ht="19.2" customHeight="1">
      <c r="A33" s="230"/>
      <c r="B33" s="175"/>
      <c r="C33" s="202"/>
      <c r="D33" s="204" t="s">
        <v>75</v>
      </c>
      <c r="E33" s="211" t="s">
        <v>21</v>
      </c>
      <c r="F33" s="77" t="str">
        <f t="shared" ref="F33:F36" si="8">IF(G33="","",IF(G33="ZAR","Local","Foreign"))</f>
        <v>Local</v>
      </c>
      <c r="G33" s="34" t="s">
        <v>9</v>
      </c>
      <c r="H33" s="65">
        <f>IF(F33="","",IF(F33="Foreign",VLOOKUP(G33,Currency!$E$20:$F$33,2,FALSE),1))</f>
        <v>1</v>
      </c>
      <c r="I33" s="182">
        <v>1</v>
      </c>
      <c r="J33" s="43">
        <v>0</v>
      </c>
      <c r="K33" s="63">
        <f t="shared" si="7"/>
        <v>0</v>
      </c>
      <c r="L33" s="42">
        <f>J33*$I33</f>
        <v>0</v>
      </c>
      <c r="M33" s="108">
        <f>K33*$I33</f>
        <v>0</v>
      </c>
      <c r="N33" s="241"/>
      <c r="O33" s="242"/>
      <c r="P33" s="242"/>
      <c r="Q33" s="242"/>
      <c r="R33" s="242"/>
      <c r="S33" s="242"/>
      <c r="T33" s="242"/>
      <c r="U33" s="242"/>
      <c r="V33" s="242"/>
      <c r="W33" s="242"/>
      <c r="X33" s="242"/>
      <c r="Y33" s="242"/>
      <c r="Z33" s="242"/>
      <c r="AA33" s="242"/>
      <c r="AB33" s="242"/>
      <c r="AC33" s="242"/>
      <c r="AD33" s="242"/>
      <c r="AE33" s="242"/>
      <c r="AF33" s="242"/>
      <c r="AG33" s="243"/>
    </row>
    <row r="34" spans="1:35" s="57" customFormat="1" ht="19.2" customHeight="1">
      <c r="A34" s="230"/>
      <c r="B34" s="175"/>
      <c r="C34" s="202"/>
      <c r="D34" s="204"/>
      <c r="E34" s="214"/>
      <c r="F34" s="77" t="str">
        <f t="shared" si="8"/>
        <v>Local</v>
      </c>
      <c r="G34" s="34" t="s">
        <v>9</v>
      </c>
      <c r="H34" s="65">
        <f>IF(F34="","",IF(F34="Foreign",VLOOKUP(G34,Currency!$E$20:$F$33,2,FALSE),1))</f>
        <v>1</v>
      </c>
      <c r="I34" s="184"/>
      <c r="J34" s="43">
        <v>0</v>
      </c>
      <c r="K34" s="63">
        <f t="shared" si="7"/>
        <v>0</v>
      </c>
      <c r="L34" s="42">
        <f>J34*$I33</f>
        <v>0</v>
      </c>
      <c r="M34" s="108">
        <f>K34*$I33</f>
        <v>0</v>
      </c>
      <c r="N34" s="241"/>
      <c r="O34" s="242"/>
      <c r="P34" s="242"/>
      <c r="Q34" s="242"/>
      <c r="R34" s="242"/>
      <c r="S34" s="242"/>
      <c r="T34" s="242"/>
      <c r="U34" s="242"/>
      <c r="V34" s="242"/>
      <c r="W34" s="242"/>
      <c r="X34" s="242"/>
      <c r="Y34" s="242"/>
      <c r="Z34" s="242"/>
      <c r="AA34" s="242"/>
      <c r="AB34" s="242"/>
      <c r="AC34" s="242"/>
      <c r="AD34" s="242"/>
      <c r="AE34" s="242"/>
      <c r="AF34" s="242"/>
      <c r="AG34" s="243"/>
    </row>
    <row r="35" spans="1:35" s="57" customFormat="1" ht="19.2" customHeight="1">
      <c r="A35" s="230"/>
      <c r="B35" s="175"/>
      <c r="C35" s="202"/>
      <c r="D35" s="231" t="s">
        <v>84</v>
      </c>
      <c r="E35" s="211" t="s">
        <v>21</v>
      </c>
      <c r="F35" s="77" t="str">
        <f t="shared" si="8"/>
        <v>Local</v>
      </c>
      <c r="G35" s="34" t="s">
        <v>9</v>
      </c>
      <c r="H35" s="65">
        <f>IF(F35="","",IF(F35="Foreign",VLOOKUP(G35,Currency!$E$20:$F$33,2,FALSE),1))</f>
        <v>1</v>
      </c>
      <c r="I35" s="182">
        <v>1</v>
      </c>
      <c r="J35" s="39">
        <v>0</v>
      </c>
      <c r="K35" s="66">
        <f t="shared" si="7"/>
        <v>0</v>
      </c>
      <c r="L35" s="42">
        <f>J35*$I35</f>
        <v>0</v>
      </c>
      <c r="M35" s="108">
        <f>K35*$I35</f>
        <v>0</v>
      </c>
      <c r="N35" s="241"/>
      <c r="O35" s="242"/>
      <c r="P35" s="242"/>
      <c r="Q35" s="242"/>
      <c r="R35" s="242"/>
      <c r="S35" s="242"/>
      <c r="T35" s="242"/>
      <c r="U35" s="242"/>
      <c r="V35" s="242"/>
      <c r="W35" s="242"/>
      <c r="X35" s="242"/>
      <c r="Y35" s="242"/>
      <c r="Z35" s="242"/>
      <c r="AA35" s="242"/>
      <c r="AB35" s="242"/>
      <c r="AC35" s="242"/>
      <c r="AD35" s="242"/>
      <c r="AE35" s="242"/>
      <c r="AF35" s="242"/>
      <c r="AG35" s="243"/>
    </row>
    <row r="36" spans="1:35" s="57" customFormat="1" ht="19.2" customHeight="1">
      <c r="A36" s="230"/>
      <c r="B36" s="175"/>
      <c r="C36" s="202"/>
      <c r="D36" s="232"/>
      <c r="E36" s="214"/>
      <c r="F36" s="77" t="str">
        <f t="shared" si="8"/>
        <v>Local</v>
      </c>
      <c r="G36" s="34" t="s">
        <v>9</v>
      </c>
      <c r="H36" s="65">
        <f>IF(F36="","",IF(F36="Foreign",VLOOKUP(G36,Currency!$E$20:$F$33,2,FALSE),1))</f>
        <v>1</v>
      </c>
      <c r="I36" s="184"/>
      <c r="J36" s="39">
        <v>0</v>
      </c>
      <c r="K36" s="66">
        <f t="shared" si="7"/>
        <v>0</v>
      </c>
      <c r="L36" s="42">
        <f>J36*$I35</f>
        <v>0</v>
      </c>
      <c r="M36" s="108">
        <f>K36*$I35</f>
        <v>0</v>
      </c>
      <c r="N36" s="241"/>
      <c r="O36" s="242"/>
      <c r="P36" s="242"/>
      <c r="Q36" s="242"/>
      <c r="R36" s="242"/>
      <c r="S36" s="242"/>
      <c r="T36" s="242"/>
      <c r="U36" s="242"/>
      <c r="V36" s="242"/>
      <c r="W36" s="242"/>
      <c r="X36" s="242"/>
      <c r="Y36" s="242"/>
      <c r="Z36" s="242"/>
      <c r="AA36" s="242"/>
      <c r="AB36" s="242"/>
      <c r="AC36" s="242"/>
      <c r="AD36" s="242"/>
      <c r="AE36" s="242"/>
      <c r="AF36" s="242"/>
      <c r="AG36" s="243"/>
    </row>
    <row r="37" spans="1:35" s="57" customFormat="1" ht="19.2" customHeight="1">
      <c r="A37" s="230"/>
      <c r="B37" s="175"/>
      <c r="C37" s="202"/>
      <c r="D37" s="231" t="s">
        <v>74</v>
      </c>
      <c r="E37" s="211" t="s">
        <v>21</v>
      </c>
      <c r="F37" s="77" t="str">
        <f t="shared" ref="F37:F38" si="9">IF(G37="","",IF(G37="ZAR","Local","Foreign"))</f>
        <v>Local</v>
      </c>
      <c r="G37" s="34" t="s">
        <v>9</v>
      </c>
      <c r="H37" s="65">
        <f>IF(F37="","",IF(F37="Foreign",VLOOKUP(G37,Currency!$E$20:$F$33,2,FALSE),1))</f>
        <v>1</v>
      </c>
      <c r="I37" s="182">
        <v>1</v>
      </c>
      <c r="J37" s="43">
        <v>0</v>
      </c>
      <c r="K37" s="63">
        <f t="shared" si="7"/>
        <v>0</v>
      </c>
      <c r="L37" s="42">
        <f>J37*$I37</f>
        <v>0</v>
      </c>
      <c r="M37" s="108">
        <f>K37*$I37</f>
        <v>0</v>
      </c>
      <c r="N37" s="241"/>
      <c r="O37" s="242"/>
      <c r="P37" s="242"/>
      <c r="Q37" s="242"/>
      <c r="R37" s="242"/>
      <c r="S37" s="242"/>
      <c r="T37" s="242"/>
      <c r="U37" s="242"/>
      <c r="V37" s="242"/>
      <c r="W37" s="242"/>
      <c r="X37" s="242"/>
      <c r="Y37" s="242"/>
      <c r="Z37" s="242"/>
      <c r="AA37" s="242"/>
      <c r="AB37" s="242"/>
      <c r="AC37" s="242"/>
      <c r="AD37" s="242"/>
      <c r="AE37" s="242"/>
      <c r="AF37" s="242"/>
      <c r="AG37" s="243"/>
    </row>
    <row r="38" spans="1:35" s="57" customFormat="1" ht="19.2" customHeight="1">
      <c r="A38" s="230"/>
      <c r="B38" s="175"/>
      <c r="C38" s="202"/>
      <c r="D38" s="232"/>
      <c r="E38" s="214"/>
      <c r="F38" s="77" t="str">
        <f t="shared" si="9"/>
        <v>Local</v>
      </c>
      <c r="G38" s="34" t="s">
        <v>9</v>
      </c>
      <c r="H38" s="65">
        <f>IF(F38="","",IF(F38="Foreign",VLOOKUP(G38,Currency!$E$20:$F$33,2,FALSE),1))</f>
        <v>1</v>
      </c>
      <c r="I38" s="184"/>
      <c r="J38" s="43">
        <v>0</v>
      </c>
      <c r="K38" s="63">
        <f t="shared" si="7"/>
        <v>0</v>
      </c>
      <c r="L38" s="42">
        <f>J38*$I37</f>
        <v>0</v>
      </c>
      <c r="M38" s="108">
        <f>K38*$I37</f>
        <v>0</v>
      </c>
      <c r="N38" s="241"/>
      <c r="O38" s="242"/>
      <c r="P38" s="242"/>
      <c r="Q38" s="242"/>
      <c r="R38" s="242"/>
      <c r="S38" s="242"/>
      <c r="T38" s="242"/>
      <c r="U38" s="242"/>
      <c r="V38" s="242"/>
      <c r="W38" s="242"/>
      <c r="X38" s="242"/>
      <c r="Y38" s="242"/>
      <c r="Z38" s="242"/>
      <c r="AA38" s="242"/>
      <c r="AB38" s="242"/>
      <c r="AC38" s="242"/>
      <c r="AD38" s="242"/>
      <c r="AE38" s="242"/>
      <c r="AF38" s="242"/>
      <c r="AG38" s="243"/>
    </row>
    <row r="39" spans="1:35" s="57" customFormat="1" ht="19.2" customHeight="1">
      <c r="A39" s="230"/>
      <c r="B39" s="175"/>
      <c r="C39" s="202"/>
      <c r="D39" s="205" t="s">
        <v>73</v>
      </c>
      <c r="E39" s="211" t="s">
        <v>21</v>
      </c>
      <c r="F39" s="77" t="str">
        <f t="shared" si="6"/>
        <v>Local</v>
      </c>
      <c r="G39" s="34" t="s">
        <v>9</v>
      </c>
      <c r="H39" s="65">
        <f>IF(F39="","",IF(F39="Foreign",VLOOKUP(G39,Currency!$E$20:$F$33,2,FALSE),1))</f>
        <v>1</v>
      </c>
      <c r="I39" s="182">
        <v>1</v>
      </c>
      <c r="J39" s="39">
        <v>0</v>
      </c>
      <c r="K39" s="66">
        <f t="shared" si="7"/>
        <v>0</v>
      </c>
      <c r="L39" s="42">
        <f>J39*$I39</f>
        <v>0</v>
      </c>
      <c r="M39" s="108">
        <f>K39*$I39</f>
        <v>0</v>
      </c>
      <c r="N39" s="241"/>
      <c r="O39" s="242"/>
      <c r="P39" s="242"/>
      <c r="Q39" s="242"/>
      <c r="R39" s="242"/>
      <c r="S39" s="242"/>
      <c r="T39" s="242"/>
      <c r="U39" s="242"/>
      <c r="V39" s="242"/>
      <c r="W39" s="242"/>
      <c r="X39" s="242"/>
      <c r="Y39" s="242"/>
      <c r="Z39" s="242"/>
      <c r="AA39" s="242"/>
      <c r="AB39" s="242"/>
      <c r="AC39" s="242"/>
      <c r="AD39" s="242"/>
      <c r="AE39" s="242"/>
      <c r="AF39" s="242"/>
      <c r="AG39" s="243"/>
    </row>
    <row r="40" spans="1:35" s="57" customFormat="1" ht="19.2" customHeight="1" thickBot="1">
      <c r="A40" s="230"/>
      <c r="B40" s="175"/>
      <c r="C40" s="202"/>
      <c r="D40" s="206"/>
      <c r="E40" s="212"/>
      <c r="F40" s="77" t="str">
        <f t="shared" si="6"/>
        <v>Local</v>
      </c>
      <c r="G40" s="34" t="s">
        <v>9</v>
      </c>
      <c r="H40" s="65">
        <f>IF(F40="","",IF(F40="Foreign",VLOOKUP(G40,Currency!$E$20:$F$33,2,FALSE),1))</f>
        <v>1</v>
      </c>
      <c r="I40" s="183"/>
      <c r="J40" s="45">
        <v>0</v>
      </c>
      <c r="K40" s="69">
        <f t="shared" si="7"/>
        <v>0</v>
      </c>
      <c r="L40" s="35">
        <f>J40*$I39</f>
        <v>0</v>
      </c>
      <c r="M40" s="109">
        <f>K40*$I39</f>
        <v>0</v>
      </c>
      <c r="N40" s="244"/>
      <c r="O40" s="245"/>
      <c r="P40" s="245"/>
      <c r="Q40" s="245"/>
      <c r="R40" s="245"/>
      <c r="S40" s="245"/>
      <c r="T40" s="245"/>
      <c r="U40" s="245"/>
      <c r="V40" s="245"/>
      <c r="W40" s="245"/>
      <c r="X40" s="245"/>
      <c r="Y40" s="245"/>
      <c r="Z40" s="245"/>
      <c r="AA40" s="245"/>
      <c r="AB40" s="245"/>
      <c r="AC40" s="245"/>
      <c r="AD40" s="245"/>
      <c r="AE40" s="245"/>
      <c r="AF40" s="245"/>
      <c r="AG40" s="246"/>
    </row>
    <row r="41" spans="1:35" s="57" customFormat="1" ht="26.25" customHeight="1">
      <c r="A41" s="219">
        <v>3</v>
      </c>
      <c r="B41" s="175"/>
      <c r="C41" s="215" t="s">
        <v>76</v>
      </c>
      <c r="D41" s="207" t="s">
        <v>85</v>
      </c>
      <c r="E41" s="209" t="s">
        <v>21</v>
      </c>
      <c r="F41" s="74" t="str">
        <f t="shared" ref="F41:F42" si="10">IF(G41="","",IF(G41="ZAR","Local","Foreign"))</f>
        <v>Local</v>
      </c>
      <c r="G41" s="32" t="s">
        <v>9</v>
      </c>
      <c r="H41" s="60">
        <f>IF(F41="","",IF(F41="Foreign",VLOOKUP(G41,Currency!$E$20:$F$33,2,FALSE),1))</f>
        <v>1</v>
      </c>
      <c r="I41" s="251"/>
      <c r="J41" s="252"/>
      <c r="K41" s="252"/>
      <c r="L41" s="252"/>
      <c r="M41" s="253"/>
      <c r="N41" s="185">
        <v>1</v>
      </c>
      <c r="O41" s="105">
        <v>0</v>
      </c>
      <c r="P41" s="73">
        <f t="shared" ref="P41:P42" si="11">O41*$H41</f>
        <v>0</v>
      </c>
      <c r="Q41" s="20">
        <f>O41*N41</f>
        <v>0</v>
      </c>
      <c r="R41" s="62">
        <f>P41*$S41</f>
        <v>0</v>
      </c>
      <c r="S41" s="185">
        <v>1</v>
      </c>
      <c r="T41" s="105">
        <v>0</v>
      </c>
      <c r="U41" s="73">
        <f t="shared" ref="U41:U42" si="12">T41*$H41</f>
        <v>0</v>
      </c>
      <c r="V41" s="20">
        <f>T41*S41</f>
        <v>0</v>
      </c>
      <c r="W41" s="62">
        <f>U41*$S41</f>
        <v>0</v>
      </c>
      <c r="X41" s="185">
        <v>1</v>
      </c>
      <c r="Y41" s="105">
        <v>0</v>
      </c>
      <c r="Z41" s="73">
        <f t="shared" ref="Z41:Z42" si="13">Y41*$H41</f>
        <v>0</v>
      </c>
      <c r="AA41" s="20">
        <f>Y41*X41</f>
        <v>0</v>
      </c>
      <c r="AB41" s="62">
        <f>Z41*$S41</f>
        <v>0</v>
      </c>
      <c r="AC41" s="185">
        <v>1</v>
      </c>
      <c r="AD41" s="105">
        <v>0</v>
      </c>
      <c r="AE41" s="73">
        <f t="shared" ref="AE41:AE42" si="14">AD41*$H41</f>
        <v>0</v>
      </c>
      <c r="AF41" s="20">
        <f>AD41*AC41</f>
        <v>0</v>
      </c>
      <c r="AG41" s="62">
        <f>AE41*$S41</f>
        <v>0</v>
      </c>
      <c r="AI41" s="236"/>
    </row>
    <row r="42" spans="1:35" s="57" customFormat="1" ht="26.25" customHeight="1" thickBot="1">
      <c r="A42" s="175"/>
      <c r="B42" s="175"/>
      <c r="C42" s="216"/>
      <c r="D42" s="208"/>
      <c r="E42" s="210"/>
      <c r="F42" s="78" t="str">
        <f t="shared" si="10"/>
        <v>Local</v>
      </c>
      <c r="G42" s="37" t="s">
        <v>9</v>
      </c>
      <c r="H42" s="79">
        <f>IF(F42="","",IF(F42="Foreign",VLOOKUP(G42,Currency!$E$20:$F$33,2,FALSE),1))</f>
        <v>1</v>
      </c>
      <c r="I42" s="254"/>
      <c r="J42" s="255"/>
      <c r="K42" s="255"/>
      <c r="L42" s="255"/>
      <c r="M42" s="256"/>
      <c r="N42" s="186"/>
      <c r="O42" s="106">
        <v>0</v>
      </c>
      <c r="P42" s="69">
        <f t="shared" si="11"/>
        <v>0</v>
      </c>
      <c r="Q42" s="46">
        <f>O42*$S41</f>
        <v>0</v>
      </c>
      <c r="R42" s="70">
        <f>P42*$S41</f>
        <v>0</v>
      </c>
      <c r="S42" s="187"/>
      <c r="T42" s="106">
        <v>0</v>
      </c>
      <c r="U42" s="69">
        <f t="shared" si="12"/>
        <v>0</v>
      </c>
      <c r="V42" s="46">
        <f>T42*$S41</f>
        <v>0</v>
      </c>
      <c r="W42" s="70">
        <f>U42*$S41</f>
        <v>0</v>
      </c>
      <c r="X42" s="187"/>
      <c r="Y42" s="106">
        <v>0</v>
      </c>
      <c r="Z42" s="69">
        <f t="shared" si="13"/>
        <v>0</v>
      </c>
      <c r="AA42" s="46">
        <f>Y42*$S41</f>
        <v>0</v>
      </c>
      <c r="AB42" s="70">
        <f>Z42*$S41</f>
        <v>0</v>
      </c>
      <c r="AC42" s="187"/>
      <c r="AD42" s="106">
        <v>0</v>
      </c>
      <c r="AE42" s="69">
        <f t="shared" si="14"/>
        <v>0</v>
      </c>
      <c r="AF42" s="46">
        <f>AD42*$S41</f>
        <v>0</v>
      </c>
      <c r="AG42" s="70">
        <f>AE42*$S41</f>
        <v>0</v>
      </c>
      <c r="AI42" s="237"/>
    </row>
    <row r="43" spans="1:35" s="57" customFormat="1" ht="22.8" customHeight="1">
      <c r="A43" s="219">
        <v>4</v>
      </c>
      <c r="B43" s="175"/>
      <c r="C43" s="217" t="s">
        <v>91</v>
      </c>
      <c r="D43" s="174" t="s">
        <v>90</v>
      </c>
      <c r="E43" s="180" t="s">
        <v>21</v>
      </c>
      <c r="F43" s="59" t="str">
        <f t="shared" ref="F43:F44" si="15">IF(G43="","",IF(G43="ZAR","Local","Foreign"))</f>
        <v>Local</v>
      </c>
      <c r="G43" s="32" t="s">
        <v>9</v>
      </c>
      <c r="H43" s="60">
        <f>IF(F43="","",IF(F43="Foreign",VLOOKUP(G43,Currency!$E$20:$F$33,2,FALSE),1))</f>
        <v>1</v>
      </c>
      <c r="I43" s="177">
        <v>1</v>
      </c>
      <c r="J43" s="33">
        <v>0</v>
      </c>
      <c r="K43" s="73">
        <f t="shared" ref="K43" si="16">J43*$H43</f>
        <v>0</v>
      </c>
      <c r="L43" s="19">
        <f t="shared" ref="L43:M43" si="17">J43*$I43</f>
        <v>0</v>
      </c>
      <c r="M43" s="62">
        <f t="shared" si="17"/>
        <v>0</v>
      </c>
      <c r="N43" s="247">
        <v>1</v>
      </c>
      <c r="O43" s="247"/>
      <c r="P43" s="247"/>
      <c r="Q43" s="247"/>
      <c r="R43" s="247"/>
      <c r="S43" s="247"/>
      <c r="T43" s="247"/>
      <c r="U43" s="247"/>
      <c r="V43" s="247"/>
      <c r="W43" s="247"/>
      <c r="X43" s="247"/>
      <c r="Y43" s="247"/>
      <c r="Z43" s="247"/>
      <c r="AA43" s="247"/>
      <c r="AB43" s="247"/>
      <c r="AC43" s="247"/>
      <c r="AD43" s="247"/>
      <c r="AE43" s="247"/>
      <c r="AF43" s="247"/>
      <c r="AG43" s="248"/>
    </row>
    <row r="44" spans="1:35" s="57" customFormat="1" ht="22.8" customHeight="1" thickBot="1">
      <c r="A44" s="176"/>
      <c r="B44" s="176"/>
      <c r="C44" s="218"/>
      <c r="D44" s="179"/>
      <c r="E44" s="181"/>
      <c r="F44" s="171" t="str">
        <f t="shared" si="15"/>
        <v>Local</v>
      </c>
      <c r="G44" s="36" t="s">
        <v>9</v>
      </c>
      <c r="H44" s="75">
        <f>IF(F44="","",IF(F44="Foreign",VLOOKUP(G44,Currency!$E$20:$F$33,2,FALSE),1))</f>
        <v>1</v>
      </c>
      <c r="I44" s="178"/>
      <c r="J44" s="44">
        <v>0</v>
      </c>
      <c r="K44" s="69">
        <f t="shared" ref="K44" si="18">J44*$H44</f>
        <v>0</v>
      </c>
      <c r="L44" s="35">
        <f>J44*$I43</f>
        <v>0</v>
      </c>
      <c r="M44" s="70">
        <f>K44*$I43</f>
        <v>0</v>
      </c>
      <c r="N44" s="249"/>
      <c r="O44" s="249"/>
      <c r="P44" s="249"/>
      <c r="Q44" s="249"/>
      <c r="R44" s="249"/>
      <c r="S44" s="249"/>
      <c r="T44" s="249"/>
      <c r="U44" s="249"/>
      <c r="V44" s="249"/>
      <c r="W44" s="249"/>
      <c r="X44" s="249"/>
      <c r="Y44" s="249"/>
      <c r="Z44" s="249"/>
      <c r="AA44" s="249"/>
      <c r="AB44" s="249"/>
      <c r="AC44" s="249"/>
      <c r="AD44" s="249"/>
      <c r="AE44" s="249"/>
      <c r="AF44" s="249"/>
      <c r="AG44" s="250"/>
    </row>
    <row r="45" spans="1:35" s="57" customFormat="1" ht="28.2" customHeight="1" thickBot="1">
      <c r="A45" s="80"/>
      <c r="B45" s="80"/>
      <c r="C45" s="81" t="s">
        <v>23</v>
      </c>
      <c r="D45" s="7"/>
      <c r="E45" s="82"/>
      <c r="F45" s="82"/>
      <c r="G45" s="82"/>
      <c r="H45" s="82"/>
      <c r="I45" s="82"/>
      <c r="J45" s="82"/>
      <c r="K45" s="83"/>
      <c r="L45" s="18"/>
      <c r="M45" s="14">
        <f>SUM(M43:M44,M29:M40)</f>
        <v>0</v>
      </c>
      <c r="N45" s="18"/>
      <c r="O45" s="82"/>
      <c r="P45" s="83"/>
      <c r="Q45" s="18"/>
      <c r="R45" s="14">
        <f>SUM(R29:R30,R41:R42)</f>
        <v>0</v>
      </c>
      <c r="S45" s="18"/>
      <c r="T45" s="82"/>
      <c r="U45" s="83"/>
      <c r="V45" s="18"/>
      <c r="W45" s="14">
        <f>SUM(W29:W30,W41:W42)</f>
        <v>0</v>
      </c>
      <c r="X45" s="18"/>
      <c r="Y45" s="82"/>
      <c r="Z45" s="83"/>
      <c r="AA45" s="18"/>
      <c r="AB45" s="14">
        <f>SUM(AB29:AB30,AB41:AB42)</f>
        <v>0</v>
      </c>
      <c r="AC45" s="18"/>
      <c r="AD45" s="82"/>
      <c r="AE45" s="83"/>
      <c r="AF45" s="18"/>
      <c r="AG45" s="14">
        <f>SUM(AG29:AG30,AG41:AG42)</f>
        <v>0</v>
      </c>
    </row>
    <row r="46" spans="1:35" s="57" customFormat="1" ht="15" customHeight="1" thickTop="1">
      <c r="A46" s="80"/>
      <c r="B46" s="80"/>
      <c r="C46" s="84"/>
      <c r="D46" s="7"/>
      <c r="E46" s="82"/>
      <c r="F46" s="82"/>
      <c r="G46" s="82"/>
      <c r="H46" s="82"/>
      <c r="I46" s="82"/>
      <c r="J46" s="82"/>
      <c r="K46" s="83"/>
      <c r="L46" s="18"/>
      <c r="M46" s="85"/>
      <c r="N46" s="101"/>
    </row>
    <row r="47" spans="1:35" s="57" customFormat="1" ht="31.8" customHeight="1" thickBot="1">
      <c r="A47" s="80"/>
      <c r="B47" s="80"/>
      <c r="C47" s="81" t="s">
        <v>59</v>
      </c>
      <c r="D47" s="7"/>
      <c r="E47" s="82"/>
      <c r="F47" s="82"/>
      <c r="G47" s="82"/>
      <c r="H47" s="82"/>
      <c r="I47" s="82"/>
      <c r="J47" s="82"/>
      <c r="K47" s="83"/>
      <c r="L47" s="18"/>
      <c r="M47" s="86">
        <f>SUM(M45,R45,W45,AB45,AG45)</f>
        <v>0</v>
      </c>
      <c r="N47" s="102"/>
    </row>
    <row r="48" spans="1:35" s="56" customFormat="1" ht="25.2" customHeight="1" thickTop="1" thickBot="1">
      <c r="A48" s="87"/>
      <c r="B48" s="87"/>
      <c r="C48" s="88"/>
      <c r="D48" s="89"/>
      <c r="E48" s="90"/>
      <c r="F48" s="90"/>
      <c r="G48" s="90"/>
      <c r="H48" s="90"/>
      <c r="I48" s="90"/>
      <c r="J48" s="90"/>
      <c r="K48" s="91"/>
      <c r="L48" s="91"/>
      <c r="M48" s="92"/>
      <c r="N48" s="92"/>
    </row>
    <row r="49" spans="1:14" s="56" customFormat="1" ht="48" customHeight="1" thickBot="1">
      <c r="A49" s="87"/>
      <c r="B49" s="223" t="s">
        <v>83</v>
      </c>
      <c r="C49" s="224"/>
      <c r="D49" s="224"/>
      <c r="E49" s="224"/>
      <c r="F49" s="224"/>
      <c r="G49" s="224"/>
      <c r="H49" s="224"/>
      <c r="I49" s="224"/>
      <c r="J49" s="224"/>
      <c r="K49" s="224"/>
      <c r="L49" s="224"/>
      <c r="M49" s="225"/>
      <c r="N49" s="103"/>
    </row>
    <row r="50" spans="1:14" s="56" customFormat="1" ht="25.2" customHeight="1">
      <c r="A50" s="87"/>
      <c r="B50" s="189" t="s">
        <v>16</v>
      </c>
      <c r="C50" s="190"/>
      <c r="D50" s="190"/>
      <c r="E50" s="190"/>
      <c r="F50" s="190"/>
      <c r="G50" s="190"/>
      <c r="H50" s="190"/>
      <c r="I50" s="190"/>
      <c r="J50" s="190"/>
      <c r="K50" s="190"/>
      <c r="L50" s="190"/>
      <c r="M50" s="191"/>
      <c r="N50" s="172"/>
    </row>
    <row r="51" spans="1:14" s="56" customFormat="1" ht="25.2" customHeight="1">
      <c r="A51" s="87"/>
      <c r="B51" s="192"/>
      <c r="C51" s="193"/>
      <c r="D51" s="193"/>
      <c r="E51" s="193"/>
      <c r="F51" s="193"/>
      <c r="G51" s="193"/>
      <c r="H51" s="193"/>
      <c r="I51" s="193"/>
      <c r="J51" s="193"/>
      <c r="K51" s="193"/>
      <c r="L51" s="193"/>
      <c r="M51" s="194"/>
      <c r="N51" s="172"/>
    </row>
    <row r="52" spans="1:14" s="56" customFormat="1" ht="25.2" customHeight="1">
      <c r="A52" s="87"/>
      <c r="B52" s="192"/>
      <c r="C52" s="193"/>
      <c r="D52" s="193"/>
      <c r="E52" s="193"/>
      <c r="F52" s="193"/>
      <c r="G52" s="193"/>
      <c r="H52" s="193"/>
      <c r="I52" s="193"/>
      <c r="J52" s="193"/>
      <c r="K52" s="193"/>
      <c r="L52" s="193"/>
      <c r="M52" s="194"/>
      <c r="N52" s="172"/>
    </row>
    <row r="53" spans="1:14" s="56" customFormat="1" ht="25.2" customHeight="1">
      <c r="A53" s="87"/>
      <c r="B53" s="192"/>
      <c r="C53" s="193"/>
      <c r="D53" s="193"/>
      <c r="E53" s="193"/>
      <c r="F53" s="193"/>
      <c r="G53" s="193"/>
      <c r="H53" s="193"/>
      <c r="I53" s="193"/>
      <c r="J53" s="193"/>
      <c r="K53" s="193"/>
      <c r="L53" s="193"/>
      <c r="M53" s="194"/>
      <c r="N53" s="172"/>
    </row>
    <row r="54" spans="1:14" s="56" customFormat="1" ht="25.2" customHeight="1">
      <c r="A54" s="87"/>
      <c r="B54" s="192"/>
      <c r="C54" s="193"/>
      <c r="D54" s="193"/>
      <c r="E54" s="193"/>
      <c r="F54" s="193"/>
      <c r="G54" s="193"/>
      <c r="H54" s="193"/>
      <c r="I54" s="193"/>
      <c r="J54" s="193"/>
      <c r="K54" s="193"/>
      <c r="L54" s="193"/>
      <c r="M54" s="194"/>
      <c r="N54" s="172"/>
    </row>
    <row r="55" spans="1:14" s="56" customFormat="1" ht="25.2" customHeight="1">
      <c r="A55" s="87"/>
      <c r="B55" s="192"/>
      <c r="C55" s="193"/>
      <c r="D55" s="193"/>
      <c r="E55" s="193"/>
      <c r="F55" s="193"/>
      <c r="G55" s="193"/>
      <c r="H55" s="193"/>
      <c r="I55" s="193"/>
      <c r="J55" s="193"/>
      <c r="K55" s="193"/>
      <c r="L55" s="193"/>
      <c r="M55" s="194"/>
      <c r="N55" s="172"/>
    </row>
    <row r="56" spans="1:14" s="56" customFormat="1" ht="25.2" customHeight="1">
      <c r="A56" s="87"/>
      <c r="B56" s="192"/>
      <c r="C56" s="193"/>
      <c r="D56" s="193"/>
      <c r="E56" s="193"/>
      <c r="F56" s="193"/>
      <c r="G56" s="193"/>
      <c r="H56" s="193"/>
      <c r="I56" s="193"/>
      <c r="J56" s="193"/>
      <c r="K56" s="193"/>
      <c r="L56" s="193"/>
      <c r="M56" s="194"/>
      <c r="N56" s="172"/>
    </row>
    <row r="57" spans="1:14" s="56" customFormat="1" ht="25.2" customHeight="1">
      <c r="A57" s="87"/>
      <c r="B57" s="192"/>
      <c r="C57" s="193"/>
      <c r="D57" s="193"/>
      <c r="E57" s="193"/>
      <c r="F57" s="193"/>
      <c r="G57" s="193"/>
      <c r="H57" s="193"/>
      <c r="I57" s="193"/>
      <c r="J57" s="193"/>
      <c r="K57" s="193"/>
      <c r="L57" s="193"/>
      <c r="M57" s="194"/>
      <c r="N57" s="172"/>
    </row>
    <row r="58" spans="1:14" s="56" customFormat="1" ht="25.2" customHeight="1">
      <c r="A58" s="87"/>
      <c r="B58" s="192"/>
      <c r="C58" s="193"/>
      <c r="D58" s="193"/>
      <c r="E58" s="193"/>
      <c r="F58" s="193"/>
      <c r="G58" s="193"/>
      <c r="H58" s="193"/>
      <c r="I58" s="193"/>
      <c r="J58" s="193"/>
      <c r="K58" s="193"/>
      <c r="L58" s="193"/>
      <c r="M58" s="194"/>
      <c r="N58" s="172"/>
    </row>
    <row r="59" spans="1:14">
      <c r="B59" s="192"/>
      <c r="C59" s="193"/>
      <c r="D59" s="193"/>
      <c r="E59" s="193"/>
      <c r="F59" s="193"/>
      <c r="G59" s="193"/>
      <c r="H59" s="193"/>
      <c r="I59" s="193"/>
      <c r="J59" s="193"/>
      <c r="K59" s="193"/>
      <c r="L59" s="193"/>
      <c r="M59" s="194"/>
      <c r="N59" s="172"/>
    </row>
    <row r="60" spans="1:14">
      <c r="B60" s="192"/>
      <c r="C60" s="193"/>
      <c r="D60" s="193"/>
      <c r="E60" s="193"/>
      <c r="F60" s="193"/>
      <c r="G60" s="193"/>
      <c r="H60" s="193"/>
      <c r="I60" s="193"/>
      <c r="J60" s="193"/>
      <c r="K60" s="193"/>
      <c r="L60" s="193"/>
      <c r="M60" s="194"/>
      <c r="N60" s="172"/>
    </row>
    <row r="61" spans="1:14">
      <c r="B61" s="192"/>
      <c r="C61" s="193"/>
      <c r="D61" s="193"/>
      <c r="E61" s="193"/>
      <c r="F61" s="193"/>
      <c r="G61" s="193"/>
      <c r="H61" s="193"/>
      <c r="I61" s="193"/>
      <c r="J61" s="193"/>
      <c r="K61" s="193"/>
      <c r="L61" s="193"/>
      <c r="M61" s="194"/>
      <c r="N61" s="172"/>
    </row>
    <row r="62" spans="1:14">
      <c r="B62" s="192"/>
      <c r="C62" s="193"/>
      <c r="D62" s="193"/>
      <c r="E62" s="193"/>
      <c r="F62" s="193"/>
      <c r="G62" s="193"/>
      <c r="H62" s="193"/>
      <c r="I62" s="193"/>
      <c r="J62" s="193"/>
      <c r="K62" s="193"/>
      <c r="L62" s="193"/>
      <c r="M62" s="194"/>
      <c r="N62" s="172"/>
    </row>
    <row r="63" spans="1:14">
      <c r="B63" s="192"/>
      <c r="C63" s="193"/>
      <c r="D63" s="193"/>
      <c r="E63" s="193"/>
      <c r="F63" s="193"/>
      <c r="G63" s="193"/>
      <c r="H63" s="193"/>
      <c r="I63" s="193"/>
      <c r="J63" s="193"/>
      <c r="K63" s="193"/>
      <c r="L63" s="193"/>
      <c r="M63" s="194"/>
      <c r="N63" s="172"/>
    </row>
    <row r="64" spans="1:14">
      <c r="B64" s="192"/>
      <c r="C64" s="193"/>
      <c r="D64" s="193"/>
      <c r="E64" s="193"/>
      <c r="F64" s="193"/>
      <c r="G64" s="193"/>
      <c r="H64" s="193"/>
      <c r="I64" s="193"/>
      <c r="J64" s="193"/>
      <c r="K64" s="193"/>
      <c r="L64" s="193"/>
      <c r="M64" s="194"/>
      <c r="N64" s="172"/>
    </row>
    <row r="65" spans="1:1362" s="93" customFormat="1">
      <c r="A65" s="87"/>
      <c r="B65" s="192"/>
      <c r="C65" s="193"/>
      <c r="D65" s="193"/>
      <c r="E65" s="193"/>
      <c r="F65" s="193"/>
      <c r="G65" s="193"/>
      <c r="H65" s="193"/>
      <c r="I65" s="193"/>
      <c r="J65" s="193"/>
      <c r="K65" s="193"/>
      <c r="L65" s="193"/>
      <c r="M65" s="194"/>
      <c r="N65" s="172"/>
      <c r="AH65" s="94"/>
      <c r="AI65" s="94"/>
      <c r="AJ65" s="94"/>
      <c r="AK65" s="94"/>
      <c r="AL65" s="94"/>
      <c r="AM65" s="94"/>
      <c r="AO65" s="94"/>
      <c r="AP65" s="94"/>
      <c r="AQ65" s="94"/>
      <c r="AR65" s="94"/>
      <c r="AS65" s="94"/>
      <c r="AT65" s="94"/>
      <c r="AU65" s="94"/>
      <c r="AV65" s="94"/>
      <c r="AW65" s="94"/>
      <c r="AX65" s="94"/>
      <c r="AY65" s="94"/>
      <c r="AZ65" s="94"/>
      <c r="BA65" s="94"/>
      <c r="BB65" s="94"/>
      <c r="BC65" s="94"/>
      <c r="BD65" s="94"/>
      <c r="BE65" s="94"/>
      <c r="BF65" s="94"/>
      <c r="BG65" s="94"/>
      <c r="BH65" s="94"/>
      <c r="BI65" s="94"/>
      <c r="BJ65" s="94"/>
      <c r="BK65" s="94"/>
      <c r="BL65" s="94"/>
      <c r="BM65" s="94"/>
      <c r="BN65" s="94"/>
      <c r="BO65" s="94"/>
      <c r="BP65" s="94"/>
      <c r="BQ65" s="94"/>
      <c r="BR65" s="94"/>
      <c r="BS65" s="94"/>
      <c r="BT65" s="94"/>
      <c r="BU65" s="94"/>
      <c r="BV65" s="94"/>
      <c r="BW65" s="94"/>
      <c r="BX65" s="94"/>
      <c r="BY65" s="94"/>
      <c r="BZ65" s="94"/>
      <c r="CA65" s="94"/>
      <c r="CB65" s="94"/>
      <c r="CC65" s="94"/>
      <c r="CD65" s="94"/>
      <c r="CE65" s="94"/>
      <c r="CF65" s="94"/>
      <c r="CG65" s="94"/>
      <c r="CH65" s="94"/>
      <c r="CI65" s="94"/>
      <c r="CJ65" s="94"/>
      <c r="CK65" s="94"/>
      <c r="CL65" s="94"/>
      <c r="CM65" s="94"/>
      <c r="CN65" s="94"/>
      <c r="CO65" s="94"/>
      <c r="CP65" s="94"/>
      <c r="CQ65" s="94"/>
      <c r="CR65" s="94"/>
      <c r="CS65" s="94"/>
      <c r="CT65" s="94"/>
      <c r="CU65" s="94"/>
      <c r="CV65" s="94"/>
      <c r="CW65" s="94"/>
      <c r="CX65" s="94"/>
      <c r="CY65" s="94"/>
      <c r="CZ65" s="94"/>
      <c r="DA65" s="94"/>
      <c r="DB65" s="94"/>
      <c r="DC65" s="94"/>
      <c r="DD65" s="94"/>
      <c r="DE65" s="94"/>
      <c r="DF65" s="94"/>
      <c r="DG65" s="94"/>
      <c r="DH65" s="94"/>
      <c r="DI65" s="94"/>
      <c r="DJ65" s="94"/>
      <c r="DK65" s="94"/>
      <c r="DL65" s="94"/>
      <c r="DM65" s="94"/>
      <c r="DN65" s="94"/>
      <c r="DO65" s="94"/>
      <c r="DP65" s="94"/>
      <c r="DQ65" s="94"/>
      <c r="DR65" s="94"/>
      <c r="DS65" s="94"/>
      <c r="DT65" s="94"/>
      <c r="DU65" s="94"/>
      <c r="DV65" s="94"/>
      <c r="DW65" s="94"/>
      <c r="DX65" s="94"/>
      <c r="DY65" s="94"/>
      <c r="DZ65" s="94"/>
      <c r="EA65" s="94"/>
      <c r="EB65" s="94"/>
      <c r="EC65" s="94"/>
      <c r="ED65" s="94"/>
      <c r="EE65" s="94"/>
      <c r="EF65" s="94"/>
      <c r="EG65" s="94"/>
      <c r="EH65" s="94"/>
      <c r="EI65" s="94"/>
      <c r="EJ65" s="94"/>
      <c r="EK65" s="94"/>
      <c r="EL65" s="94"/>
      <c r="EM65" s="94"/>
      <c r="EN65" s="94"/>
      <c r="EO65" s="94"/>
      <c r="EP65" s="94"/>
      <c r="EQ65" s="94"/>
      <c r="ER65" s="94"/>
      <c r="ES65" s="94"/>
      <c r="ET65" s="94"/>
      <c r="EU65" s="94"/>
      <c r="EV65" s="94"/>
      <c r="EW65" s="94"/>
      <c r="EX65" s="94"/>
      <c r="EY65" s="94"/>
      <c r="EZ65" s="94"/>
      <c r="FA65" s="94"/>
      <c r="FB65" s="94"/>
      <c r="FC65" s="94"/>
      <c r="FD65" s="94"/>
      <c r="FE65" s="94"/>
      <c r="FF65" s="94"/>
      <c r="FG65" s="94"/>
      <c r="FH65" s="94"/>
      <c r="FI65" s="94"/>
      <c r="FJ65" s="94"/>
      <c r="FK65" s="94"/>
      <c r="FL65" s="94"/>
      <c r="FM65" s="94"/>
      <c r="FN65" s="94"/>
      <c r="FO65" s="94"/>
      <c r="FP65" s="94"/>
      <c r="FQ65" s="94"/>
      <c r="FR65" s="94"/>
      <c r="FS65" s="94"/>
      <c r="FT65" s="94"/>
      <c r="FU65" s="94"/>
      <c r="FV65" s="94"/>
      <c r="FW65" s="94"/>
      <c r="FX65" s="94"/>
      <c r="FY65" s="94"/>
      <c r="FZ65" s="94"/>
      <c r="GA65" s="94"/>
      <c r="GB65" s="94"/>
      <c r="GC65" s="94"/>
      <c r="GD65" s="94"/>
      <c r="GE65" s="94"/>
      <c r="GF65" s="94"/>
      <c r="GG65" s="94"/>
      <c r="GH65" s="94"/>
      <c r="GI65" s="94"/>
      <c r="GJ65" s="94"/>
      <c r="GK65" s="94"/>
      <c r="GL65" s="94"/>
      <c r="GM65" s="94"/>
      <c r="GN65" s="94"/>
      <c r="GO65" s="94"/>
      <c r="GP65" s="94"/>
      <c r="GQ65" s="94"/>
      <c r="GR65" s="94"/>
      <c r="GS65" s="94"/>
      <c r="GT65" s="94"/>
      <c r="GU65" s="94"/>
      <c r="GV65" s="94"/>
      <c r="GW65" s="94"/>
      <c r="GX65" s="94"/>
      <c r="GY65" s="94"/>
      <c r="GZ65" s="94"/>
      <c r="HA65" s="94"/>
      <c r="HB65" s="94"/>
      <c r="HC65" s="94"/>
      <c r="HD65" s="94"/>
      <c r="HE65" s="94"/>
      <c r="HF65" s="94"/>
      <c r="HG65" s="94"/>
      <c r="HH65" s="94"/>
      <c r="HI65" s="94"/>
      <c r="HJ65" s="94"/>
      <c r="HK65" s="94"/>
      <c r="HL65" s="94"/>
      <c r="HM65" s="94"/>
      <c r="HN65" s="94"/>
      <c r="HO65" s="94"/>
      <c r="HP65" s="94"/>
      <c r="HQ65" s="94"/>
      <c r="HR65" s="94"/>
      <c r="HS65" s="94"/>
      <c r="HT65" s="94"/>
      <c r="HU65" s="94"/>
      <c r="HV65" s="94"/>
      <c r="HW65" s="94"/>
      <c r="HX65" s="94"/>
      <c r="HY65" s="94"/>
      <c r="HZ65" s="94"/>
      <c r="IA65" s="94"/>
      <c r="IB65" s="94"/>
      <c r="IC65" s="94"/>
      <c r="ID65" s="94"/>
      <c r="IE65" s="94"/>
      <c r="IF65" s="94"/>
      <c r="IG65" s="94"/>
      <c r="IH65" s="94"/>
      <c r="II65" s="94"/>
      <c r="IJ65" s="94"/>
      <c r="IK65" s="94"/>
      <c r="IL65" s="94"/>
      <c r="IM65" s="94"/>
      <c r="IN65" s="94"/>
      <c r="IO65" s="94"/>
      <c r="IP65" s="94"/>
      <c r="IQ65" s="94"/>
      <c r="IR65" s="94"/>
      <c r="IS65" s="94"/>
      <c r="IT65" s="94"/>
      <c r="IU65" s="94"/>
      <c r="IV65" s="94"/>
      <c r="IW65" s="94"/>
      <c r="IX65" s="94"/>
      <c r="IY65" s="94"/>
      <c r="IZ65" s="94"/>
      <c r="JA65" s="94"/>
      <c r="JB65" s="94"/>
      <c r="JC65" s="94"/>
      <c r="JD65" s="94"/>
      <c r="JE65" s="94"/>
      <c r="JF65" s="94"/>
      <c r="JG65" s="94"/>
      <c r="JH65" s="94"/>
      <c r="JI65" s="94"/>
      <c r="JJ65" s="94"/>
      <c r="JK65" s="94"/>
      <c r="JL65" s="94"/>
      <c r="JM65" s="94"/>
      <c r="JN65" s="94"/>
      <c r="JO65" s="94"/>
      <c r="JP65" s="94"/>
      <c r="JQ65" s="94"/>
      <c r="JR65" s="94"/>
      <c r="JS65" s="94"/>
      <c r="JT65" s="94"/>
      <c r="JU65" s="94"/>
      <c r="JV65" s="94"/>
      <c r="JW65" s="94"/>
      <c r="JX65" s="94"/>
      <c r="JY65" s="94"/>
      <c r="JZ65" s="94"/>
      <c r="KA65" s="94"/>
      <c r="KB65" s="94"/>
      <c r="KC65" s="94"/>
      <c r="KD65" s="94"/>
      <c r="KE65" s="94"/>
      <c r="KF65" s="94"/>
      <c r="KG65" s="94"/>
      <c r="KH65" s="94"/>
      <c r="KI65" s="94"/>
      <c r="KJ65" s="94"/>
      <c r="KK65" s="94"/>
      <c r="KL65" s="94"/>
      <c r="KM65" s="94"/>
      <c r="KN65" s="94"/>
      <c r="KO65" s="94"/>
      <c r="KP65" s="94"/>
      <c r="KQ65" s="94"/>
      <c r="KR65" s="94"/>
      <c r="KS65" s="94"/>
      <c r="KT65" s="94"/>
      <c r="KU65" s="94"/>
      <c r="KV65" s="94"/>
      <c r="KW65" s="94"/>
      <c r="KX65" s="94"/>
      <c r="KY65" s="94"/>
      <c r="KZ65" s="94"/>
      <c r="LA65" s="94"/>
      <c r="LB65" s="94"/>
      <c r="LC65" s="94"/>
      <c r="LD65" s="94"/>
      <c r="LE65" s="94"/>
      <c r="LF65" s="94"/>
      <c r="LG65" s="94"/>
      <c r="LH65" s="94"/>
      <c r="LI65" s="94"/>
      <c r="LJ65" s="94"/>
      <c r="LK65" s="94"/>
      <c r="LL65" s="94"/>
      <c r="LM65" s="94"/>
      <c r="LN65" s="94"/>
      <c r="LO65" s="94"/>
      <c r="LP65" s="94"/>
      <c r="LQ65" s="94"/>
      <c r="LR65" s="94"/>
      <c r="LS65" s="94"/>
      <c r="LT65" s="94"/>
      <c r="LU65" s="94"/>
      <c r="LV65" s="94"/>
      <c r="LW65" s="94"/>
      <c r="LX65" s="94"/>
      <c r="LY65" s="94"/>
      <c r="LZ65" s="94"/>
      <c r="MA65" s="94"/>
      <c r="MB65" s="94"/>
      <c r="MC65" s="94"/>
      <c r="MD65" s="94"/>
      <c r="ME65" s="94"/>
      <c r="MF65" s="94"/>
      <c r="MG65" s="94"/>
      <c r="MH65" s="94"/>
      <c r="MI65" s="94"/>
      <c r="MJ65" s="94"/>
      <c r="MK65" s="94"/>
      <c r="ML65" s="94"/>
      <c r="MM65" s="94"/>
      <c r="MN65" s="94"/>
      <c r="MO65" s="94"/>
      <c r="MP65" s="94"/>
      <c r="MQ65" s="94"/>
      <c r="MR65" s="94"/>
      <c r="MS65" s="94"/>
      <c r="MT65" s="94"/>
      <c r="MU65" s="94"/>
      <c r="MV65" s="94"/>
      <c r="MW65" s="94"/>
      <c r="MX65" s="94"/>
      <c r="MY65" s="94"/>
      <c r="MZ65" s="94"/>
      <c r="NA65" s="94"/>
      <c r="NB65" s="94"/>
      <c r="NC65" s="94"/>
      <c r="ND65" s="94"/>
      <c r="NE65" s="94"/>
      <c r="NF65" s="94"/>
      <c r="NG65" s="94"/>
      <c r="NH65" s="94"/>
      <c r="NI65" s="94"/>
      <c r="NJ65" s="94"/>
      <c r="NK65" s="94"/>
      <c r="NL65" s="94"/>
      <c r="NM65" s="94"/>
      <c r="NN65" s="94"/>
      <c r="NO65" s="94"/>
      <c r="NP65" s="94"/>
      <c r="NQ65" s="94"/>
      <c r="NR65" s="94"/>
      <c r="NS65" s="94"/>
      <c r="NT65" s="94"/>
      <c r="NU65" s="94"/>
      <c r="NV65" s="94"/>
      <c r="NW65" s="94"/>
      <c r="NX65" s="94"/>
      <c r="NY65" s="94"/>
      <c r="NZ65" s="94"/>
      <c r="OA65" s="94"/>
      <c r="OB65" s="94"/>
      <c r="OC65" s="94"/>
      <c r="OD65" s="94"/>
      <c r="OE65" s="94"/>
      <c r="OF65" s="94"/>
      <c r="OG65" s="94"/>
      <c r="OH65" s="94"/>
      <c r="OI65" s="94"/>
      <c r="OJ65" s="94"/>
      <c r="OK65" s="94"/>
      <c r="OL65" s="94"/>
      <c r="OM65" s="94"/>
      <c r="ON65" s="94"/>
      <c r="OO65" s="94"/>
      <c r="OP65" s="94"/>
      <c r="OQ65" s="94"/>
      <c r="OR65" s="94"/>
      <c r="OS65" s="94"/>
      <c r="OT65" s="94"/>
      <c r="OU65" s="94"/>
      <c r="OV65" s="94"/>
      <c r="OW65" s="94"/>
      <c r="OX65" s="94"/>
      <c r="OY65" s="94"/>
      <c r="OZ65" s="94"/>
      <c r="PA65" s="94"/>
      <c r="PB65" s="94"/>
      <c r="PC65" s="94"/>
      <c r="PD65" s="94"/>
      <c r="PE65" s="94"/>
      <c r="PF65" s="94"/>
      <c r="PG65" s="94"/>
      <c r="PH65" s="94"/>
      <c r="PI65" s="94"/>
      <c r="PJ65" s="94"/>
      <c r="PK65" s="94"/>
      <c r="PL65" s="94"/>
      <c r="PM65" s="94"/>
      <c r="PN65" s="94"/>
      <c r="PO65" s="94"/>
      <c r="PP65" s="94"/>
      <c r="PQ65" s="94"/>
      <c r="PR65" s="94"/>
      <c r="PS65" s="94"/>
      <c r="PT65" s="94"/>
      <c r="PU65" s="94"/>
      <c r="PV65" s="94"/>
      <c r="PW65" s="94"/>
      <c r="PX65" s="94"/>
      <c r="PY65" s="94"/>
      <c r="PZ65" s="94"/>
      <c r="QA65" s="94"/>
      <c r="QB65" s="94"/>
      <c r="QC65" s="94"/>
      <c r="QD65" s="94"/>
      <c r="QE65" s="94"/>
      <c r="QF65" s="94"/>
      <c r="QG65" s="94"/>
      <c r="QH65" s="94"/>
      <c r="QI65" s="94"/>
      <c r="QJ65" s="94"/>
      <c r="QK65" s="94"/>
      <c r="QL65" s="94"/>
      <c r="QM65" s="94"/>
      <c r="QN65" s="94"/>
      <c r="QO65" s="94"/>
      <c r="QP65" s="94"/>
      <c r="QQ65" s="94"/>
      <c r="QR65" s="94"/>
      <c r="QS65" s="94"/>
      <c r="QT65" s="94"/>
      <c r="QU65" s="94"/>
      <c r="QV65" s="94"/>
      <c r="QW65" s="94"/>
      <c r="QX65" s="94"/>
      <c r="QY65" s="94"/>
      <c r="QZ65" s="94"/>
      <c r="RA65" s="94"/>
      <c r="RB65" s="94"/>
      <c r="RC65" s="94"/>
      <c r="RD65" s="94"/>
      <c r="RE65" s="94"/>
      <c r="RF65" s="94"/>
      <c r="RG65" s="94"/>
      <c r="RH65" s="94"/>
      <c r="RI65" s="94"/>
      <c r="RJ65" s="94"/>
      <c r="RK65" s="94"/>
      <c r="RL65" s="94"/>
      <c r="RM65" s="94"/>
      <c r="RN65" s="94"/>
      <c r="RO65" s="94"/>
      <c r="RP65" s="94"/>
      <c r="RQ65" s="94"/>
      <c r="RR65" s="94"/>
      <c r="RS65" s="94"/>
      <c r="RT65" s="94"/>
      <c r="RU65" s="94"/>
      <c r="RV65" s="94"/>
      <c r="RW65" s="94"/>
      <c r="RX65" s="94"/>
      <c r="RY65" s="94"/>
      <c r="RZ65" s="94"/>
      <c r="SA65" s="94"/>
      <c r="SB65" s="94"/>
      <c r="SC65" s="94"/>
      <c r="SD65" s="94"/>
      <c r="SE65" s="94"/>
      <c r="SF65" s="94"/>
      <c r="SG65" s="94"/>
      <c r="SH65" s="94"/>
      <c r="SI65" s="94"/>
      <c r="SJ65" s="94"/>
      <c r="SK65" s="94"/>
      <c r="SL65" s="94"/>
      <c r="SM65" s="94"/>
      <c r="SN65" s="94"/>
      <c r="SO65" s="94"/>
      <c r="SP65" s="94"/>
      <c r="SQ65" s="94"/>
      <c r="SR65" s="94"/>
      <c r="SS65" s="94"/>
      <c r="ST65" s="94"/>
      <c r="SU65" s="94"/>
      <c r="SV65" s="94"/>
      <c r="SW65" s="94"/>
      <c r="SX65" s="94"/>
      <c r="SY65" s="94"/>
      <c r="SZ65" s="94"/>
      <c r="TA65" s="94"/>
      <c r="TB65" s="94"/>
      <c r="TC65" s="94"/>
      <c r="TD65" s="94"/>
      <c r="TE65" s="94"/>
      <c r="TF65" s="94"/>
      <c r="TG65" s="94"/>
      <c r="TH65" s="94"/>
      <c r="TI65" s="94"/>
      <c r="TJ65" s="94"/>
      <c r="TK65" s="94"/>
      <c r="TL65" s="94"/>
      <c r="TM65" s="94"/>
      <c r="TN65" s="94"/>
      <c r="TO65" s="94"/>
      <c r="TP65" s="94"/>
      <c r="TQ65" s="94"/>
      <c r="TR65" s="94"/>
      <c r="TS65" s="94"/>
      <c r="TT65" s="94"/>
      <c r="TU65" s="94"/>
      <c r="TV65" s="94"/>
      <c r="TW65" s="94"/>
      <c r="TX65" s="94"/>
      <c r="TY65" s="94"/>
      <c r="TZ65" s="94"/>
      <c r="UA65" s="94"/>
      <c r="UB65" s="94"/>
      <c r="UC65" s="94"/>
      <c r="UD65" s="94"/>
      <c r="UE65" s="94"/>
      <c r="UF65" s="94"/>
      <c r="UG65" s="94"/>
      <c r="UH65" s="94"/>
      <c r="UI65" s="94"/>
      <c r="UJ65" s="94"/>
      <c r="UK65" s="94"/>
      <c r="UL65" s="94"/>
      <c r="UM65" s="94"/>
      <c r="UN65" s="94"/>
      <c r="UO65" s="94"/>
      <c r="UP65" s="94"/>
      <c r="UQ65" s="94"/>
      <c r="UR65" s="94"/>
      <c r="US65" s="94"/>
      <c r="UT65" s="94"/>
      <c r="UU65" s="94"/>
      <c r="UV65" s="94"/>
      <c r="UW65" s="94"/>
      <c r="UX65" s="94"/>
      <c r="UY65" s="94"/>
      <c r="UZ65" s="94"/>
      <c r="VA65" s="94"/>
      <c r="VB65" s="94"/>
      <c r="VC65" s="94"/>
      <c r="VD65" s="94"/>
      <c r="VE65" s="94"/>
      <c r="VF65" s="94"/>
      <c r="VG65" s="94"/>
      <c r="VH65" s="94"/>
      <c r="VI65" s="94"/>
      <c r="VJ65" s="94"/>
      <c r="VK65" s="94"/>
      <c r="VL65" s="94"/>
      <c r="VM65" s="94"/>
      <c r="VN65" s="94"/>
      <c r="VO65" s="94"/>
      <c r="VP65" s="94"/>
      <c r="VQ65" s="94"/>
      <c r="VR65" s="94"/>
      <c r="VS65" s="94"/>
      <c r="VT65" s="94"/>
      <c r="VU65" s="94"/>
      <c r="VV65" s="94"/>
      <c r="VW65" s="94"/>
      <c r="VX65" s="94"/>
      <c r="VY65" s="94"/>
      <c r="VZ65" s="94"/>
      <c r="WA65" s="94"/>
      <c r="WB65" s="94"/>
      <c r="WC65" s="94"/>
      <c r="WD65" s="94"/>
      <c r="WE65" s="94"/>
      <c r="WF65" s="94"/>
      <c r="WG65" s="94"/>
      <c r="WH65" s="94"/>
      <c r="WI65" s="94"/>
      <c r="WJ65" s="94"/>
      <c r="WK65" s="94"/>
      <c r="WL65" s="94"/>
      <c r="WM65" s="94"/>
      <c r="WN65" s="94"/>
      <c r="WO65" s="94"/>
      <c r="WP65" s="94"/>
      <c r="WQ65" s="94"/>
      <c r="WR65" s="94"/>
      <c r="WS65" s="94"/>
      <c r="WT65" s="94"/>
      <c r="WU65" s="94"/>
      <c r="WV65" s="94"/>
      <c r="WW65" s="94"/>
      <c r="WX65" s="94"/>
      <c r="WY65" s="94"/>
      <c r="WZ65" s="94"/>
      <c r="XA65" s="94"/>
      <c r="XB65" s="94"/>
      <c r="XC65" s="94"/>
      <c r="XD65" s="94"/>
      <c r="XE65" s="94"/>
      <c r="XF65" s="94"/>
      <c r="XG65" s="94"/>
      <c r="XH65" s="94"/>
      <c r="XI65" s="94"/>
      <c r="XJ65" s="94"/>
      <c r="XK65" s="94"/>
      <c r="XL65" s="94"/>
      <c r="XM65" s="94"/>
      <c r="XN65" s="94"/>
      <c r="XO65" s="94"/>
      <c r="XP65" s="94"/>
      <c r="XQ65" s="94"/>
      <c r="XR65" s="94"/>
      <c r="XS65" s="94"/>
      <c r="XT65" s="94"/>
      <c r="XU65" s="94"/>
      <c r="XV65" s="94"/>
      <c r="XW65" s="94"/>
      <c r="XX65" s="94"/>
      <c r="XY65" s="94"/>
      <c r="XZ65" s="94"/>
      <c r="YA65" s="94"/>
      <c r="YB65" s="94"/>
      <c r="YC65" s="94"/>
      <c r="YD65" s="94"/>
      <c r="YE65" s="94"/>
      <c r="YF65" s="94"/>
      <c r="YG65" s="94"/>
      <c r="YH65" s="94"/>
      <c r="YI65" s="94"/>
      <c r="YJ65" s="94"/>
      <c r="YK65" s="94"/>
      <c r="YL65" s="94"/>
      <c r="YM65" s="94"/>
      <c r="YN65" s="94"/>
      <c r="YO65" s="94"/>
      <c r="YP65" s="94"/>
      <c r="YQ65" s="94"/>
      <c r="YR65" s="94"/>
      <c r="YS65" s="94"/>
      <c r="YT65" s="94"/>
      <c r="YU65" s="94"/>
      <c r="YV65" s="94"/>
      <c r="YW65" s="94"/>
      <c r="YX65" s="94"/>
      <c r="YY65" s="94"/>
      <c r="YZ65" s="94"/>
      <c r="ZA65" s="94"/>
      <c r="ZB65" s="94"/>
      <c r="ZC65" s="94"/>
      <c r="ZD65" s="94"/>
      <c r="ZE65" s="94"/>
      <c r="ZF65" s="94"/>
      <c r="ZG65" s="94"/>
      <c r="ZH65" s="94"/>
      <c r="ZI65" s="94"/>
      <c r="ZJ65" s="94"/>
      <c r="ZK65" s="94"/>
      <c r="ZL65" s="94"/>
      <c r="ZM65" s="94"/>
      <c r="ZN65" s="94"/>
      <c r="ZO65" s="94"/>
      <c r="ZP65" s="94"/>
      <c r="ZQ65" s="94"/>
      <c r="ZR65" s="94"/>
      <c r="ZS65" s="94"/>
      <c r="ZT65" s="94"/>
      <c r="ZU65" s="94"/>
      <c r="ZV65" s="94"/>
      <c r="ZW65" s="94"/>
      <c r="ZX65" s="94"/>
      <c r="ZY65" s="94"/>
      <c r="ZZ65" s="94"/>
      <c r="AAA65" s="94"/>
      <c r="AAB65" s="94"/>
      <c r="AAC65" s="94"/>
      <c r="AAD65" s="94"/>
      <c r="AAE65" s="94"/>
      <c r="AAF65" s="94"/>
      <c r="AAG65" s="94"/>
      <c r="AAH65" s="94"/>
      <c r="AAI65" s="94"/>
      <c r="AAJ65" s="94"/>
      <c r="AAK65" s="94"/>
      <c r="AAL65" s="94"/>
      <c r="AAM65" s="94"/>
      <c r="AAN65" s="94"/>
      <c r="AAO65" s="94"/>
      <c r="AAP65" s="94"/>
      <c r="AAQ65" s="94"/>
      <c r="AAR65" s="94"/>
      <c r="AAS65" s="94"/>
      <c r="AAT65" s="94"/>
      <c r="AAU65" s="94"/>
      <c r="AAV65" s="94"/>
      <c r="AAW65" s="94"/>
      <c r="AAX65" s="94"/>
      <c r="AAY65" s="94"/>
      <c r="AAZ65" s="94"/>
      <c r="ABA65" s="94"/>
      <c r="ABB65" s="94"/>
      <c r="ABC65" s="94"/>
      <c r="ABD65" s="94"/>
      <c r="ABE65" s="94"/>
      <c r="ABF65" s="94"/>
      <c r="ABG65" s="94"/>
      <c r="ABH65" s="94"/>
      <c r="ABI65" s="94"/>
      <c r="ABJ65" s="94"/>
      <c r="ABK65" s="94"/>
      <c r="ABL65" s="94"/>
      <c r="ABM65" s="94"/>
      <c r="ABN65" s="94"/>
      <c r="ABO65" s="94"/>
      <c r="ABP65" s="94"/>
      <c r="ABQ65" s="94"/>
      <c r="ABR65" s="94"/>
      <c r="ABS65" s="94"/>
      <c r="ABT65" s="94"/>
      <c r="ABU65" s="94"/>
      <c r="ABV65" s="94"/>
      <c r="ABW65" s="94"/>
      <c r="ABX65" s="94"/>
      <c r="ABY65" s="94"/>
      <c r="ABZ65" s="94"/>
      <c r="ACA65" s="94"/>
      <c r="ACB65" s="94"/>
      <c r="ACC65" s="94"/>
      <c r="ACD65" s="94"/>
      <c r="ACE65" s="94"/>
      <c r="ACF65" s="94"/>
      <c r="ACG65" s="94"/>
      <c r="ACH65" s="94"/>
      <c r="ACI65" s="94"/>
      <c r="ACJ65" s="94"/>
      <c r="ACK65" s="94"/>
      <c r="ACL65" s="94"/>
      <c r="ACM65" s="94"/>
      <c r="ACN65" s="94"/>
      <c r="ACO65" s="94"/>
      <c r="ACP65" s="94"/>
      <c r="ACQ65" s="94"/>
      <c r="ACR65" s="94"/>
      <c r="ACS65" s="94"/>
      <c r="ACT65" s="94"/>
      <c r="ACU65" s="94"/>
      <c r="ACV65" s="94"/>
      <c r="ACW65" s="94"/>
      <c r="ACX65" s="94"/>
      <c r="ACY65" s="94"/>
      <c r="ACZ65" s="94"/>
      <c r="ADA65" s="94"/>
      <c r="ADB65" s="94"/>
      <c r="ADC65" s="94"/>
      <c r="ADD65" s="94"/>
      <c r="ADE65" s="94"/>
      <c r="ADF65" s="94"/>
      <c r="ADG65" s="94"/>
      <c r="ADH65" s="94"/>
      <c r="ADI65" s="94"/>
      <c r="ADJ65" s="94"/>
      <c r="ADK65" s="94"/>
      <c r="ADL65" s="94"/>
      <c r="ADM65" s="94"/>
      <c r="ADN65" s="94"/>
      <c r="ADO65" s="94"/>
      <c r="ADP65" s="94"/>
      <c r="ADQ65" s="94"/>
      <c r="ADR65" s="94"/>
      <c r="ADS65" s="94"/>
      <c r="ADT65" s="94"/>
      <c r="ADU65" s="94"/>
      <c r="ADV65" s="94"/>
      <c r="ADW65" s="94"/>
      <c r="ADX65" s="94"/>
      <c r="ADY65" s="94"/>
      <c r="ADZ65" s="94"/>
      <c r="AEA65" s="94"/>
      <c r="AEB65" s="94"/>
      <c r="AEC65" s="94"/>
      <c r="AED65" s="94"/>
      <c r="AEE65" s="94"/>
      <c r="AEF65" s="94"/>
      <c r="AEG65" s="94"/>
      <c r="AEH65" s="94"/>
      <c r="AEI65" s="94"/>
      <c r="AEJ65" s="94"/>
      <c r="AEK65" s="94"/>
      <c r="AEL65" s="94"/>
      <c r="AEM65" s="94"/>
      <c r="AEN65" s="94"/>
      <c r="AEO65" s="94"/>
      <c r="AEP65" s="94"/>
      <c r="AEQ65" s="94"/>
      <c r="AER65" s="94"/>
      <c r="AES65" s="94"/>
      <c r="AET65" s="94"/>
      <c r="AEU65" s="94"/>
      <c r="AEV65" s="94"/>
      <c r="AEW65" s="94"/>
      <c r="AEX65" s="94"/>
      <c r="AEY65" s="94"/>
      <c r="AEZ65" s="94"/>
      <c r="AFA65" s="94"/>
      <c r="AFB65" s="94"/>
      <c r="AFC65" s="94"/>
      <c r="AFD65" s="94"/>
      <c r="AFE65" s="94"/>
      <c r="AFF65" s="94"/>
      <c r="AFG65" s="94"/>
      <c r="AFH65" s="94"/>
      <c r="AFI65" s="94"/>
      <c r="AFJ65" s="94"/>
      <c r="AFK65" s="94"/>
      <c r="AFL65" s="94"/>
      <c r="AFM65" s="94"/>
      <c r="AFN65" s="94"/>
      <c r="AFO65" s="94"/>
      <c r="AFP65" s="94"/>
      <c r="AFQ65" s="94"/>
      <c r="AFR65" s="94"/>
      <c r="AFS65" s="94"/>
      <c r="AFT65" s="94"/>
      <c r="AFU65" s="94"/>
      <c r="AFV65" s="94"/>
      <c r="AFW65" s="94"/>
      <c r="AFX65" s="94"/>
      <c r="AFY65" s="94"/>
      <c r="AFZ65" s="94"/>
      <c r="AGA65" s="94"/>
      <c r="AGB65" s="94"/>
      <c r="AGC65" s="94"/>
      <c r="AGD65" s="94"/>
      <c r="AGE65" s="94"/>
      <c r="AGF65" s="94"/>
      <c r="AGG65" s="94"/>
      <c r="AGH65" s="94"/>
      <c r="AGI65" s="94"/>
      <c r="AGJ65" s="94"/>
      <c r="AGK65" s="94"/>
      <c r="AGL65" s="94"/>
      <c r="AGM65" s="94"/>
      <c r="AGN65" s="94"/>
      <c r="AGO65" s="94"/>
      <c r="AGP65" s="94"/>
      <c r="AGQ65" s="94"/>
      <c r="AGR65" s="94"/>
      <c r="AGS65" s="94"/>
      <c r="AGT65" s="94"/>
      <c r="AGU65" s="94"/>
      <c r="AGV65" s="94"/>
      <c r="AGW65" s="94"/>
      <c r="AGX65" s="94"/>
      <c r="AGY65" s="94"/>
      <c r="AGZ65" s="94"/>
      <c r="AHA65" s="94"/>
      <c r="AHB65" s="94"/>
      <c r="AHC65" s="94"/>
      <c r="AHD65" s="94"/>
      <c r="AHE65" s="94"/>
      <c r="AHF65" s="94"/>
      <c r="AHG65" s="94"/>
      <c r="AHH65" s="94"/>
      <c r="AHI65" s="94"/>
      <c r="AHJ65" s="94"/>
      <c r="AHK65" s="94"/>
      <c r="AHL65" s="94"/>
      <c r="AHM65" s="94"/>
      <c r="AHN65" s="94"/>
      <c r="AHO65" s="94"/>
      <c r="AHP65" s="94"/>
      <c r="AHQ65" s="94"/>
      <c r="AHR65" s="94"/>
      <c r="AHS65" s="94"/>
      <c r="AHT65" s="94"/>
      <c r="AHU65" s="94"/>
      <c r="AHV65" s="94"/>
      <c r="AHW65" s="94"/>
      <c r="AHX65" s="94"/>
      <c r="AHY65" s="94"/>
      <c r="AHZ65" s="94"/>
      <c r="AIA65" s="94"/>
      <c r="AIB65" s="94"/>
      <c r="AIC65" s="94"/>
      <c r="AID65" s="94"/>
      <c r="AIE65" s="94"/>
      <c r="AIF65" s="94"/>
      <c r="AIG65" s="94"/>
      <c r="AIH65" s="94"/>
      <c r="AII65" s="94"/>
      <c r="AIJ65" s="94"/>
      <c r="AIK65" s="94"/>
      <c r="AIL65" s="94"/>
      <c r="AIM65" s="94"/>
      <c r="AIN65" s="94"/>
      <c r="AIO65" s="94"/>
      <c r="AIP65" s="94"/>
      <c r="AIQ65" s="94"/>
      <c r="AIR65" s="94"/>
      <c r="AIS65" s="94"/>
      <c r="AIT65" s="94"/>
      <c r="AIU65" s="94"/>
      <c r="AIV65" s="94"/>
      <c r="AIW65" s="94"/>
      <c r="AIX65" s="94"/>
      <c r="AIY65" s="94"/>
      <c r="AIZ65" s="94"/>
      <c r="AJA65" s="94"/>
      <c r="AJB65" s="94"/>
      <c r="AJC65" s="94"/>
      <c r="AJD65" s="94"/>
      <c r="AJE65" s="94"/>
      <c r="AJF65" s="94"/>
      <c r="AJG65" s="94"/>
      <c r="AJH65" s="94"/>
      <c r="AJI65" s="94"/>
      <c r="AJJ65" s="94"/>
      <c r="AJK65" s="94"/>
      <c r="AJL65" s="94"/>
      <c r="AJM65" s="94"/>
      <c r="AJN65" s="94"/>
      <c r="AJO65" s="94"/>
      <c r="AJP65" s="94"/>
      <c r="AJQ65" s="94"/>
      <c r="AJR65" s="94"/>
      <c r="AJS65" s="94"/>
      <c r="AJT65" s="94"/>
      <c r="AJU65" s="94"/>
      <c r="AJV65" s="94"/>
      <c r="AJW65" s="94"/>
      <c r="AJX65" s="94"/>
      <c r="AJY65" s="94"/>
      <c r="AJZ65" s="94"/>
      <c r="AKA65" s="94"/>
      <c r="AKB65" s="94"/>
      <c r="AKC65" s="94"/>
      <c r="AKD65" s="94"/>
      <c r="AKE65" s="94"/>
      <c r="AKF65" s="94"/>
      <c r="AKG65" s="94"/>
      <c r="AKH65" s="94"/>
      <c r="AKI65" s="94"/>
      <c r="AKJ65" s="94"/>
      <c r="AKK65" s="94"/>
      <c r="AKL65" s="94"/>
      <c r="AKM65" s="94"/>
      <c r="AKN65" s="94"/>
      <c r="AKO65" s="94"/>
      <c r="AKP65" s="94"/>
      <c r="AKQ65" s="94"/>
      <c r="AKR65" s="94"/>
      <c r="AKS65" s="94"/>
      <c r="AKT65" s="94"/>
      <c r="AKU65" s="94"/>
      <c r="AKV65" s="94"/>
      <c r="AKW65" s="94"/>
      <c r="AKX65" s="94"/>
      <c r="AKY65" s="94"/>
      <c r="AKZ65" s="94"/>
      <c r="ALA65" s="94"/>
      <c r="ALB65" s="94"/>
      <c r="ALC65" s="94"/>
      <c r="ALD65" s="94"/>
      <c r="ALE65" s="94"/>
      <c r="ALF65" s="94"/>
      <c r="ALG65" s="94"/>
      <c r="ALH65" s="94"/>
      <c r="ALI65" s="94"/>
      <c r="ALJ65" s="94"/>
      <c r="ALK65" s="94"/>
      <c r="ALL65" s="94"/>
      <c r="ALM65" s="94"/>
      <c r="ALN65" s="94"/>
      <c r="ALO65" s="94"/>
      <c r="ALP65" s="94"/>
      <c r="ALQ65" s="94"/>
      <c r="ALR65" s="94"/>
      <c r="ALS65" s="94"/>
      <c r="ALT65" s="94"/>
      <c r="ALU65" s="94"/>
      <c r="ALV65" s="94"/>
      <c r="ALW65" s="94"/>
      <c r="ALX65" s="94"/>
      <c r="ALY65" s="94"/>
      <c r="ALZ65" s="94"/>
      <c r="AMA65" s="94"/>
      <c r="AMB65" s="94"/>
      <c r="AMC65" s="94"/>
      <c r="AMD65" s="94"/>
      <c r="AME65" s="94"/>
      <c r="AMF65" s="94"/>
      <c r="AMG65" s="94"/>
      <c r="AMH65" s="94"/>
      <c r="AMI65" s="94"/>
      <c r="AMJ65" s="94"/>
      <c r="AMK65" s="94"/>
      <c r="AML65" s="94"/>
      <c r="AMM65" s="94"/>
      <c r="AMN65" s="94"/>
      <c r="AMO65" s="94"/>
      <c r="AMP65" s="94"/>
      <c r="AMQ65" s="94"/>
      <c r="AMR65" s="94"/>
      <c r="AMS65" s="94"/>
      <c r="AMT65" s="94"/>
      <c r="AMU65" s="94"/>
      <c r="AMV65" s="94"/>
      <c r="AMW65" s="94"/>
      <c r="AMX65" s="94"/>
      <c r="AMY65" s="94"/>
      <c r="AMZ65" s="94"/>
      <c r="ANA65" s="94"/>
      <c r="ANB65" s="94"/>
      <c r="ANC65" s="94"/>
      <c r="AND65" s="94"/>
      <c r="ANE65" s="94"/>
      <c r="ANF65" s="94"/>
      <c r="ANG65" s="94"/>
      <c r="ANH65" s="94"/>
      <c r="ANI65" s="94"/>
      <c r="ANJ65" s="94"/>
      <c r="ANK65" s="94"/>
      <c r="ANL65" s="94"/>
      <c r="ANM65" s="94"/>
      <c r="ANN65" s="94"/>
      <c r="ANO65" s="94"/>
      <c r="ANP65" s="94"/>
      <c r="ANQ65" s="94"/>
      <c r="ANR65" s="94"/>
      <c r="ANS65" s="94"/>
      <c r="ANT65" s="94"/>
      <c r="ANU65" s="94"/>
      <c r="ANV65" s="94"/>
      <c r="ANW65" s="94"/>
      <c r="ANX65" s="94"/>
      <c r="ANY65" s="94"/>
      <c r="ANZ65" s="94"/>
      <c r="AOA65" s="94"/>
      <c r="AOB65" s="94"/>
      <c r="AOC65" s="94"/>
      <c r="AOD65" s="94"/>
      <c r="AOE65" s="94"/>
      <c r="AOF65" s="94"/>
      <c r="AOG65" s="94"/>
      <c r="AOH65" s="94"/>
      <c r="AOI65" s="94"/>
      <c r="AOJ65" s="94"/>
      <c r="AOK65" s="94"/>
      <c r="AOL65" s="94"/>
      <c r="AOM65" s="94"/>
      <c r="AON65" s="94"/>
      <c r="AOO65" s="94"/>
      <c r="AOP65" s="94"/>
      <c r="AOQ65" s="94"/>
      <c r="AOR65" s="94"/>
      <c r="AOS65" s="94"/>
      <c r="AOT65" s="94"/>
      <c r="AOU65" s="94"/>
      <c r="AOV65" s="94"/>
      <c r="AOW65" s="94"/>
      <c r="AOX65" s="94"/>
      <c r="AOY65" s="94"/>
      <c r="AOZ65" s="94"/>
      <c r="APA65" s="94"/>
      <c r="APB65" s="94"/>
      <c r="APC65" s="94"/>
      <c r="APD65" s="94"/>
      <c r="APE65" s="94"/>
      <c r="APF65" s="94"/>
      <c r="APG65" s="94"/>
      <c r="APH65" s="94"/>
      <c r="API65" s="94"/>
      <c r="APJ65" s="94"/>
      <c r="APK65" s="94"/>
      <c r="APL65" s="94"/>
      <c r="APM65" s="94"/>
      <c r="APN65" s="94"/>
      <c r="APO65" s="94"/>
      <c r="APP65" s="94"/>
      <c r="APQ65" s="94"/>
      <c r="APR65" s="94"/>
      <c r="APS65" s="94"/>
      <c r="APT65" s="94"/>
      <c r="APU65" s="94"/>
      <c r="APV65" s="94"/>
      <c r="APW65" s="94"/>
      <c r="APX65" s="94"/>
      <c r="APY65" s="94"/>
      <c r="APZ65" s="94"/>
      <c r="AQA65" s="94"/>
      <c r="AQB65" s="94"/>
      <c r="AQC65" s="94"/>
      <c r="AQD65" s="94"/>
      <c r="AQE65" s="94"/>
      <c r="AQF65" s="94"/>
      <c r="AQG65" s="94"/>
      <c r="AQH65" s="94"/>
      <c r="AQI65" s="94"/>
      <c r="AQJ65" s="94"/>
      <c r="AQK65" s="94"/>
      <c r="AQL65" s="94"/>
      <c r="AQM65" s="94"/>
      <c r="AQN65" s="94"/>
      <c r="AQO65" s="94"/>
      <c r="AQP65" s="94"/>
      <c r="AQQ65" s="94"/>
      <c r="AQR65" s="94"/>
      <c r="AQS65" s="94"/>
      <c r="AQT65" s="94"/>
      <c r="AQU65" s="94"/>
      <c r="AQV65" s="94"/>
      <c r="AQW65" s="94"/>
      <c r="AQX65" s="94"/>
      <c r="AQY65" s="94"/>
      <c r="AQZ65" s="94"/>
      <c r="ARA65" s="94"/>
      <c r="ARB65" s="94"/>
      <c r="ARC65" s="94"/>
      <c r="ARD65" s="94"/>
      <c r="ARE65" s="94"/>
      <c r="ARF65" s="94"/>
      <c r="ARG65" s="94"/>
      <c r="ARH65" s="94"/>
      <c r="ARI65" s="94"/>
      <c r="ARJ65" s="94"/>
      <c r="ARK65" s="94"/>
      <c r="ARL65" s="94"/>
      <c r="ARM65" s="94"/>
      <c r="ARN65" s="94"/>
      <c r="ARO65" s="94"/>
      <c r="ARP65" s="94"/>
      <c r="ARQ65" s="94"/>
      <c r="ARR65" s="94"/>
      <c r="ARS65" s="94"/>
      <c r="ART65" s="94"/>
      <c r="ARU65" s="94"/>
      <c r="ARV65" s="94"/>
      <c r="ARW65" s="94"/>
      <c r="ARX65" s="94"/>
      <c r="ARY65" s="94"/>
      <c r="ARZ65" s="94"/>
      <c r="ASA65" s="94"/>
      <c r="ASB65" s="94"/>
      <c r="ASC65" s="94"/>
      <c r="ASD65" s="94"/>
      <c r="ASE65" s="94"/>
      <c r="ASF65" s="94"/>
      <c r="ASG65" s="94"/>
      <c r="ASH65" s="94"/>
      <c r="ASI65" s="94"/>
      <c r="ASJ65" s="94"/>
      <c r="ASK65" s="94"/>
      <c r="ASL65" s="94"/>
      <c r="ASM65" s="94"/>
      <c r="ASN65" s="94"/>
      <c r="ASO65" s="94"/>
      <c r="ASP65" s="94"/>
      <c r="ASQ65" s="94"/>
      <c r="ASR65" s="94"/>
      <c r="ASS65" s="94"/>
      <c r="AST65" s="94"/>
      <c r="ASU65" s="94"/>
      <c r="ASV65" s="94"/>
      <c r="ASW65" s="94"/>
      <c r="ASX65" s="94"/>
      <c r="ASY65" s="94"/>
      <c r="ASZ65" s="94"/>
      <c r="ATA65" s="94"/>
      <c r="ATB65" s="94"/>
      <c r="ATC65" s="94"/>
      <c r="ATD65" s="94"/>
      <c r="ATE65" s="94"/>
      <c r="ATF65" s="94"/>
      <c r="ATG65" s="94"/>
      <c r="ATH65" s="94"/>
      <c r="ATI65" s="94"/>
      <c r="ATJ65" s="94"/>
      <c r="ATK65" s="94"/>
      <c r="ATL65" s="94"/>
      <c r="ATM65" s="94"/>
      <c r="ATN65" s="94"/>
      <c r="ATO65" s="94"/>
      <c r="ATP65" s="94"/>
      <c r="ATQ65" s="94"/>
      <c r="ATR65" s="94"/>
      <c r="ATS65" s="94"/>
      <c r="ATT65" s="94"/>
      <c r="ATU65" s="94"/>
      <c r="ATV65" s="94"/>
      <c r="ATW65" s="94"/>
      <c r="ATX65" s="94"/>
      <c r="ATY65" s="94"/>
      <c r="ATZ65" s="94"/>
      <c r="AUA65" s="94"/>
      <c r="AUB65" s="94"/>
      <c r="AUC65" s="94"/>
      <c r="AUD65" s="94"/>
      <c r="AUE65" s="94"/>
      <c r="AUF65" s="94"/>
      <c r="AUG65" s="94"/>
      <c r="AUH65" s="94"/>
      <c r="AUI65" s="94"/>
      <c r="AUJ65" s="94"/>
      <c r="AUK65" s="94"/>
      <c r="AUL65" s="94"/>
      <c r="AUM65" s="94"/>
      <c r="AUN65" s="94"/>
      <c r="AUO65" s="94"/>
      <c r="AUP65" s="94"/>
      <c r="AUQ65" s="94"/>
      <c r="AUR65" s="94"/>
      <c r="AUS65" s="94"/>
      <c r="AUT65" s="94"/>
      <c r="AUU65" s="94"/>
      <c r="AUV65" s="94"/>
      <c r="AUW65" s="94"/>
      <c r="AUX65" s="94"/>
      <c r="AUY65" s="94"/>
      <c r="AUZ65" s="94"/>
      <c r="AVA65" s="94"/>
      <c r="AVB65" s="94"/>
      <c r="AVC65" s="94"/>
      <c r="AVD65" s="94"/>
      <c r="AVE65" s="94"/>
      <c r="AVF65" s="94"/>
      <c r="AVG65" s="94"/>
      <c r="AVH65" s="94"/>
      <c r="AVI65" s="94"/>
      <c r="AVJ65" s="94"/>
      <c r="AVK65" s="94"/>
      <c r="AVL65" s="94"/>
      <c r="AVM65" s="94"/>
      <c r="AVN65" s="94"/>
      <c r="AVO65" s="94"/>
      <c r="AVP65" s="94"/>
      <c r="AVQ65" s="94"/>
      <c r="AVR65" s="94"/>
      <c r="AVS65" s="94"/>
      <c r="AVT65" s="94"/>
      <c r="AVU65" s="94"/>
      <c r="AVV65" s="94"/>
      <c r="AVW65" s="94"/>
      <c r="AVX65" s="94"/>
      <c r="AVY65" s="94"/>
      <c r="AVZ65" s="94"/>
      <c r="AWA65" s="94"/>
      <c r="AWB65" s="94"/>
      <c r="AWC65" s="94"/>
      <c r="AWD65" s="94"/>
      <c r="AWE65" s="94"/>
      <c r="AWF65" s="94"/>
      <c r="AWG65" s="94"/>
      <c r="AWH65" s="94"/>
      <c r="AWI65" s="94"/>
      <c r="AWJ65" s="94"/>
      <c r="AWK65" s="94"/>
      <c r="AWL65" s="94"/>
      <c r="AWM65" s="94"/>
      <c r="AWN65" s="94"/>
      <c r="AWO65" s="94"/>
      <c r="AWP65" s="94"/>
      <c r="AWQ65" s="94"/>
      <c r="AWR65" s="94"/>
      <c r="AWS65" s="94"/>
      <c r="AWT65" s="94"/>
      <c r="AWU65" s="94"/>
      <c r="AWV65" s="94"/>
      <c r="AWW65" s="94"/>
      <c r="AWX65" s="94"/>
      <c r="AWY65" s="94"/>
      <c r="AWZ65" s="94"/>
      <c r="AXA65" s="94"/>
      <c r="AXB65" s="94"/>
      <c r="AXC65" s="94"/>
      <c r="AXD65" s="94"/>
      <c r="AXE65" s="94"/>
      <c r="AXF65" s="94"/>
      <c r="AXG65" s="94"/>
      <c r="AXH65" s="94"/>
      <c r="AXI65" s="94"/>
      <c r="AXJ65" s="94"/>
      <c r="AXK65" s="94"/>
      <c r="AXL65" s="94"/>
      <c r="AXM65" s="94"/>
      <c r="AXN65" s="94"/>
      <c r="AXO65" s="94"/>
      <c r="AXP65" s="94"/>
      <c r="AXQ65" s="94"/>
      <c r="AXR65" s="94"/>
      <c r="AXS65" s="94"/>
      <c r="AXT65" s="94"/>
      <c r="AXU65" s="94"/>
      <c r="AXV65" s="94"/>
      <c r="AXW65" s="94"/>
      <c r="AXX65" s="94"/>
      <c r="AXY65" s="94"/>
      <c r="AXZ65" s="94"/>
      <c r="AYA65" s="94"/>
      <c r="AYB65" s="94"/>
      <c r="AYC65" s="94"/>
      <c r="AYD65" s="94"/>
      <c r="AYE65" s="94"/>
      <c r="AYF65" s="94"/>
      <c r="AYG65" s="94"/>
      <c r="AYH65" s="94"/>
      <c r="AYI65" s="94"/>
      <c r="AYJ65" s="94"/>
      <c r="AYK65" s="94"/>
      <c r="AYL65" s="94"/>
      <c r="AYM65" s="94"/>
      <c r="AYN65" s="94"/>
      <c r="AYO65" s="94"/>
      <c r="AYP65" s="94"/>
      <c r="AYQ65" s="94"/>
      <c r="AYR65" s="94"/>
      <c r="AYS65" s="94"/>
      <c r="AYT65" s="94"/>
      <c r="AYU65" s="94"/>
      <c r="AYV65" s="94"/>
      <c r="AYW65" s="94"/>
      <c r="AYX65" s="94"/>
      <c r="AYY65" s="94"/>
      <c r="AYZ65" s="94"/>
      <c r="AZA65" s="94"/>
      <c r="AZB65" s="94"/>
      <c r="AZC65" s="94"/>
      <c r="AZD65" s="94"/>
      <c r="AZE65" s="94"/>
      <c r="AZF65" s="94"/>
      <c r="AZG65" s="94"/>
      <c r="AZH65" s="94"/>
      <c r="AZI65" s="94"/>
      <c r="AZJ65" s="94"/>
    </row>
    <row r="66" spans="1:1362" s="93" customFormat="1">
      <c r="A66" s="87"/>
      <c r="B66" s="192"/>
      <c r="C66" s="193"/>
      <c r="D66" s="193"/>
      <c r="E66" s="193"/>
      <c r="F66" s="193"/>
      <c r="G66" s="193"/>
      <c r="H66" s="193"/>
      <c r="I66" s="193"/>
      <c r="J66" s="193"/>
      <c r="K66" s="193"/>
      <c r="L66" s="193"/>
      <c r="M66" s="194"/>
      <c r="N66" s="172"/>
      <c r="AH66" s="94"/>
      <c r="AI66" s="94"/>
      <c r="AJ66" s="94"/>
      <c r="AK66" s="94"/>
      <c r="AL66" s="94"/>
      <c r="AM66" s="94"/>
      <c r="AO66" s="94"/>
      <c r="AP66" s="94"/>
      <c r="AQ66" s="94"/>
      <c r="AR66" s="94"/>
      <c r="AS66" s="94"/>
      <c r="AT66" s="94"/>
      <c r="AU66" s="94"/>
      <c r="AV66" s="94"/>
      <c r="AW66" s="94"/>
      <c r="AX66" s="94"/>
      <c r="AY66" s="94"/>
      <c r="AZ66" s="94"/>
      <c r="BA66" s="94"/>
      <c r="BB66" s="94"/>
      <c r="BC66" s="94"/>
      <c r="BD66" s="94"/>
      <c r="BE66" s="94"/>
      <c r="BF66" s="94"/>
      <c r="BG66" s="94"/>
      <c r="BH66" s="94"/>
      <c r="BI66" s="94"/>
      <c r="BJ66" s="94"/>
      <c r="BK66" s="94"/>
      <c r="BL66" s="94"/>
      <c r="BM66" s="94"/>
      <c r="BN66" s="94"/>
      <c r="BO66" s="94"/>
      <c r="BP66" s="94"/>
      <c r="BQ66" s="94"/>
      <c r="BR66" s="94"/>
      <c r="BS66" s="94"/>
      <c r="BT66" s="94"/>
      <c r="BU66" s="94"/>
      <c r="BV66" s="94"/>
      <c r="BW66" s="94"/>
      <c r="BX66" s="94"/>
      <c r="BY66" s="94"/>
      <c r="BZ66" s="94"/>
      <c r="CA66" s="94"/>
      <c r="CB66" s="94"/>
      <c r="CC66" s="94"/>
      <c r="CD66" s="94"/>
      <c r="CE66" s="94"/>
      <c r="CF66" s="94"/>
      <c r="CG66" s="94"/>
      <c r="CH66" s="94"/>
      <c r="CI66" s="94"/>
      <c r="CJ66" s="94"/>
      <c r="CK66" s="94"/>
      <c r="CL66" s="94"/>
      <c r="CM66" s="94"/>
      <c r="CN66" s="94"/>
      <c r="CO66" s="94"/>
      <c r="CP66" s="94"/>
      <c r="CQ66" s="94"/>
      <c r="CR66" s="94"/>
      <c r="CS66" s="94"/>
      <c r="CT66" s="94"/>
      <c r="CU66" s="94"/>
      <c r="CV66" s="94"/>
      <c r="CW66" s="94"/>
      <c r="CX66" s="94"/>
      <c r="CY66" s="94"/>
      <c r="CZ66" s="94"/>
      <c r="DA66" s="94"/>
      <c r="DB66" s="94"/>
      <c r="DC66" s="94"/>
      <c r="DD66" s="94"/>
      <c r="DE66" s="94"/>
      <c r="DF66" s="94"/>
      <c r="DG66" s="94"/>
      <c r="DH66" s="94"/>
      <c r="DI66" s="94"/>
      <c r="DJ66" s="94"/>
      <c r="DK66" s="94"/>
      <c r="DL66" s="94"/>
      <c r="DM66" s="94"/>
      <c r="DN66" s="94"/>
      <c r="DO66" s="94"/>
      <c r="DP66" s="94"/>
      <c r="DQ66" s="94"/>
      <c r="DR66" s="94"/>
      <c r="DS66" s="94"/>
      <c r="DT66" s="94"/>
      <c r="DU66" s="94"/>
      <c r="DV66" s="94"/>
      <c r="DW66" s="94"/>
      <c r="DX66" s="94"/>
      <c r="DY66" s="94"/>
      <c r="DZ66" s="94"/>
      <c r="EA66" s="94"/>
      <c r="EB66" s="94"/>
      <c r="EC66" s="94"/>
      <c r="ED66" s="94"/>
      <c r="EE66" s="94"/>
      <c r="EF66" s="94"/>
      <c r="EG66" s="94"/>
      <c r="EH66" s="94"/>
      <c r="EI66" s="94"/>
      <c r="EJ66" s="94"/>
      <c r="EK66" s="94"/>
      <c r="EL66" s="94"/>
      <c r="EM66" s="94"/>
      <c r="EN66" s="94"/>
      <c r="EO66" s="94"/>
      <c r="EP66" s="94"/>
      <c r="EQ66" s="94"/>
      <c r="ER66" s="94"/>
      <c r="ES66" s="94"/>
      <c r="ET66" s="94"/>
      <c r="EU66" s="94"/>
      <c r="EV66" s="94"/>
      <c r="EW66" s="94"/>
      <c r="EX66" s="94"/>
      <c r="EY66" s="94"/>
      <c r="EZ66" s="94"/>
      <c r="FA66" s="94"/>
      <c r="FB66" s="94"/>
      <c r="FC66" s="94"/>
      <c r="FD66" s="94"/>
      <c r="FE66" s="94"/>
      <c r="FF66" s="94"/>
      <c r="FG66" s="94"/>
      <c r="FH66" s="94"/>
      <c r="FI66" s="94"/>
      <c r="FJ66" s="94"/>
      <c r="FK66" s="94"/>
      <c r="FL66" s="94"/>
      <c r="FM66" s="94"/>
      <c r="FN66" s="94"/>
      <c r="FO66" s="94"/>
      <c r="FP66" s="94"/>
      <c r="FQ66" s="94"/>
      <c r="FR66" s="94"/>
      <c r="FS66" s="94"/>
      <c r="FT66" s="94"/>
      <c r="FU66" s="94"/>
      <c r="FV66" s="94"/>
      <c r="FW66" s="94"/>
      <c r="FX66" s="94"/>
      <c r="FY66" s="94"/>
      <c r="FZ66" s="94"/>
      <c r="GA66" s="94"/>
      <c r="GB66" s="94"/>
      <c r="GC66" s="94"/>
      <c r="GD66" s="94"/>
      <c r="GE66" s="94"/>
      <c r="GF66" s="94"/>
      <c r="GG66" s="94"/>
      <c r="GH66" s="94"/>
      <c r="GI66" s="94"/>
      <c r="GJ66" s="94"/>
      <c r="GK66" s="94"/>
      <c r="GL66" s="94"/>
      <c r="GM66" s="94"/>
      <c r="GN66" s="94"/>
      <c r="GO66" s="94"/>
      <c r="GP66" s="94"/>
      <c r="GQ66" s="94"/>
      <c r="GR66" s="94"/>
      <c r="GS66" s="94"/>
      <c r="GT66" s="94"/>
      <c r="GU66" s="94"/>
      <c r="GV66" s="94"/>
      <c r="GW66" s="94"/>
      <c r="GX66" s="94"/>
      <c r="GY66" s="94"/>
      <c r="GZ66" s="94"/>
      <c r="HA66" s="94"/>
      <c r="HB66" s="94"/>
      <c r="HC66" s="94"/>
      <c r="HD66" s="94"/>
      <c r="HE66" s="94"/>
      <c r="HF66" s="94"/>
      <c r="HG66" s="94"/>
      <c r="HH66" s="94"/>
      <c r="HI66" s="94"/>
      <c r="HJ66" s="94"/>
      <c r="HK66" s="94"/>
      <c r="HL66" s="94"/>
      <c r="HM66" s="94"/>
      <c r="HN66" s="94"/>
      <c r="HO66" s="94"/>
      <c r="HP66" s="94"/>
      <c r="HQ66" s="94"/>
      <c r="HR66" s="94"/>
      <c r="HS66" s="94"/>
      <c r="HT66" s="94"/>
      <c r="HU66" s="94"/>
      <c r="HV66" s="94"/>
      <c r="HW66" s="94"/>
      <c r="HX66" s="94"/>
      <c r="HY66" s="94"/>
      <c r="HZ66" s="94"/>
      <c r="IA66" s="94"/>
      <c r="IB66" s="94"/>
      <c r="IC66" s="94"/>
      <c r="ID66" s="94"/>
      <c r="IE66" s="94"/>
      <c r="IF66" s="94"/>
      <c r="IG66" s="94"/>
      <c r="IH66" s="94"/>
      <c r="II66" s="94"/>
      <c r="IJ66" s="94"/>
      <c r="IK66" s="94"/>
      <c r="IL66" s="94"/>
      <c r="IM66" s="94"/>
      <c r="IN66" s="94"/>
      <c r="IO66" s="94"/>
      <c r="IP66" s="94"/>
      <c r="IQ66" s="94"/>
      <c r="IR66" s="94"/>
      <c r="IS66" s="94"/>
      <c r="IT66" s="94"/>
      <c r="IU66" s="94"/>
      <c r="IV66" s="94"/>
      <c r="IW66" s="94"/>
      <c r="IX66" s="94"/>
      <c r="IY66" s="94"/>
      <c r="IZ66" s="94"/>
      <c r="JA66" s="94"/>
      <c r="JB66" s="94"/>
      <c r="JC66" s="94"/>
      <c r="JD66" s="94"/>
      <c r="JE66" s="94"/>
      <c r="JF66" s="94"/>
      <c r="JG66" s="94"/>
      <c r="JH66" s="94"/>
      <c r="JI66" s="94"/>
      <c r="JJ66" s="94"/>
      <c r="JK66" s="94"/>
      <c r="JL66" s="94"/>
      <c r="JM66" s="94"/>
      <c r="JN66" s="94"/>
      <c r="JO66" s="94"/>
      <c r="JP66" s="94"/>
      <c r="JQ66" s="94"/>
      <c r="JR66" s="94"/>
      <c r="JS66" s="94"/>
      <c r="JT66" s="94"/>
      <c r="JU66" s="94"/>
      <c r="JV66" s="94"/>
      <c r="JW66" s="94"/>
      <c r="JX66" s="94"/>
      <c r="JY66" s="94"/>
      <c r="JZ66" s="94"/>
      <c r="KA66" s="94"/>
      <c r="KB66" s="94"/>
      <c r="KC66" s="94"/>
      <c r="KD66" s="94"/>
      <c r="KE66" s="94"/>
      <c r="KF66" s="94"/>
      <c r="KG66" s="94"/>
      <c r="KH66" s="94"/>
      <c r="KI66" s="94"/>
      <c r="KJ66" s="94"/>
      <c r="KK66" s="94"/>
      <c r="KL66" s="94"/>
      <c r="KM66" s="94"/>
      <c r="KN66" s="94"/>
      <c r="KO66" s="94"/>
      <c r="KP66" s="94"/>
      <c r="KQ66" s="94"/>
      <c r="KR66" s="94"/>
      <c r="KS66" s="94"/>
      <c r="KT66" s="94"/>
      <c r="KU66" s="94"/>
      <c r="KV66" s="94"/>
      <c r="KW66" s="94"/>
      <c r="KX66" s="94"/>
      <c r="KY66" s="94"/>
      <c r="KZ66" s="94"/>
      <c r="LA66" s="94"/>
      <c r="LB66" s="94"/>
      <c r="LC66" s="94"/>
      <c r="LD66" s="94"/>
      <c r="LE66" s="94"/>
      <c r="LF66" s="94"/>
      <c r="LG66" s="94"/>
      <c r="LH66" s="94"/>
      <c r="LI66" s="94"/>
      <c r="LJ66" s="94"/>
      <c r="LK66" s="94"/>
      <c r="LL66" s="94"/>
      <c r="LM66" s="94"/>
      <c r="LN66" s="94"/>
      <c r="LO66" s="94"/>
      <c r="LP66" s="94"/>
      <c r="LQ66" s="94"/>
      <c r="LR66" s="94"/>
      <c r="LS66" s="94"/>
      <c r="LT66" s="94"/>
      <c r="LU66" s="94"/>
      <c r="LV66" s="94"/>
      <c r="LW66" s="94"/>
      <c r="LX66" s="94"/>
      <c r="LY66" s="94"/>
      <c r="LZ66" s="94"/>
      <c r="MA66" s="94"/>
      <c r="MB66" s="94"/>
      <c r="MC66" s="94"/>
      <c r="MD66" s="94"/>
      <c r="ME66" s="94"/>
      <c r="MF66" s="94"/>
      <c r="MG66" s="94"/>
      <c r="MH66" s="94"/>
      <c r="MI66" s="94"/>
      <c r="MJ66" s="94"/>
      <c r="MK66" s="94"/>
      <c r="ML66" s="94"/>
      <c r="MM66" s="94"/>
      <c r="MN66" s="94"/>
      <c r="MO66" s="94"/>
      <c r="MP66" s="94"/>
      <c r="MQ66" s="94"/>
      <c r="MR66" s="94"/>
      <c r="MS66" s="94"/>
      <c r="MT66" s="94"/>
      <c r="MU66" s="94"/>
      <c r="MV66" s="94"/>
      <c r="MW66" s="94"/>
      <c r="MX66" s="94"/>
      <c r="MY66" s="94"/>
      <c r="MZ66" s="94"/>
      <c r="NA66" s="94"/>
      <c r="NB66" s="94"/>
      <c r="NC66" s="94"/>
      <c r="ND66" s="94"/>
      <c r="NE66" s="94"/>
      <c r="NF66" s="94"/>
      <c r="NG66" s="94"/>
      <c r="NH66" s="94"/>
      <c r="NI66" s="94"/>
      <c r="NJ66" s="94"/>
      <c r="NK66" s="94"/>
      <c r="NL66" s="94"/>
      <c r="NM66" s="94"/>
      <c r="NN66" s="94"/>
      <c r="NO66" s="94"/>
      <c r="NP66" s="94"/>
      <c r="NQ66" s="94"/>
      <c r="NR66" s="94"/>
      <c r="NS66" s="94"/>
      <c r="NT66" s="94"/>
      <c r="NU66" s="94"/>
      <c r="NV66" s="94"/>
      <c r="NW66" s="94"/>
      <c r="NX66" s="94"/>
      <c r="NY66" s="94"/>
      <c r="NZ66" s="94"/>
      <c r="OA66" s="94"/>
      <c r="OB66" s="94"/>
      <c r="OC66" s="94"/>
      <c r="OD66" s="94"/>
      <c r="OE66" s="94"/>
      <c r="OF66" s="94"/>
      <c r="OG66" s="94"/>
      <c r="OH66" s="94"/>
      <c r="OI66" s="94"/>
      <c r="OJ66" s="94"/>
      <c r="OK66" s="94"/>
      <c r="OL66" s="94"/>
      <c r="OM66" s="94"/>
      <c r="ON66" s="94"/>
      <c r="OO66" s="94"/>
      <c r="OP66" s="94"/>
      <c r="OQ66" s="94"/>
      <c r="OR66" s="94"/>
      <c r="OS66" s="94"/>
      <c r="OT66" s="94"/>
      <c r="OU66" s="94"/>
      <c r="OV66" s="94"/>
      <c r="OW66" s="94"/>
      <c r="OX66" s="94"/>
      <c r="OY66" s="94"/>
      <c r="OZ66" s="94"/>
      <c r="PA66" s="94"/>
      <c r="PB66" s="94"/>
      <c r="PC66" s="94"/>
      <c r="PD66" s="94"/>
      <c r="PE66" s="94"/>
      <c r="PF66" s="94"/>
      <c r="PG66" s="94"/>
      <c r="PH66" s="94"/>
      <c r="PI66" s="94"/>
      <c r="PJ66" s="94"/>
      <c r="PK66" s="94"/>
      <c r="PL66" s="94"/>
      <c r="PM66" s="94"/>
      <c r="PN66" s="94"/>
      <c r="PO66" s="94"/>
      <c r="PP66" s="94"/>
      <c r="PQ66" s="94"/>
      <c r="PR66" s="94"/>
      <c r="PS66" s="94"/>
      <c r="PT66" s="94"/>
      <c r="PU66" s="94"/>
      <c r="PV66" s="94"/>
      <c r="PW66" s="94"/>
      <c r="PX66" s="94"/>
      <c r="PY66" s="94"/>
      <c r="PZ66" s="94"/>
      <c r="QA66" s="94"/>
      <c r="QB66" s="94"/>
      <c r="QC66" s="94"/>
      <c r="QD66" s="94"/>
      <c r="QE66" s="94"/>
      <c r="QF66" s="94"/>
      <c r="QG66" s="94"/>
      <c r="QH66" s="94"/>
      <c r="QI66" s="94"/>
      <c r="QJ66" s="94"/>
      <c r="QK66" s="94"/>
      <c r="QL66" s="94"/>
      <c r="QM66" s="94"/>
      <c r="QN66" s="94"/>
      <c r="QO66" s="94"/>
      <c r="QP66" s="94"/>
      <c r="QQ66" s="94"/>
      <c r="QR66" s="94"/>
      <c r="QS66" s="94"/>
      <c r="QT66" s="94"/>
      <c r="QU66" s="94"/>
      <c r="QV66" s="94"/>
      <c r="QW66" s="94"/>
      <c r="QX66" s="94"/>
      <c r="QY66" s="94"/>
      <c r="QZ66" s="94"/>
      <c r="RA66" s="94"/>
      <c r="RB66" s="94"/>
      <c r="RC66" s="94"/>
      <c r="RD66" s="94"/>
      <c r="RE66" s="94"/>
      <c r="RF66" s="94"/>
      <c r="RG66" s="94"/>
      <c r="RH66" s="94"/>
      <c r="RI66" s="94"/>
      <c r="RJ66" s="94"/>
      <c r="RK66" s="94"/>
      <c r="RL66" s="94"/>
      <c r="RM66" s="94"/>
      <c r="RN66" s="94"/>
      <c r="RO66" s="94"/>
      <c r="RP66" s="94"/>
      <c r="RQ66" s="94"/>
      <c r="RR66" s="94"/>
      <c r="RS66" s="94"/>
      <c r="RT66" s="94"/>
      <c r="RU66" s="94"/>
      <c r="RV66" s="94"/>
      <c r="RW66" s="94"/>
      <c r="RX66" s="94"/>
      <c r="RY66" s="94"/>
      <c r="RZ66" s="94"/>
      <c r="SA66" s="94"/>
      <c r="SB66" s="94"/>
      <c r="SC66" s="94"/>
      <c r="SD66" s="94"/>
      <c r="SE66" s="94"/>
      <c r="SF66" s="94"/>
      <c r="SG66" s="94"/>
      <c r="SH66" s="94"/>
      <c r="SI66" s="94"/>
      <c r="SJ66" s="94"/>
      <c r="SK66" s="94"/>
      <c r="SL66" s="94"/>
      <c r="SM66" s="94"/>
      <c r="SN66" s="94"/>
      <c r="SO66" s="94"/>
      <c r="SP66" s="94"/>
      <c r="SQ66" s="94"/>
      <c r="SR66" s="94"/>
      <c r="SS66" s="94"/>
      <c r="ST66" s="94"/>
      <c r="SU66" s="94"/>
      <c r="SV66" s="94"/>
      <c r="SW66" s="94"/>
      <c r="SX66" s="94"/>
      <c r="SY66" s="94"/>
      <c r="SZ66" s="94"/>
      <c r="TA66" s="94"/>
      <c r="TB66" s="94"/>
      <c r="TC66" s="94"/>
      <c r="TD66" s="94"/>
      <c r="TE66" s="94"/>
      <c r="TF66" s="94"/>
      <c r="TG66" s="94"/>
      <c r="TH66" s="94"/>
      <c r="TI66" s="94"/>
      <c r="TJ66" s="94"/>
      <c r="TK66" s="94"/>
      <c r="TL66" s="94"/>
      <c r="TM66" s="94"/>
      <c r="TN66" s="94"/>
      <c r="TO66" s="94"/>
      <c r="TP66" s="94"/>
      <c r="TQ66" s="94"/>
      <c r="TR66" s="94"/>
      <c r="TS66" s="94"/>
      <c r="TT66" s="94"/>
      <c r="TU66" s="94"/>
      <c r="TV66" s="94"/>
      <c r="TW66" s="94"/>
      <c r="TX66" s="94"/>
      <c r="TY66" s="94"/>
      <c r="TZ66" s="94"/>
      <c r="UA66" s="94"/>
      <c r="UB66" s="94"/>
      <c r="UC66" s="94"/>
      <c r="UD66" s="94"/>
      <c r="UE66" s="94"/>
      <c r="UF66" s="94"/>
      <c r="UG66" s="94"/>
      <c r="UH66" s="94"/>
      <c r="UI66" s="94"/>
      <c r="UJ66" s="94"/>
      <c r="UK66" s="94"/>
      <c r="UL66" s="94"/>
      <c r="UM66" s="94"/>
      <c r="UN66" s="94"/>
      <c r="UO66" s="94"/>
      <c r="UP66" s="94"/>
      <c r="UQ66" s="94"/>
      <c r="UR66" s="94"/>
      <c r="US66" s="94"/>
      <c r="UT66" s="94"/>
      <c r="UU66" s="94"/>
      <c r="UV66" s="94"/>
      <c r="UW66" s="94"/>
      <c r="UX66" s="94"/>
      <c r="UY66" s="94"/>
      <c r="UZ66" s="94"/>
      <c r="VA66" s="94"/>
      <c r="VB66" s="94"/>
      <c r="VC66" s="94"/>
      <c r="VD66" s="94"/>
      <c r="VE66" s="94"/>
      <c r="VF66" s="94"/>
      <c r="VG66" s="94"/>
      <c r="VH66" s="94"/>
      <c r="VI66" s="94"/>
      <c r="VJ66" s="94"/>
      <c r="VK66" s="94"/>
      <c r="VL66" s="94"/>
      <c r="VM66" s="94"/>
      <c r="VN66" s="94"/>
      <c r="VO66" s="94"/>
      <c r="VP66" s="94"/>
      <c r="VQ66" s="94"/>
      <c r="VR66" s="94"/>
      <c r="VS66" s="94"/>
      <c r="VT66" s="94"/>
      <c r="VU66" s="94"/>
      <c r="VV66" s="94"/>
      <c r="VW66" s="94"/>
      <c r="VX66" s="94"/>
      <c r="VY66" s="94"/>
      <c r="VZ66" s="94"/>
      <c r="WA66" s="94"/>
      <c r="WB66" s="94"/>
      <c r="WC66" s="94"/>
      <c r="WD66" s="94"/>
      <c r="WE66" s="94"/>
      <c r="WF66" s="94"/>
      <c r="WG66" s="94"/>
      <c r="WH66" s="94"/>
      <c r="WI66" s="94"/>
      <c r="WJ66" s="94"/>
      <c r="WK66" s="94"/>
      <c r="WL66" s="94"/>
      <c r="WM66" s="94"/>
      <c r="WN66" s="94"/>
      <c r="WO66" s="94"/>
      <c r="WP66" s="94"/>
      <c r="WQ66" s="94"/>
      <c r="WR66" s="94"/>
      <c r="WS66" s="94"/>
      <c r="WT66" s="94"/>
      <c r="WU66" s="94"/>
      <c r="WV66" s="94"/>
      <c r="WW66" s="94"/>
      <c r="WX66" s="94"/>
      <c r="WY66" s="94"/>
      <c r="WZ66" s="94"/>
      <c r="XA66" s="94"/>
      <c r="XB66" s="94"/>
      <c r="XC66" s="94"/>
      <c r="XD66" s="94"/>
      <c r="XE66" s="94"/>
      <c r="XF66" s="94"/>
      <c r="XG66" s="94"/>
      <c r="XH66" s="94"/>
      <c r="XI66" s="94"/>
      <c r="XJ66" s="94"/>
      <c r="XK66" s="94"/>
      <c r="XL66" s="94"/>
      <c r="XM66" s="94"/>
      <c r="XN66" s="94"/>
      <c r="XO66" s="94"/>
      <c r="XP66" s="94"/>
      <c r="XQ66" s="94"/>
      <c r="XR66" s="94"/>
      <c r="XS66" s="94"/>
      <c r="XT66" s="94"/>
      <c r="XU66" s="94"/>
      <c r="XV66" s="94"/>
      <c r="XW66" s="94"/>
      <c r="XX66" s="94"/>
      <c r="XY66" s="94"/>
      <c r="XZ66" s="94"/>
      <c r="YA66" s="94"/>
      <c r="YB66" s="94"/>
      <c r="YC66" s="94"/>
      <c r="YD66" s="94"/>
      <c r="YE66" s="94"/>
      <c r="YF66" s="94"/>
      <c r="YG66" s="94"/>
      <c r="YH66" s="94"/>
      <c r="YI66" s="94"/>
      <c r="YJ66" s="94"/>
      <c r="YK66" s="94"/>
      <c r="YL66" s="94"/>
      <c r="YM66" s="94"/>
      <c r="YN66" s="94"/>
      <c r="YO66" s="94"/>
      <c r="YP66" s="94"/>
      <c r="YQ66" s="94"/>
      <c r="YR66" s="94"/>
      <c r="YS66" s="94"/>
      <c r="YT66" s="94"/>
      <c r="YU66" s="94"/>
      <c r="YV66" s="94"/>
      <c r="YW66" s="94"/>
      <c r="YX66" s="94"/>
      <c r="YY66" s="94"/>
      <c r="YZ66" s="94"/>
      <c r="ZA66" s="94"/>
      <c r="ZB66" s="94"/>
      <c r="ZC66" s="94"/>
      <c r="ZD66" s="94"/>
      <c r="ZE66" s="94"/>
      <c r="ZF66" s="94"/>
      <c r="ZG66" s="94"/>
      <c r="ZH66" s="94"/>
      <c r="ZI66" s="94"/>
      <c r="ZJ66" s="94"/>
      <c r="ZK66" s="94"/>
      <c r="ZL66" s="94"/>
      <c r="ZM66" s="94"/>
      <c r="ZN66" s="94"/>
      <c r="ZO66" s="94"/>
      <c r="ZP66" s="94"/>
      <c r="ZQ66" s="94"/>
      <c r="ZR66" s="94"/>
      <c r="ZS66" s="94"/>
      <c r="ZT66" s="94"/>
      <c r="ZU66" s="94"/>
      <c r="ZV66" s="94"/>
      <c r="ZW66" s="94"/>
      <c r="ZX66" s="94"/>
      <c r="ZY66" s="94"/>
      <c r="ZZ66" s="94"/>
      <c r="AAA66" s="94"/>
      <c r="AAB66" s="94"/>
      <c r="AAC66" s="94"/>
      <c r="AAD66" s="94"/>
      <c r="AAE66" s="94"/>
      <c r="AAF66" s="94"/>
      <c r="AAG66" s="94"/>
      <c r="AAH66" s="94"/>
      <c r="AAI66" s="94"/>
      <c r="AAJ66" s="94"/>
      <c r="AAK66" s="94"/>
      <c r="AAL66" s="94"/>
      <c r="AAM66" s="94"/>
      <c r="AAN66" s="94"/>
      <c r="AAO66" s="94"/>
      <c r="AAP66" s="94"/>
      <c r="AAQ66" s="94"/>
      <c r="AAR66" s="94"/>
      <c r="AAS66" s="94"/>
      <c r="AAT66" s="94"/>
      <c r="AAU66" s="94"/>
      <c r="AAV66" s="94"/>
      <c r="AAW66" s="94"/>
      <c r="AAX66" s="94"/>
      <c r="AAY66" s="94"/>
      <c r="AAZ66" s="94"/>
      <c r="ABA66" s="94"/>
      <c r="ABB66" s="94"/>
      <c r="ABC66" s="94"/>
      <c r="ABD66" s="94"/>
      <c r="ABE66" s="94"/>
      <c r="ABF66" s="94"/>
      <c r="ABG66" s="94"/>
      <c r="ABH66" s="94"/>
      <c r="ABI66" s="94"/>
      <c r="ABJ66" s="94"/>
      <c r="ABK66" s="94"/>
      <c r="ABL66" s="94"/>
      <c r="ABM66" s="94"/>
      <c r="ABN66" s="94"/>
      <c r="ABO66" s="94"/>
      <c r="ABP66" s="94"/>
      <c r="ABQ66" s="94"/>
      <c r="ABR66" s="94"/>
      <c r="ABS66" s="94"/>
      <c r="ABT66" s="94"/>
      <c r="ABU66" s="94"/>
      <c r="ABV66" s="94"/>
      <c r="ABW66" s="94"/>
      <c r="ABX66" s="94"/>
      <c r="ABY66" s="94"/>
      <c r="ABZ66" s="94"/>
      <c r="ACA66" s="94"/>
      <c r="ACB66" s="94"/>
      <c r="ACC66" s="94"/>
      <c r="ACD66" s="94"/>
      <c r="ACE66" s="94"/>
      <c r="ACF66" s="94"/>
      <c r="ACG66" s="94"/>
      <c r="ACH66" s="94"/>
      <c r="ACI66" s="94"/>
      <c r="ACJ66" s="94"/>
      <c r="ACK66" s="94"/>
      <c r="ACL66" s="94"/>
      <c r="ACM66" s="94"/>
      <c r="ACN66" s="94"/>
      <c r="ACO66" s="94"/>
      <c r="ACP66" s="94"/>
      <c r="ACQ66" s="94"/>
      <c r="ACR66" s="94"/>
      <c r="ACS66" s="94"/>
      <c r="ACT66" s="94"/>
      <c r="ACU66" s="94"/>
      <c r="ACV66" s="94"/>
      <c r="ACW66" s="94"/>
      <c r="ACX66" s="94"/>
      <c r="ACY66" s="94"/>
      <c r="ACZ66" s="94"/>
      <c r="ADA66" s="94"/>
      <c r="ADB66" s="94"/>
      <c r="ADC66" s="94"/>
      <c r="ADD66" s="94"/>
      <c r="ADE66" s="94"/>
      <c r="ADF66" s="94"/>
      <c r="ADG66" s="94"/>
      <c r="ADH66" s="94"/>
      <c r="ADI66" s="94"/>
      <c r="ADJ66" s="94"/>
      <c r="ADK66" s="94"/>
      <c r="ADL66" s="94"/>
      <c r="ADM66" s="94"/>
      <c r="ADN66" s="94"/>
      <c r="ADO66" s="94"/>
      <c r="ADP66" s="94"/>
      <c r="ADQ66" s="94"/>
      <c r="ADR66" s="94"/>
      <c r="ADS66" s="94"/>
      <c r="ADT66" s="94"/>
      <c r="ADU66" s="94"/>
      <c r="ADV66" s="94"/>
      <c r="ADW66" s="94"/>
      <c r="ADX66" s="94"/>
      <c r="ADY66" s="94"/>
      <c r="ADZ66" s="94"/>
      <c r="AEA66" s="94"/>
      <c r="AEB66" s="94"/>
      <c r="AEC66" s="94"/>
      <c r="AED66" s="94"/>
      <c r="AEE66" s="94"/>
      <c r="AEF66" s="94"/>
      <c r="AEG66" s="94"/>
      <c r="AEH66" s="94"/>
      <c r="AEI66" s="94"/>
      <c r="AEJ66" s="94"/>
      <c r="AEK66" s="94"/>
      <c r="AEL66" s="94"/>
      <c r="AEM66" s="94"/>
      <c r="AEN66" s="94"/>
      <c r="AEO66" s="94"/>
      <c r="AEP66" s="94"/>
      <c r="AEQ66" s="94"/>
      <c r="AER66" s="94"/>
      <c r="AES66" s="94"/>
      <c r="AET66" s="94"/>
      <c r="AEU66" s="94"/>
      <c r="AEV66" s="94"/>
      <c r="AEW66" s="94"/>
      <c r="AEX66" s="94"/>
      <c r="AEY66" s="94"/>
      <c r="AEZ66" s="94"/>
      <c r="AFA66" s="94"/>
      <c r="AFB66" s="94"/>
      <c r="AFC66" s="94"/>
      <c r="AFD66" s="94"/>
      <c r="AFE66" s="94"/>
      <c r="AFF66" s="94"/>
      <c r="AFG66" s="94"/>
      <c r="AFH66" s="94"/>
      <c r="AFI66" s="94"/>
      <c r="AFJ66" s="94"/>
      <c r="AFK66" s="94"/>
      <c r="AFL66" s="94"/>
      <c r="AFM66" s="94"/>
      <c r="AFN66" s="94"/>
      <c r="AFO66" s="94"/>
      <c r="AFP66" s="94"/>
      <c r="AFQ66" s="94"/>
      <c r="AFR66" s="94"/>
      <c r="AFS66" s="94"/>
      <c r="AFT66" s="94"/>
      <c r="AFU66" s="94"/>
      <c r="AFV66" s="94"/>
      <c r="AFW66" s="94"/>
      <c r="AFX66" s="94"/>
      <c r="AFY66" s="94"/>
      <c r="AFZ66" s="94"/>
      <c r="AGA66" s="94"/>
      <c r="AGB66" s="94"/>
      <c r="AGC66" s="94"/>
      <c r="AGD66" s="94"/>
      <c r="AGE66" s="94"/>
      <c r="AGF66" s="94"/>
      <c r="AGG66" s="94"/>
      <c r="AGH66" s="94"/>
      <c r="AGI66" s="94"/>
      <c r="AGJ66" s="94"/>
      <c r="AGK66" s="94"/>
      <c r="AGL66" s="94"/>
      <c r="AGM66" s="94"/>
      <c r="AGN66" s="94"/>
      <c r="AGO66" s="94"/>
      <c r="AGP66" s="94"/>
      <c r="AGQ66" s="94"/>
      <c r="AGR66" s="94"/>
      <c r="AGS66" s="94"/>
      <c r="AGT66" s="94"/>
      <c r="AGU66" s="94"/>
      <c r="AGV66" s="94"/>
      <c r="AGW66" s="94"/>
      <c r="AGX66" s="94"/>
      <c r="AGY66" s="94"/>
      <c r="AGZ66" s="94"/>
      <c r="AHA66" s="94"/>
      <c r="AHB66" s="94"/>
      <c r="AHC66" s="94"/>
      <c r="AHD66" s="94"/>
      <c r="AHE66" s="94"/>
      <c r="AHF66" s="94"/>
      <c r="AHG66" s="94"/>
      <c r="AHH66" s="94"/>
      <c r="AHI66" s="94"/>
      <c r="AHJ66" s="94"/>
      <c r="AHK66" s="94"/>
      <c r="AHL66" s="94"/>
      <c r="AHM66" s="94"/>
      <c r="AHN66" s="94"/>
      <c r="AHO66" s="94"/>
      <c r="AHP66" s="94"/>
      <c r="AHQ66" s="94"/>
      <c r="AHR66" s="94"/>
      <c r="AHS66" s="94"/>
      <c r="AHT66" s="94"/>
      <c r="AHU66" s="94"/>
      <c r="AHV66" s="94"/>
      <c r="AHW66" s="94"/>
      <c r="AHX66" s="94"/>
      <c r="AHY66" s="94"/>
      <c r="AHZ66" s="94"/>
      <c r="AIA66" s="94"/>
      <c r="AIB66" s="94"/>
      <c r="AIC66" s="94"/>
      <c r="AID66" s="94"/>
      <c r="AIE66" s="94"/>
      <c r="AIF66" s="94"/>
      <c r="AIG66" s="94"/>
      <c r="AIH66" s="94"/>
      <c r="AII66" s="94"/>
      <c r="AIJ66" s="94"/>
      <c r="AIK66" s="94"/>
      <c r="AIL66" s="94"/>
      <c r="AIM66" s="94"/>
      <c r="AIN66" s="94"/>
      <c r="AIO66" s="94"/>
      <c r="AIP66" s="94"/>
      <c r="AIQ66" s="94"/>
      <c r="AIR66" s="94"/>
      <c r="AIS66" s="94"/>
      <c r="AIT66" s="94"/>
      <c r="AIU66" s="94"/>
      <c r="AIV66" s="94"/>
      <c r="AIW66" s="94"/>
      <c r="AIX66" s="94"/>
      <c r="AIY66" s="94"/>
      <c r="AIZ66" s="94"/>
      <c r="AJA66" s="94"/>
      <c r="AJB66" s="94"/>
      <c r="AJC66" s="94"/>
      <c r="AJD66" s="94"/>
      <c r="AJE66" s="94"/>
      <c r="AJF66" s="94"/>
      <c r="AJG66" s="94"/>
      <c r="AJH66" s="94"/>
      <c r="AJI66" s="94"/>
      <c r="AJJ66" s="94"/>
      <c r="AJK66" s="94"/>
      <c r="AJL66" s="94"/>
      <c r="AJM66" s="94"/>
      <c r="AJN66" s="94"/>
      <c r="AJO66" s="94"/>
      <c r="AJP66" s="94"/>
      <c r="AJQ66" s="94"/>
      <c r="AJR66" s="94"/>
      <c r="AJS66" s="94"/>
      <c r="AJT66" s="94"/>
      <c r="AJU66" s="94"/>
      <c r="AJV66" s="94"/>
      <c r="AJW66" s="94"/>
      <c r="AJX66" s="94"/>
      <c r="AJY66" s="94"/>
      <c r="AJZ66" s="94"/>
      <c r="AKA66" s="94"/>
      <c r="AKB66" s="94"/>
      <c r="AKC66" s="94"/>
      <c r="AKD66" s="94"/>
      <c r="AKE66" s="94"/>
      <c r="AKF66" s="94"/>
      <c r="AKG66" s="94"/>
      <c r="AKH66" s="94"/>
      <c r="AKI66" s="94"/>
      <c r="AKJ66" s="94"/>
      <c r="AKK66" s="94"/>
      <c r="AKL66" s="94"/>
      <c r="AKM66" s="94"/>
      <c r="AKN66" s="94"/>
      <c r="AKO66" s="94"/>
      <c r="AKP66" s="94"/>
      <c r="AKQ66" s="94"/>
      <c r="AKR66" s="94"/>
      <c r="AKS66" s="94"/>
      <c r="AKT66" s="94"/>
      <c r="AKU66" s="94"/>
      <c r="AKV66" s="94"/>
      <c r="AKW66" s="94"/>
      <c r="AKX66" s="94"/>
      <c r="AKY66" s="94"/>
      <c r="AKZ66" s="94"/>
      <c r="ALA66" s="94"/>
      <c r="ALB66" s="94"/>
      <c r="ALC66" s="94"/>
      <c r="ALD66" s="94"/>
      <c r="ALE66" s="94"/>
      <c r="ALF66" s="94"/>
      <c r="ALG66" s="94"/>
      <c r="ALH66" s="94"/>
      <c r="ALI66" s="94"/>
      <c r="ALJ66" s="94"/>
      <c r="ALK66" s="94"/>
      <c r="ALL66" s="94"/>
      <c r="ALM66" s="94"/>
      <c r="ALN66" s="94"/>
      <c r="ALO66" s="94"/>
      <c r="ALP66" s="94"/>
      <c r="ALQ66" s="94"/>
      <c r="ALR66" s="94"/>
      <c r="ALS66" s="94"/>
      <c r="ALT66" s="94"/>
      <c r="ALU66" s="94"/>
      <c r="ALV66" s="94"/>
      <c r="ALW66" s="94"/>
      <c r="ALX66" s="94"/>
      <c r="ALY66" s="94"/>
      <c r="ALZ66" s="94"/>
      <c r="AMA66" s="94"/>
      <c r="AMB66" s="94"/>
      <c r="AMC66" s="94"/>
      <c r="AMD66" s="94"/>
      <c r="AME66" s="94"/>
      <c r="AMF66" s="94"/>
      <c r="AMG66" s="94"/>
      <c r="AMH66" s="94"/>
      <c r="AMI66" s="94"/>
      <c r="AMJ66" s="94"/>
      <c r="AMK66" s="94"/>
      <c r="AML66" s="94"/>
      <c r="AMM66" s="94"/>
      <c r="AMN66" s="94"/>
      <c r="AMO66" s="94"/>
      <c r="AMP66" s="94"/>
      <c r="AMQ66" s="94"/>
      <c r="AMR66" s="94"/>
      <c r="AMS66" s="94"/>
      <c r="AMT66" s="94"/>
      <c r="AMU66" s="94"/>
      <c r="AMV66" s="94"/>
      <c r="AMW66" s="94"/>
      <c r="AMX66" s="94"/>
      <c r="AMY66" s="94"/>
      <c r="AMZ66" s="94"/>
      <c r="ANA66" s="94"/>
      <c r="ANB66" s="94"/>
      <c r="ANC66" s="94"/>
      <c r="AND66" s="94"/>
      <c r="ANE66" s="94"/>
      <c r="ANF66" s="94"/>
      <c r="ANG66" s="94"/>
      <c r="ANH66" s="94"/>
      <c r="ANI66" s="94"/>
      <c r="ANJ66" s="94"/>
      <c r="ANK66" s="94"/>
      <c r="ANL66" s="94"/>
      <c r="ANM66" s="94"/>
      <c r="ANN66" s="94"/>
      <c r="ANO66" s="94"/>
      <c r="ANP66" s="94"/>
      <c r="ANQ66" s="94"/>
      <c r="ANR66" s="94"/>
      <c r="ANS66" s="94"/>
      <c r="ANT66" s="94"/>
      <c r="ANU66" s="94"/>
      <c r="ANV66" s="94"/>
      <c r="ANW66" s="94"/>
      <c r="ANX66" s="94"/>
      <c r="ANY66" s="94"/>
      <c r="ANZ66" s="94"/>
      <c r="AOA66" s="94"/>
      <c r="AOB66" s="94"/>
      <c r="AOC66" s="94"/>
      <c r="AOD66" s="94"/>
      <c r="AOE66" s="94"/>
      <c r="AOF66" s="94"/>
      <c r="AOG66" s="94"/>
      <c r="AOH66" s="94"/>
      <c r="AOI66" s="94"/>
      <c r="AOJ66" s="94"/>
      <c r="AOK66" s="94"/>
      <c r="AOL66" s="94"/>
      <c r="AOM66" s="94"/>
      <c r="AON66" s="94"/>
      <c r="AOO66" s="94"/>
      <c r="AOP66" s="94"/>
      <c r="AOQ66" s="94"/>
      <c r="AOR66" s="94"/>
      <c r="AOS66" s="94"/>
      <c r="AOT66" s="94"/>
      <c r="AOU66" s="94"/>
      <c r="AOV66" s="94"/>
      <c r="AOW66" s="94"/>
      <c r="AOX66" s="94"/>
      <c r="AOY66" s="94"/>
      <c r="AOZ66" s="94"/>
      <c r="APA66" s="94"/>
      <c r="APB66" s="94"/>
      <c r="APC66" s="94"/>
      <c r="APD66" s="94"/>
      <c r="APE66" s="94"/>
      <c r="APF66" s="94"/>
      <c r="APG66" s="94"/>
      <c r="APH66" s="94"/>
      <c r="API66" s="94"/>
      <c r="APJ66" s="94"/>
      <c r="APK66" s="94"/>
      <c r="APL66" s="94"/>
      <c r="APM66" s="94"/>
      <c r="APN66" s="94"/>
      <c r="APO66" s="94"/>
      <c r="APP66" s="94"/>
      <c r="APQ66" s="94"/>
      <c r="APR66" s="94"/>
      <c r="APS66" s="94"/>
      <c r="APT66" s="94"/>
      <c r="APU66" s="94"/>
      <c r="APV66" s="94"/>
      <c r="APW66" s="94"/>
      <c r="APX66" s="94"/>
      <c r="APY66" s="94"/>
      <c r="APZ66" s="94"/>
      <c r="AQA66" s="94"/>
      <c r="AQB66" s="94"/>
      <c r="AQC66" s="94"/>
      <c r="AQD66" s="94"/>
      <c r="AQE66" s="94"/>
      <c r="AQF66" s="94"/>
      <c r="AQG66" s="94"/>
      <c r="AQH66" s="94"/>
      <c r="AQI66" s="94"/>
      <c r="AQJ66" s="94"/>
      <c r="AQK66" s="94"/>
      <c r="AQL66" s="94"/>
      <c r="AQM66" s="94"/>
      <c r="AQN66" s="94"/>
      <c r="AQO66" s="94"/>
      <c r="AQP66" s="94"/>
      <c r="AQQ66" s="94"/>
      <c r="AQR66" s="94"/>
      <c r="AQS66" s="94"/>
      <c r="AQT66" s="94"/>
      <c r="AQU66" s="94"/>
      <c r="AQV66" s="94"/>
      <c r="AQW66" s="94"/>
      <c r="AQX66" s="94"/>
      <c r="AQY66" s="94"/>
      <c r="AQZ66" s="94"/>
      <c r="ARA66" s="94"/>
      <c r="ARB66" s="94"/>
      <c r="ARC66" s="94"/>
      <c r="ARD66" s="94"/>
      <c r="ARE66" s="94"/>
      <c r="ARF66" s="94"/>
      <c r="ARG66" s="94"/>
      <c r="ARH66" s="94"/>
      <c r="ARI66" s="94"/>
      <c r="ARJ66" s="94"/>
      <c r="ARK66" s="94"/>
      <c r="ARL66" s="94"/>
      <c r="ARM66" s="94"/>
      <c r="ARN66" s="94"/>
      <c r="ARO66" s="94"/>
      <c r="ARP66" s="94"/>
      <c r="ARQ66" s="94"/>
      <c r="ARR66" s="94"/>
      <c r="ARS66" s="94"/>
      <c r="ART66" s="94"/>
      <c r="ARU66" s="94"/>
      <c r="ARV66" s="94"/>
      <c r="ARW66" s="94"/>
      <c r="ARX66" s="94"/>
      <c r="ARY66" s="94"/>
      <c r="ARZ66" s="94"/>
      <c r="ASA66" s="94"/>
      <c r="ASB66" s="94"/>
      <c r="ASC66" s="94"/>
      <c r="ASD66" s="94"/>
      <c r="ASE66" s="94"/>
      <c r="ASF66" s="94"/>
      <c r="ASG66" s="94"/>
      <c r="ASH66" s="94"/>
      <c r="ASI66" s="94"/>
      <c r="ASJ66" s="94"/>
      <c r="ASK66" s="94"/>
      <c r="ASL66" s="94"/>
      <c r="ASM66" s="94"/>
      <c r="ASN66" s="94"/>
      <c r="ASO66" s="94"/>
      <c r="ASP66" s="94"/>
      <c r="ASQ66" s="94"/>
      <c r="ASR66" s="94"/>
      <c r="ASS66" s="94"/>
      <c r="AST66" s="94"/>
      <c r="ASU66" s="94"/>
      <c r="ASV66" s="94"/>
      <c r="ASW66" s="94"/>
      <c r="ASX66" s="94"/>
      <c r="ASY66" s="94"/>
      <c r="ASZ66" s="94"/>
      <c r="ATA66" s="94"/>
      <c r="ATB66" s="94"/>
      <c r="ATC66" s="94"/>
      <c r="ATD66" s="94"/>
      <c r="ATE66" s="94"/>
      <c r="ATF66" s="94"/>
      <c r="ATG66" s="94"/>
      <c r="ATH66" s="94"/>
      <c r="ATI66" s="94"/>
      <c r="ATJ66" s="94"/>
      <c r="ATK66" s="94"/>
      <c r="ATL66" s="94"/>
      <c r="ATM66" s="94"/>
      <c r="ATN66" s="94"/>
      <c r="ATO66" s="94"/>
      <c r="ATP66" s="94"/>
      <c r="ATQ66" s="94"/>
      <c r="ATR66" s="94"/>
      <c r="ATS66" s="94"/>
      <c r="ATT66" s="94"/>
      <c r="ATU66" s="94"/>
      <c r="ATV66" s="94"/>
      <c r="ATW66" s="94"/>
      <c r="ATX66" s="94"/>
      <c r="ATY66" s="94"/>
      <c r="ATZ66" s="94"/>
      <c r="AUA66" s="94"/>
      <c r="AUB66" s="94"/>
      <c r="AUC66" s="94"/>
      <c r="AUD66" s="94"/>
      <c r="AUE66" s="94"/>
      <c r="AUF66" s="94"/>
      <c r="AUG66" s="94"/>
      <c r="AUH66" s="94"/>
      <c r="AUI66" s="94"/>
      <c r="AUJ66" s="94"/>
      <c r="AUK66" s="94"/>
      <c r="AUL66" s="94"/>
      <c r="AUM66" s="94"/>
      <c r="AUN66" s="94"/>
      <c r="AUO66" s="94"/>
      <c r="AUP66" s="94"/>
      <c r="AUQ66" s="94"/>
      <c r="AUR66" s="94"/>
      <c r="AUS66" s="94"/>
      <c r="AUT66" s="94"/>
      <c r="AUU66" s="94"/>
      <c r="AUV66" s="94"/>
      <c r="AUW66" s="94"/>
      <c r="AUX66" s="94"/>
      <c r="AUY66" s="94"/>
      <c r="AUZ66" s="94"/>
      <c r="AVA66" s="94"/>
      <c r="AVB66" s="94"/>
      <c r="AVC66" s="94"/>
      <c r="AVD66" s="94"/>
      <c r="AVE66" s="94"/>
      <c r="AVF66" s="94"/>
      <c r="AVG66" s="94"/>
      <c r="AVH66" s="94"/>
      <c r="AVI66" s="94"/>
      <c r="AVJ66" s="94"/>
      <c r="AVK66" s="94"/>
      <c r="AVL66" s="94"/>
      <c r="AVM66" s="94"/>
      <c r="AVN66" s="94"/>
      <c r="AVO66" s="94"/>
      <c r="AVP66" s="94"/>
      <c r="AVQ66" s="94"/>
      <c r="AVR66" s="94"/>
      <c r="AVS66" s="94"/>
      <c r="AVT66" s="94"/>
      <c r="AVU66" s="94"/>
      <c r="AVV66" s="94"/>
      <c r="AVW66" s="94"/>
      <c r="AVX66" s="94"/>
      <c r="AVY66" s="94"/>
      <c r="AVZ66" s="94"/>
      <c r="AWA66" s="94"/>
      <c r="AWB66" s="94"/>
      <c r="AWC66" s="94"/>
      <c r="AWD66" s="94"/>
      <c r="AWE66" s="94"/>
      <c r="AWF66" s="94"/>
      <c r="AWG66" s="94"/>
      <c r="AWH66" s="94"/>
      <c r="AWI66" s="94"/>
      <c r="AWJ66" s="94"/>
      <c r="AWK66" s="94"/>
      <c r="AWL66" s="94"/>
      <c r="AWM66" s="94"/>
      <c r="AWN66" s="94"/>
      <c r="AWO66" s="94"/>
      <c r="AWP66" s="94"/>
      <c r="AWQ66" s="94"/>
      <c r="AWR66" s="94"/>
      <c r="AWS66" s="94"/>
      <c r="AWT66" s="94"/>
      <c r="AWU66" s="94"/>
      <c r="AWV66" s="94"/>
      <c r="AWW66" s="94"/>
      <c r="AWX66" s="94"/>
      <c r="AWY66" s="94"/>
      <c r="AWZ66" s="94"/>
      <c r="AXA66" s="94"/>
      <c r="AXB66" s="94"/>
      <c r="AXC66" s="94"/>
      <c r="AXD66" s="94"/>
      <c r="AXE66" s="94"/>
      <c r="AXF66" s="94"/>
      <c r="AXG66" s="94"/>
      <c r="AXH66" s="94"/>
      <c r="AXI66" s="94"/>
      <c r="AXJ66" s="94"/>
      <c r="AXK66" s="94"/>
      <c r="AXL66" s="94"/>
      <c r="AXM66" s="94"/>
      <c r="AXN66" s="94"/>
      <c r="AXO66" s="94"/>
      <c r="AXP66" s="94"/>
      <c r="AXQ66" s="94"/>
      <c r="AXR66" s="94"/>
      <c r="AXS66" s="94"/>
      <c r="AXT66" s="94"/>
      <c r="AXU66" s="94"/>
      <c r="AXV66" s="94"/>
      <c r="AXW66" s="94"/>
      <c r="AXX66" s="94"/>
      <c r="AXY66" s="94"/>
      <c r="AXZ66" s="94"/>
      <c r="AYA66" s="94"/>
      <c r="AYB66" s="94"/>
      <c r="AYC66" s="94"/>
      <c r="AYD66" s="94"/>
      <c r="AYE66" s="94"/>
      <c r="AYF66" s="94"/>
      <c r="AYG66" s="94"/>
      <c r="AYH66" s="94"/>
      <c r="AYI66" s="94"/>
      <c r="AYJ66" s="94"/>
      <c r="AYK66" s="94"/>
      <c r="AYL66" s="94"/>
      <c r="AYM66" s="94"/>
      <c r="AYN66" s="94"/>
      <c r="AYO66" s="94"/>
      <c r="AYP66" s="94"/>
      <c r="AYQ66" s="94"/>
      <c r="AYR66" s="94"/>
      <c r="AYS66" s="94"/>
      <c r="AYT66" s="94"/>
      <c r="AYU66" s="94"/>
      <c r="AYV66" s="94"/>
      <c r="AYW66" s="94"/>
      <c r="AYX66" s="94"/>
      <c r="AYY66" s="94"/>
      <c r="AYZ66" s="94"/>
      <c r="AZA66" s="94"/>
      <c r="AZB66" s="94"/>
      <c r="AZC66" s="94"/>
      <c r="AZD66" s="94"/>
      <c r="AZE66" s="94"/>
      <c r="AZF66" s="94"/>
      <c r="AZG66" s="94"/>
      <c r="AZH66" s="94"/>
      <c r="AZI66" s="94"/>
      <c r="AZJ66" s="94"/>
    </row>
    <row r="67" spans="1:1362" s="93" customFormat="1">
      <c r="A67" s="87"/>
      <c r="B67" s="192"/>
      <c r="C67" s="193"/>
      <c r="D67" s="193"/>
      <c r="E67" s="193"/>
      <c r="F67" s="193"/>
      <c r="G67" s="193"/>
      <c r="H67" s="193"/>
      <c r="I67" s="193"/>
      <c r="J67" s="193"/>
      <c r="K67" s="193"/>
      <c r="L67" s="193"/>
      <c r="M67" s="194"/>
      <c r="N67" s="172"/>
      <c r="AH67" s="94"/>
      <c r="AI67" s="94"/>
      <c r="AJ67" s="94"/>
      <c r="AK67" s="94"/>
      <c r="AL67" s="94"/>
      <c r="AM67" s="94"/>
      <c r="AO67" s="94"/>
      <c r="AP67" s="94"/>
      <c r="AQ67" s="94"/>
      <c r="AR67" s="94"/>
      <c r="AS67" s="94"/>
      <c r="AT67" s="94"/>
      <c r="AU67" s="94"/>
      <c r="AV67" s="94"/>
      <c r="AW67" s="94"/>
      <c r="AX67" s="94"/>
      <c r="AY67" s="94"/>
      <c r="AZ67" s="94"/>
      <c r="BA67" s="94"/>
      <c r="BB67" s="94"/>
      <c r="BC67" s="94"/>
      <c r="BD67" s="94"/>
      <c r="BE67" s="94"/>
      <c r="BF67" s="94"/>
      <c r="BG67" s="94"/>
      <c r="BH67" s="94"/>
      <c r="BI67" s="94"/>
      <c r="BJ67" s="94"/>
      <c r="BK67" s="94"/>
      <c r="BL67" s="94"/>
      <c r="BM67" s="94"/>
      <c r="BN67" s="94"/>
      <c r="BO67" s="94"/>
      <c r="BP67" s="94"/>
      <c r="BQ67" s="94"/>
      <c r="BR67" s="94"/>
      <c r="BS67" s="94"/>
      <c r="BT67" s="94"/>
      <c r="BU67" s="94"/>
      <c r="BV67" s="94"/>
      <c r="BW67" s="94"/>
      <c r="BX67" s="94"/>
      <c r="BY67" s="94"/>
      <c r="BZ67" s="94"/>
      <c r="CA67" s="94"/>
      <c r="CB67" s="94"/>
      <c r="CC67" s="94"/>
      <c r="CD67" s="94"/>
      <c r="CE67" s="94"/>
      <c r="CF67" s="94"/>
      <c r="CG67" s="94"/>
      <c r="CH67" s="94"/>
      <c r="CI67" s="94"/>
      <c r="CJ67" s="94"/>
      <c r="CK67" s="94"/>
      <c r="CL67" s="94"/>
      <c r="CM67" s="94"/>
      <c r="CN67" s="94"/>
      <c r="CO67" s="94"/>
      <c r="CP67" s="94"/>
      <c r="CQ67" s="94"/>
      <c r="CR67" s="94"/>
      <c r="CS67" s="94"/>
      <c r="CT67" s="94"/>
      <c r="CU67" s="94"/>
      <c r="CV67" s="94"/>
      <c r="CW67" s="94"/>
      <c r="CX67" s="94"/>
      <c r="CY67" s="94"/>
      <c r="CZ67" s="94"/>
      <c r="DA67" s="94"/>
      <c r="DB67" s="94"/>
      <c r="DC67" s="94"/>
      <c r="DD67" s="94"/>
      <c r="DE67" s="94"/>
      <c r="DF67" s="94"/>
      <c r="DG67" s="94"/>
      <c r="DH67" s="94"/>
      <c r="DI67" s="94"/>
      <c r="DJ67" s="94"/>
      <c r="DK67" s="94"/>
      <c r="DL67" s="94"/>
      <c r="DM67" s="94"/>
      <c r="DN67" s="94"/>
      <c r="DO67" s="94"/>
      <c r="DP67" s="94"/>
      <c r="DQ67" s="94"/>
      <c r="DR67" s="94"/>
      <c r="DS67" s="94"/>
      <c r="DT67" s="94"/>
      <c r="DU67" s="94"/>
      <c r="DV67" s="94"/>
      <c r="DW67" s="94"/>
      <c r="DX67" s="94"/>
      <c r="DY67" s="94"/>
      <c r="DZ67" s="94"/>
      <c r="EA67" s="94"/>
      <c r="EB67" s="94"/>
      <c r="EC67" s="94"/>
      <c r="ED67" s="94"/>
      <c r="EE67" s="94"/>
      <c r="EF67" s="94"/>
      <c r="EG67" s="94"/>
      <c r="EH67" s="94"/>
      <c r="EI67" s="94"/>
      <c r="EJ67" s="94"/>
      <c r="EK67" s="94"/>
      <c r="EL67" s="94"/>
      <c r="EM67" s="94"/>
      <c r="EN67" s="94"/>
      <c r="EO67" s="94"/>
      <c r="EP67" s="94"/>
      <c r="EQ67" s="94"/>
      <c r="ER67" s="94"/>
      <c r="ES67" s="94"/>
      <c r="ET67" s="94"/>
      <c r="EU67" s="94"/>
      <c r="EV67" s="94"/>
      <c r="EW67" s="94"/>
      <c r="EX67" s="94"/>
      <c r="EY67" s="94"/>
      <c r="EZ67" s="94"/>
      <c r="FA67" s="94"/>
      <c r="FB67" s="94"/>
      <c r="FC67" s="94"/>
      <c r="FD67" s="94"/>
      <c r="FE67" s="94"/>
      <c r="FF67" s="94"/>
      <c r="FG67" s="94"/>
      <c r="FH67" s="94"/>
      <c r="FI67" s="94"/>
      <c r="FJ67" s="94"/>
      <c r="FK67" s="94"/>
      <c r="FL67" s="94"/>
      <c r="FM67" s="94"/>
      <c r="FN67" s="94"/>
      <c r="FO67" s="94"/>
      <c r="FP67" s="94"/>
      <c r="FQ67" s="94"/>
      <c r="FR67" s="94"/>
      <c r="FS67" s="94"/>
      <c r="FT67" s="94"/>
      <c r="FU67" s="94"/>
      <c r="FV67" s="94"/>
      <c r="FW67" s="94"/>
      <c r="FX67" s="94"/>
      <c r="FY67" s="94"/>
      <c r="FZ67" s="94"/>
      <c r="GA67" s="94"/>
      <c r="GB67" s="94"/>
      <c r="GC67" s="94"/>
      <c r="GD67" s="94"/>
      <c r="GE67" s="94"/>
      <c r="GF67" s="94"/>
      <c r="GG67" s="94"/>
      <c r="GH67" s="94"/>
      <c r="GI67" s="94"/>
      <c r="GJ67" s="94"/>
      <c r="GK67" s="94"/>
      <c r="GL67" s="94"/>
      <c r="GM67" s="94"/>
      <c r="GN67" s="94"/>
      <c r="GO67" s="94"/>
      <c r="GP67" s="94"/>
      <c r="GQ67" s="94"/>
      <c r="GR67" s="94"/>
      <c r="GS67" s="94"/>
      <c r="GT67" s="94"/>
      <c r="GU67" s="94"/>
      <c r="GV67" s="94"/>
      <c r="GW67" s="94"/>
      <c r="GX67" s="94"/>
      <c r="GY67" s="94"/>
      <c r="GZ67" s="94"/>
      <c r="HA67" s="94"/>
      <c r="HB67" s="94"/>
      <c r="HC67" s="94"/>
      <c r="HD67" s="94"/>
      <c r="HE67" s="94"/>
      <c r="HF67" s="94"/>
      <c r="HG67" s="94"/>
      <c r="HH67" s="94"/>
      <c r="HI67" s="94"/>
      <c r="HJ67" s="94"/>
      <c r="HK67" s="94"/>
      <c r="HL67" s="94"/>
      <c r="HM67" s="94"/>
      <c r="HN67" s="94"/>
      <c r="HO67" s="94"/>
      <c r="HP67" s="94"/>
      <c r="HQ67" s="94"/>
      <c r="HR67" s="94"/>
      <c r="HS67" s="94"/>
      <c r="HT67" s="94"/>
      <c r="HU67" s="94"/>
      <c r="HV67" s="94"/>
      <c r="HW67" s="94"/>
      <c r="HX67" s="94"/>
      <c r="HY67" s="94"/>
      <c r="HZ67" s="94"/>
      <c r="IA67" s="94"/>
      <c r="IB67" s="94"/>
      <c r="IC67" s="94"/>
      <c r="ID67" s="94"/>
      <c r="IE67" s="94"/>
      <c r="IF67" s="94"/>
      <c r="IG67" s="94"/>
      <c r="IH67" s="94"/>
      <c r="II67" s="94"/>
      <c r="IJ67" s="94"/>
      <c r="IK67" s="94"/>
      <c r="IL67" s="94"/>
      <c r="IM67" s="94"/>
      <c r="IN67" s="94"/>
      <c r="IO67" s="94"/>
      <c r="IP67" s="94"/>
      <c r="IQ67" s="94"/>
      <c r="IR67" s="94"/>
      <c r="IS67" s="94"/>
      <c r="IT67" s="94"/>
      <c r="IU67" s="94"/>
      <c r="IV67" s="94"/>
      <c r="IW67" s="94"/>
      <c r="IX67" s="94"/>
      <c r="IY67" s="94"/>
      <c r="IZ67" s="94"/>
      <c r="JA67" s="94"/>
      <c r="JB67" s="94"/>
      <c r="JC67" s="94"/>
      <c r="JD67" s="94"/>
      <c r="JE67" s="94"/>
      <c r="JF67" s="94"/>
      <c r="JG67" s="94"/>
      <c r="JH67" s="94"/>
      <c r="JI67" s="94"/>
      <c r="JJ67" s="94"/>
      <c r="JK67" s="94"/>
      <c r="JL67" s="94"/>
      <c r="JM67" s="94"/>
      <c r="JN67" s="94"/>
      <c r="JO67" s="94"/>
      <c r="JP67" s="94"/>
      <c r="JQ67" s="94"/>
      <c r="JR67" s="94"/>
      <c r="JS67" s="94"/>
      <c r="JT67" s="94"/>
      <c r="JU67" s="94"/>
      <c r="JV67" s="94"/>
      <c r="JW67" s="94"/>
      <c r="JX67" s="94"/>
      <c r="JY67" s="94"/>
      <c r="JZ67" s="94"/>
      <c r="KA67" s="94"/>
      <c r="KB67" s="94"/>
      <c r="KC67" s="94"/>
      <c r="KD67" s="94"/>
      <c r="KE67" s="94"/>
      <c r="KF67" s="94"/>
      <c r="KG67" s="94"/>
      <c r="KH67" s="94"/>
      <c r="KI67" s="94"/>
      <c r="KJ67" s="94"/>
      <c r="KK67" s="94"/>
      <c r="KL67" s="94"/>
      <c r="KM67" s="94"/>
      <c r="KN67" s="94"/>
      <c r="KO67" s="94"/>
      <c r="KP67" s="94"/>
      <c r="KQ67" s="94"/>
      <c r="KR67" s="94"/>
      <c r="KS67" s="94"/>
      <c r="KT67" s="94"/>
      <c r="KU67" s="94"/>
      <c r="KV67" s="94"/>
      <c r="KW67" s="94"/>
      <c r="KX67" s="94"/>
      <c r="KY67" s="94"/>
      <c r="KZ67" s="94"/>
      <c r="LA67" s="94"/>
      <c r="LB67" s="94"/>
      <c r="LC67" s="94"/>
      <c r="LD67" s="94"/>
      <c r="LE67" s="94"/>
      <c r="LF67" s="94"/>
      <c r="LG67" s="94"/>
      <c r="LH67" s="94"/>
      <c r="LI67" s="94"/>
      <c r="LJ67" s="94"/>
      <c r="LK67" s="94"/>
      <c r="LL67" s="94"/>
      <c r="LM67" s="94"/>
      <c r="LN67" s="94"/>
      <c r="LO67" s="94"/>
      <c r="LP67" s="94"/>
      <c r="LQ67" s="94"/>
      <c r="LR67" s="94"/>
      <c r="LS67" s="94"/>
      <c r="LT67" s="94"/>
      <c r="LU67" s="94"/>
      <c r="LV67" s="94"/>
      <c r="LW67" s="94"/>
      <c r="LX67" s="94"/>
      <c r="LY67" s="94"/>
      <c r="LZ67" s="94"/>
      <c r="MA67" s="94"/>
      <c r="MB67" s="94"/>
      <c r="MC67" s="94"/>
      <c r="MD67" s="94"/>
      <c r="ME67" s="94"/>
      <c r="MF67" s="94"/>
      <c r="MG67" s="94"/>
      <c r="MH67" s="94"/>
      <c r="MI67" s="94"/>
      <c r="MJ67" s="94"/>
      <c r="MK67" s="94"/>
      <c r="ML67" s="94"/>
      <c r="MM67" s="94"/>
      <c r="MN67" s="94"/>
      <c r="MO67" s="94"/>
      <c r="MP67" s="94"/>
      <c r="MQ67" s="94"/>
      <c r="MR67" s="94"/>
      <c r="MS67" s="94"/>
      <c r="MT67" s="94"/>
      <c r="MU67" s="94"/>
      <c r="MV67" s="94"/>
      <c r="MW67" s="94"/>
      <c r="MX67" s="94"/>
      <c r="MY67" s="94"/>
      <c r="MZ67" s="94"/>
      <c r="NA67" s="94"/>
      <c r="NB67" s="94"/>
      <c r="NC67" s="94"/>
      <c r="ND67" s="94"/>
      <c r="NE67" s="94"/>
      <c r="NF67" s="94"/>
      <c r="NG67" s="94"/>
      <c r="NH67" s="94"/>
      <c r="NI67" s="94"/>
      <c r="NJ67" s="94"/>
      <c r="NK67" s="94"/>
      <c r="NL67" s="94"/>
      <c r="NM67" s="94"/>
      <c r="NN67" s="94"/>
      <c r="NO67" s="94"/>
      <c r="NP67" s="94"/>
      <c r="NQ67" s="94"/>
      <c r="NR67" s="94"/>
      <c r="NS67" s="94"/>
      <c r="NT67" s="94"/>
      <c r="NU67" s="94"/>
      <c r="NV67" s="94"/>
      <c r="NW67" s="94"/>
      <c r="NX67" s="94"/>
      <c r="NY67" s="94"/>
      <c r="NZ67" s="94"/>
      <c r="OA67" s="94"/>
      <c r="OB67" s="94"/>
      <c r="OC67" s="94"/>
      <c r="OD67" s="94"/>
      <c r="OE67" s="94"/>
      <c r="OF67" s="94"/>
      <c r="OG67" s="94"/>
      <c r="OH67" s="94"/>
      <c r="OI67" s="94"/>
      <c r="OJ67" s="94"/>
      <c r="OK67" s="94"/>
      <c r="OL67" s="94"/>
      <c r="OM67" s="94"/>
      <c r="ON67" s="94"/>
      <c r="OO67" s="94"/>
      <c r="OP67" s="94"/>
      <c r="OQ67" s="94"/>
      <c r="OR67" s="94"/>
      <c r="OS67" s="94"/>
      <c r="OT67" s="94"/>
      <c r="OU67" s="94"/>
      <c r="OV67" s="94"/>
      <c r="OW67" s="94"/>
      <c r="OX67" s="94"/>
      <c r="OY67" s="94"/>
      <c r="OZ67" s="94"/>
      <c r="PA67" s="94"/>
      <c r="PB67" s="94"/>
      <c r="PC67" s="94"/>
      <c r="PD67" s="94"/>
      <c r="PE67" s="94"/>
      <c r="PF67" s="94"/>
      <c r="PG67" s="94"/>
      <c r="PH67" s="94"/>
      <c r="PI67" s="94"/>
      <c r="PJ67" s="94"/>
      <c r="PK67" s="94"/>
      <c r="PL67" s="94"/>
      <c r="PM67" s="94"/>
      <c r="PN67" s="94"/>
      <c r="PO67" s="94"/>
      <c r="PP67" s="94"/>
      <c r="PQ67" s="94"/>
      <c r="PR67" s="94"/>
      <c r="PS67" s="94"/>
      <c r="PT67" s="94"/>
      <c r="PU67" s="94"/>
      <c r="PV67" s="94"/>
      <c r="PW67" s="94"/>
      <c r="PX67" s="94"/>
      <c r="PY67" s="94"/>
      <c r="PZ67" s="94"/>
      <c r="QA67" s="94"/>
      <c r="QB67" s="94"/>
      <c r="QC67" s="94"/>
      <c r="QD67" s="94"/>
      <c r="QE67" s="94"/>
      <c r="QF67" s="94"/>
      <c r="QG67" s="94"/>
      <c r="QH67" s="94"/>
      <c r="QI67" s="94"/>
      <c r="QJ67" s="94"/>
      <c r="QK67" s="94"/>
      <c r="QL67" s="94"/>
      <c r="QM67" s="94"/>
      <c r="QN67" s="94"/>
      <c r="QO67" s="94"/>
      <c r="QP67" s="94"/>
      <c r="QQ67" s="94"/>
      <c r="QR67" s="94"/>
      <c r="QS67" s="94"/>
      <c r="QT67" s="94"/>
      <c r="QU67" s="94"/>
      <c r="QV67" s="94"/>
      <c r="QW67" s="94"/>
      <c r="QX67" s="94"/>
      <c r="QY67" s="94"/>
      <c r="QZ67" s="94"/>
      <c r="RA67" s="94"/>
      <c r="RB67" s="94"/>
      <c r="RC67" s="94"/>
      <c r="RD67" s="94"/>
      <c r="RE67" s="94"/>
      <c r="RF67" s="94"/>
      <c r="RG67" s="94"/>
      <c r="RH67" s="94"/>
      <c r="RI67" s="94"/>
      <c r="RJ67" s="94"/>
      <c r="RK67" s="94"/>
      <c r="RL67" s="94"/>
      <c r="RM67" s="94"/>
      <c r="RN67" s="94"/>
      <c r="RO67" s="94"/>
      <c r="RP67" s="94"/>
      <c r="RQ67" s="94"/>
      <c r="RR67" s="94"/>
      <c r="RS67" s="94"/>
      <c r="RT67" s="94"/>
      <c r="RU67" s="94"/>
      <c r="RV67" s="94"/>
      <c r="RW67" s="94"/>
      <c r="RX67" s="94"/>
      <c r="RY67" s="94"/>
      <c r="RZ67" s="94"/>
      <c r="SA67" s="94"/>
      <c r="SB67" s="94"/>
      <c r="SC67" s="94"/>
      <c r="SD67" s="94"/>
      <c r="SE67" s="94"/>
      <c r="SF67" s="94"/>
      <c r="SG67" s="94"/>
      <c r="SH67" s="94"/>
      <c r="SI67" s="94"/>
      <c r="SJ67" s="94"/>
      <c r="SK67" s="94"/>
      <c r="SL67" s="94"/>
      <c r="SM67" s="94"/>
      <c r="SN67" s="94"/>
      <c r="SO67" s="94"/>
      <c r="SP67" s="94"/>
      <c r="SQ67" s="94"/>
      <c r="SR67" s="94"/>
      <c r="SS67" s="94"/>
      <c r="ST67" s="94"/>
      <c r="SU67" s="94"/>
      <c r="SV67" s="94"/>
      <c r="SW67" s="94"/>
      <c r="SX67" s="94"/>
      <c r="SY67" s="94"/>
      <c r="SZ67" s="94"/>
      <c r="TA67" s="94"/>
      <c r="TB67" s="94"/>
      <c r="TC67" s="94"/>
      <c r="TD67" s="94"/>
      <c r="TE67" s="94"/>
      <c r="TF67" s="94"/>
      <c r="TG67" s="94"/>
      <c r="TH67" s="94"/>
      <c r="TI67" s="94"/>
      <c r="TJ67" s="94"/>
      <c r="TK67" s="94"/>
      <c r="TL67" s="94"/>
      <c r="TM67" s="94"/>
      <c r="TN67" s="94"/>
      <c r="TO67" s="94"/>
      <c r="TP67" s="94"/>
      <c r="TQ67" s="94"/>
      <c r="TR67" s="94"/>
      <c r="TS67" s="94"/>
      <c r="TT67" s="94"/>
      <c r="TU67" s="94"/>
      <c r="TV67" s="94"/>
      <c r="TW67" s="94"/>
      <c r="TX67" s="94"/>
      <c r="TY67" s="94"/>
      <c r="TZ67" s="94"/>
      <c r="UA67" s="94"/>
      <c r="UB67" s="94"/>
      <c r="UC67" s="94"/>
      <c r="UD67" s="94"/>
      <c r="UE67" s="94"/>
      <c r="UF67" s="94"/>
      <c r="UG67" s="94"/>
      <c r="UH67" s="94"/>
      <c r="UI67" s="94"/>
      <c r="UJ67" s="94"/>
      <c r="UK67" s="94"/>
      <c r="UL67" s="94"/>
      <c r="UM67" s="94"/>
      <c r="UN67" s="94"/>
      <c r="UO67" s="94"/>
      <c r="UP67" s="94"/>
      <c r="UQ67" s="94"/>
      <c r="UR67" s="94"/>
      <c r="US67" s="94"/>
      <c r="UT67" s="94"/>
      <c r="UU67" s="94"/>
      <c r="UV67" s="94"/>
      <c r="UW67" s="94"/>
      <c r="UX67" s="94"/>
      <c r="UY67" s="94"/>
      <c r="UZ67" s="94"/>
      <c r="VA67" s="94"/>
      <c r="VB67" s="94"/>
      <c r="VC67" s="94"/>
      <c r="VD67" s="94"/>
      <c r="VE67" s="94"/>
      <c r="VF67" s="94"/>
      <c r="VG67" s="94"/>
      <c r="VH67" s="94"/>
      <c r="VI67" s="94"/>
      <c r="VJ67" s="94"/>
      <c r="VK67" s="94"/>
      <c r="VL67" s="94"/>
      <c r="VM67" s="94"/>
      <c r="VN67" s="94"/>
      <c r="VO67" s="94"/>
      <c r="VP67" s="94"/>
      <c r="VQ67" s="94"/>
      <c r="VR67" s="94"/>
      <c r="VS67" s="94"/>
      <c r="VT67" s="94"/>
      <c r="VU67" s="94"/>
      <c r="VV67" s="94"/>
      <c r="VW67" s="94"/>
      <c r="VX67" s="94"/>
      <c r="VY67" s="94"/>
      <c r="VZ67" s="94"/>
      <c r="WA67" s="94"/>
      <c r="WB67" s="94"/>
      <c r="WC67" s="94"/>
      <c r="WD67" s="94"/>
      <c r="WE67" s="94"/>
      <c r="WF67" s="94"/>
      <c r="WG67" s="94"/>
      <c r="WH67" s="94"/>
      <c r="WI67" s="94"/>
      <c r="WJ67" s="94"/>
      <c r="WK67" s="94"/>
      <c r="WL67" s="94"/>
      <c r="WM67" s="94"/>
      <c r="WN67" s="94"/>
      <c r="WO67" s="94"/>
      <c r="WP67" s="94"/>
      <c r="WQ67" s="94"/>
      <c r="WR67" s="94"/>
      <c r="WS67" s="94"/>
      <c r="WT67" s="94"/>
      <c r="WU67" s="94"/>
      <c r="WV67" s="94"/>
      <c r="WW67" s="94"/>
      <c r="WX67" s="94"/>
      <c r="WY67" s="94"/>
      <c r="WZ67" s="94"/>
      <c r="XA67" s="94"/>
      <c r="XB67" s="94"/>
      <c r="XC67" s="94"/>
      <c r="XD67" s="94"/>
      <c r="XE67" s="94"/>
      <c r="XF67" s="94"/>
      <c r="XG67" s="94"/>
      <c r="XH67" s="94"/>
      <c r="XI67" s="94"/>
      <c r="XJ67" s="94"/>
      <c r="XK67" s="94"/>
      <c r="XL67" s="94"/>
      <c r="XM67" s="94"/>
      <c r="XN67" s="94"/>
      <c r="XO67" s="94"/>
      <c r="XP67" s="94"/>
      <c r="XQ67" s="94"/>
      <c r="XR67" s="94"/>
      <c r="XS67" s="94"/>
      <c r="XT67" s="94"/>
      <c r="XU67" s="94"/>
      <c r="XV67" s="94"/>
      <c r="XW67" s="94"/>
      <c r="XX67" s="94"/>
      <c r="XY67" s="94"/>
      <c r="XZ67" s="94"/>
      <c r="YA67" s="94"/>
      <c r="YB67" s="94"/>
      <c r="YC67" s="94"/>
      <c r="YD67" s="94"/>
      <c r="YE67" s="94"/>
      <c r="YF67" s="94"/>
      <c r="YG67" s="94"/>
      <c r="YH67" s="94"/>
      <c r="YI67" s="94"/>
      <c r="YJ67" s="94"/>
      <c r="YK67" s="94"/>
      <c r="YL67" s="94"/>
      <c r="YM67" s="94"/>
      <c r="YN67" s="94"/>
      <c r="YO67" s="94"/>
      <c r="YP67" s="94"/>
      <c r="YQ67" s="94"/>
      <c r="YR67" s="94"/>
      <c r="YS67" s="94"/>
      <c r="YT67" s="94"/>
      <c r="YU67" s="94"/>
      <c r="YV67" s="94"/>
      <c r="YW67" s="94"/>
      <c r="YX67" s="94"/>
      <c r="YY67" s="94"/>
      <c r="YZ67" s="94"/>
      <c r="ZA67" s="94"/>
      <c r="ZB67" s="94"/>
      <c r="ZC67" s="94"/>
      <c r="ZD67" s="94"/>
      <c r="ZE67" s="94"/>
      <c r="ZF67" s="94"/>
      <c r="ZG67" s="94"/>
      <c r="ZH67" s="94"/>
      <c r="ZI67" s="94"/>
      <c r="ZJ67" s="94"/>
      <c r="ZK67" s="94"/>
      <c r="ZL67" s="94"/>
      <c r="ZM67" s="94"/>
      <c r="ZN67" s="94"/>
      <c r="ZO67" s="94"/>
      <c r="ZP67" s="94"/>
      <c r="ZQ67" s="94"/>
      <c r="ZR67" s="94"/>
      <c r="ZS67" s="94"/>
      <c r="ZT67" s="94"/>
      <c r="ZU67" s="94"/>
      <c r="ZV67" s="94"/>
      <c r="ZW67" s="94"/>
      <c r="ZX67" s="94"/>
      <c r="ZY67" s="94"/>
      <c r="ZZ67" s="94"/>
      <c r="AAA67" s="94"/>
      <c r="AAB67" s="94"/>
      <c r="AAC67" s="94"/>
      <c r="AAD67" s="94"/>
      <c r="AAE67" s="94"/>
      <c r="AAF67" s="94"/>
      <c r="AAG67" s="94"/>
      <c r="AAH67" s="94"/>
      <c r="AAI67" s="94"/>
      <c r="AAJ67" s="94"/>
      <c r="AAK67" s="94"/>
      <c r="AAL67" s="94"/>
      <c r="AAM67" s="94"/>
      <c r="AAN67" s="94"/>
      <c r="AAO67" s="94"/>
      <c r="AAP67" s="94"/>
      <c r="AAQ67" s="94"/>
      <c r="AAR67" s="94"/>
      <c r="AAS67" s="94"/>
      <c r="AAT67" s="94"/>
      <c r="AAU67" s="94"/>
      <c r="AAV67" s="94"/>
      <c r="AAW67" s="94"/>
      <c r="AAX67" s="94"/>
      <c r="AAY67" s="94"/>
      <c r="AAZ67" s="94"/>
      <c r="ABA67" s="94"/>
      <c r="ABB67" s="94"/>
      <c r="ABC67" s="94"/>
      <c r="ABD67" s="94"/>
      <c r="ABE67" s="94"/>
      <c r="ABF67" s="94"/>
      <c r="ABG67" s="94"/>
      <c r="ABH67" s="94"/>
      <c r="ABI67" s="94"/>
      <c r="ABJ67" s="94"/>
      <c r="ABK67" s="94"/>
      <c r="ABL67" s="94"/>
      <c r="ABM67" s="94"/>
      <c r="ABN67" s="94"/>
      <c r="ABO67" s="94"/>
      <c r="ABP67" s="94"/>
      <c r="ABQ67" s="94"/>
      <c r="ABR67" s="94"/>
      <c r="ABS67" s="94"/>
      <c r="ABT67" s="94"/>
      <c r="ABU67" s="94"/>
      <c r="ABV67" s="94"/>
      <c r="ABW67" s="94"/>
      <c r="ABX67" s="94"/>
      <c r="ABY67" s="94"/>
      <c r="ABZ67" s="94"/>
      <c r="ACA67" s="94"/>
      <c r="ACB67" s="94"/>
      <c r="ACC67" s="94"/>
      <c r="ACD67" s="94"/>
      <c r="ACE67" s="94"/>
      <c r="ACF67" s="94"/>
      <c r="ACG67" s="94"/>
      <c r="ACH67" s="94"/>
      <c r="ACI67" s="94"/>
      <c r="ACJ67" s="94"/>
      <c r="ACK67" s="94"/>
      <c r="ACL67" s="94"/>
      <c r="ACM67" s="94"/>
      <c r="ACN67" s="94"/>
      <c r="ACO67" s="94"/>
      <c r="ACP67" s="94"/>
      <c r="ACQ67" s="94"/>
      <c r="ACR67" s="94"/>
      <c r="ACS67" s="94"/>
      <c r="ACT67" s="94"/>
      <c r="ACU67" s="94"/>
      <c r="ACV67" s="94"/>
      <c r="ACW67" s="94"/>
      <c r="ACX67" s="94"/>
      <c r="ACY67" s="94"/>
      <c r="ACZ67" s="94"/>
      <c r="ADA67" s="94"/>
      <c r="ADB67" s="94"/>
      <c r="ADC67" s="94"/>
      <c r="ADD67" s="94"/>
      <c r="ADE67" s="94"/>
      <c r="ADF67" s="94"/>
      <c r="ADG67" s="94"/>
      <c r="ADH67" s="94"/>
      <c r="ADI67" s="94"/>
      <c r="ADJ67" s="94"/>
      <c r="ADK67" s="94"/>
      <c r="ADL67" s="94"/>
      <c r="ADM67" s="94"/>
      <c r="ADN67" s="94"/>
      <c r="ADO67" s="94"/>
      <c r="ADP67" s="94"/>
      <c r="ADQ67" s="94"/>
      <c r="ADR67" s="94"/>
      <c r="ADS67" s="94"/>
      <c r="ADT67" s="94"/>
      <c r="ADU67" s="94"/>
      <c r="ADV67" s="94"/>
      <c r="ADW67" s="94"/>
      <c r="ADX67" s="94"/>
      <c r="ADY67" s="94"/>
      <c r="ADZ67" s="94"/>
      <c r="AEA67" s="94"/>
      <c r="AEB67" s="94"/>
      <c r="AEC67" s="94"/>
      <c r="AED67" s="94"/>
      <c r="AEE67" s="94"/>
      <c r="AEF67" s="94"/>
      <c r="AEG67" s="94"/>
      <c r="AEH67" s="94"/>
      <c r="AEI67" s="94"/>
      <c r="AEJ67" s="94"/>
      <c r="AEK67" s="94"/>
      <c r="AEL67" s="94"/>
      <c r="AEM67" s="94"/>
      <c r="AEN67" s="94"/>
      <c r="AEO67" s="94"/>
      <c r="AEP67" s="94"/>
      <c r="AEQ67" s="94"/>
      <c r="AER67" s="94"/>
      <c r="AES67" s="94"/>
      <c r="AET67" s="94"/>
      <c r="AEU67" s="94"/>
      <c r="AEV67" s="94"/>
      <c r="AEW67" s="94"/>
      <c r="AEX67" s="94"/>
      <c r="AEY67" s="94"/>
      <c r="AEZ67" s="94"/>
      <c r="AFA67" s="94"/>
      <c r="AFB67" s="94"/>
      <c r="AFC67" s="94"/>
      <c r="AFD67" s="94"/>
      <c r="AFE67" s="94"/>
      <c r="AFF67" s="94"/>
      <c r="AFG67" s="94"/>
      <c r="AFH67" s="94"/>
      <c r="AFI67" s="94"/>
      <c r="AFJ67" s="94"/>
      <c r="AFK67" s="94"/>
      <c r="AFL67" s="94"/>
      <c r="AFM67" s="94"/>
      <c r="AFN67" s="94"/>
      <c r="AFO67" s="94"/>
      <c r="AFP67" s="94"/>
      <c r="AFQ67" s="94"/>
      <c r="AFR67" s="94"/>
      <c r="AFS67" s="94"/>
      <c r="AFT67" s="94"/>
      <c r="AFU67" s="94"/>
      <c r="AFV67" s="94"/>
      <c r="AFW67" s="94"/>
      <c r="AFX67" s="94"/>
      <c r="AFY67" s="94"/>
      <c r="AFZ67" s="94"/>
      <c r="AGA67" s="94"/>
      <c r="AGB67" s="94"/>
      <c r="AGC67" s="94"/>
      <c r="AGD67" s="94"/>
      <c r="AGE67" s="94"/>
      <c r="AGF67" s="94"/>
      <c r="AGG67" s="94"/>
      <c r="AGH67" s="94"/>
      <c r="AGI67" s="94"/>
      <c r="AGJ67" s="94"/>
      <c r="AGK67" s="94"/>
      <c r="AGL67" s="94"/>
      <c r="AGM67" s="94"/>
      <c r="AGN67" s="94"/>
      <c r="AGO67" s="94"/>
      <c r="AGP67" s="94"/>
      <c r="AGQ67" s="94"/>
      <c r="AGR67" s="94"/>
      <c r="AGS67" s="94"/>
      <c r="AGT67" s="94"/>
      <c r="AGU67" s="94"/>
      <c r="AGV67" s="94"/>
      <c r="AGW67" s="94"/>
      <c r="AGX67" s="94"/>
      <c r="AGY67" s="94"/>
      <c r="AGZ67" s="94"/>
      <c r="AHA67" s="94"/>
      <c r="AHB67" s="94"/>
      <c r="AHC67" s="94"/>
      <c r="AHD67" s="94"/>
      <c r="AHE67" s="94"/>
      <c r="AHF67" s="94"/>
      <c r="AHG67" s="94"/>
      <c r="AHH67" s="94"/>
      <c r="AHI67" s="94"/>
      <c r="AHJ67" s="94"/>
      <c r="AHK67" s="94"/>
      <c r="AHL67" s="94"/>
      <c r="AHM67" s="94"/>
      <c r="AHN67" s="94"/>
      <c r="AHO67" s="94"/>
      <c r="AHP67" s="94"/>
      <c r="AHQ67" s="94"/>
      <c r="AHR67" s="94"/>
      <c r="AHS67" s="94"/>
      <c r="AHT67" s="94"/>
      <c r="AHU67" s="94"/>
      <c r="AHV67" s="94"/>
      <c r="AHW67" s="94"/>
      <c r="AHX67" s="94"/>
      <c r="AHY67" s="94"/>
      <c r="AHZ67" s="94"/>
      <c r="AIA67" s="94"/>
      <c r="AIB67" s="94"/>
      <c r="AIC67" s="94"/>
      <c r="AID67" s="94"/>
      <c r="AIE67" s="94"/>
      <c r="AIF67" s="94"/>
      <c r="AIG67" s="94"/>
      <c r="AIH67" s="94"/>
      <c r="AII67" s="94"/>
      <c r="AIJ67" s="94"/>
      <c r="AIK67" s="94"/>
      <c r="AIL67" s="94"/>
      <c r="AIM67" s="94"/>
      <c r="AIN67" s="94"/>
      <c r="AIO67" s="94"/>
      <c r="AIP67" s="94"/>
      <c r="AIQ67" s="94"/>
      <c r="AIR67" s="94"/>
      <c r="AIS67" s="94"/>
      <c r="AIT67" s="94"/>
      <c r="AIU67" s="94"/>
      <c r="AIV67" s="94"/>
      <c r="AIW67" s="94"/>
      <c r="AIX67" s="94"/>
      <c r="AIY67" s="94"/>
      <c r="AIZ67" s="94"/>
      <c r="AJA67" s="94"/>
      <c r="AJB67" s="94"/>
      <c r="AJC67" s="94"/>
      <c r="AJD67" s="94"/>
      <c r="AJE67" s="94"/>
      <c r="AJF67" s="94"/>
      <c r="AJG67" s="94"/>
      <c r="AJH67" s="94"/>
      <c r="AJI67" s="94"/>
      <c r="AJJ67" s="94"/>
      <c r="AJK67" s="94"/>
      <c r="AJL67" s="94"/>
      <c r="AJM67" s="94"/>
      <c r="AJN67" s="94"/>
      <c r="AJO67" s="94"/>
      <c r="AJP67" s="94"/>
      <c r="AJQ67" s="94"/>
      <c r="AJR67" s="94"/>
      <c r="AJS67" s="94"/>
      <c r="AJT67" s="94"/>
      <c r="AJU67" s="94"/>
      <c r="AJV67" s="94"/>
      <c r="AJW67" s="94"/>
      <c r="AJX67" s="94"/>
      <c r="AJY67" s="94"/>
      <c r="AJZ67" s="94"/>
      <c r="AKA67" s="94"/>
      <c r="AKB67" s="94"/>
      <c r="AKC67" s="94"/>
      <c r="AKD67" s="94"/>
      <c r="AKE67" s="94"/>
      <c r="AKF67" s="94"/>
      <c r="AKG67" s="94"/>
      <c r="AKH67" s="94"/>
      <c r="AKI67" s="94"/>
      <c r="AKJ67" s="94"/>
      <c r="AKK67" s="94"/>
      <c r="AKL67" s="94"/>
      <c r="AKM67" s="94"/>
      <c r="AKN67" s="94"/>
      <c r="AKO67" s="94"/>
      <c r="AKP67" s="94"/>
      <c r="AKQ67" s="94"/>
      <c r="AKR67" s="94"/>
      <c r="AKS67" s="94"/>
      <c r="AKT67" s="94"/>
      <c r="AKU67" s="94"/>
      <c r="AKV67" s="94"/>
      <c r="AKW67" s="94"/>
      <c r="AKX67" s="94"/>
      <c r="AKY67" s="94"/>
      <c r="AKZ67" s="94"/>
      <c r="ALA67" s="94"/>
      <c r="ALB67" s="94"/>
      <c r="ALC67" s="94"/>
      <c r="ALD67" s="94"/>
      <c r="ALE67" s="94"/>
      <c r="ALF67" s="94"/>
      <c r="ALG67" s="94"/>
      <c r="ALH67" s="94"/>
      <c r="ALI67" s="94"/>
      <c r="ALJ67" s="94"/>
      <c r="ALK67" s="94"/>
      <c r="ALL67" s="94"/>
      <c r="ALM67" s="94"/>
      <c r="ALN67" s="94"/>
      <c r="ALO67" s="94"/>
      <c r="ALP67" s="94"/>
      <c r="ALQ67" s="94"/>
      <c r="ALR67" s="94"/>
      <c r="ALS67" s="94"/>
      <c r="ALT67" s="94"/>
      <c r="ALU67" s="94"/>
      <c r="ALV67" s="94"/>
      <c r="ALW67" s="94"/>
      <c r="ALX67" s="94"/>
      <c r="ALY67" s="94"/>
      <c r="ALZ67" s="94"/>
      <c r="AMA67" s="94"/>
      <c r="AMB67" s="94"/>
      <c r="AMC67" s="94"/>
      <c r="AMD67" s="94"/>
      <c r="AME67" s="94"/>
      <c r="AMF67" s="94"/>
      <c r="AMG67" s="94"/>
      <c r="AMH67" s="94"/>
      <c r="AMI67" s="94"/>
      <c r="AMJ67" s="94"/>
      <c r="AMK67" s="94"/>
      <c r="AML67" s="94"/>
      <c r="AMM67" s="94"/>
      <c r="AMN67" s="94"/>
      <c r="AMO67" s="94"/>
      <c r="AMP67" s="94"/>
      <c r="AMQ67" s="94"/>
      <c r="AMR67" s="94"/>
      <c r="AMS67" s="94"/>
      <c r="AMT67" s="94"/>
      <c r="AMU67" s="94"/>
      <c r="AMV67" s="94"/>
      <c r="AMW67" s="94"/>
      <c r="AMX67" s="94"/>
      <c r="AMY67" s="94"/>
      <c r="AMZ67" s="94"/>
      <c r="ANA67" s="94"/>
      <c r="ANB67" s="94"/>
      <c r="ANC67" s="94"/>
      <c r="AND67" s="94"/>
      <c r="ANE67" s="94"/>
      <c r="ANF67" s="94"/>
      <c r="ANG67" s="94"/>
      <c r="ANH67" s="94"/>
      <c r="ANI67" s="94"/>
      <c r="ANJ67" s="94"/>
      <c r="ANK67" s="94"/>
      <c r="ANL67" s="94"/>
      <c r="ANM67" s="94"/>
      <c r="ANN67" s="94"/>
      <c r="ANO67" s="94"/>
      <c r="ANP67" s="94"/>
      <c r="ANQ67" s="94"/>
      <c r="ANR67" s="94"/>
      <c r="ANS67" s="94"/>
      <c r="ANT67" s="94"/>
      <c r="ANU67" s="94"/>
      <c r="ANV67" s="94"/>
      <c r="ANW67" s="94"/>
      <c r="ANX67" s="94"/>
      <c r="ANY67" s="94"/>
      <c r="ANZ67" s="94"/>
      <c r="AOA67" s="94"/>
      <c r="AOB67" s="94"/>
      <c r="AOC67" s="94"/>
      <c r="AOD67" s="94"/>
      <c r="AOE67" s="94"/>
      <c r="AOF67" s="94"/>
      <c r="AOG67" s="94"/>
      <c r="AOH67" s="94"/>
      <c r="AOI67" s="94"/>
      <c r="AOJ67" s="94"/>
      <c r="AOK67" s="94"/>
      <c r="AOL67" s="94"/>
      <c r="AOM67" s="94"/>
      <c r="AON67" s="94"/>
      <c r="AOO67" s="94"/>
      <c r="AOP67" s="94"/>
      <c r="AOQ67" s="94"/>
      <c r="AOR67" s="94"/>
      <c r="AOS67" s="94"/>
      <c r="AOT67" s="94"/>
      <c r="AOU67" s="94"/>
      <c r="AOV67" s="94"/>
      <c r="AOW67" s="94"/>
      <c r="AOX67" s="94"/>
      <c r="AOY67" s="94"/>
      <c r="AOZ67" s="94"/>
      <c r="APA67" s="94"/>
      <c r="APB67" s="94"/>
      <c r="APC67" s="94"/>
      <c r="APD67" s="94"/>
      <c r="APE67" s="94"/>
      <c r="APF67" s="94"/>
      <c r="APG67" s="94"/>
      <c r="APH67" s="94"/>
      <c r="API67" s="94"/>
      <c r="APJ67" s="94"/>
      <c r="APK67" s="94"/>
      <c r="APL67" s="94"/>
      <c r="APM67" s="94"/>
      <c r="APN67" s="94"/>
      <c r="APO67" s="94"/>
      <c r="APP67" s="94"/>
      <c r="APQ67" s="94"/>
      <c r="APR67" s="94"/>
      <c r="APS67" s="94"/>
      <c r="APT67" s="94"/>
      <c r="APU67" s="94"/>
      <c r="APV67" s="94"/>
      <c r="APW67" s="94"/>
      <c r="APX67" s="94"/>
      <c r="APY67" s="94"/>
      <c r="APZ67" s="94"/>
      <c r="AQA67" s="94"/>
      <c r="AQB67" s="94"/>
      <c r="AQC67" s="94"/>
      <c r="AQD67" s="94"/>
      <c r="AQE67" s="94"/>
      <c r="AQF67" s="94"/>
      <c r="AQG67" s="94"/>
      <c r="AQH67" s="94"/>
      <c r="AQI67" s="94"/>
      <c r="AQJ67" s="94"/>
      <c r="AQK67" s="94"/>
      <c r="AQL67" s="94"/>
      <c r="AQM67" s="94"/>
      <c r="AQN67" s="94"/>
      <c r="AQO67" s="94"/>
      <c r="AQP67" s="94"/>
      <c r="AQQ67" s="94"/>
      <c r="AQR67" s="94"/>
      <c r="AQS67" s="94"/>
      <c r="AQT67" s="94"/>
      <c r="AQU67" s="94"/>
      <c r="AQV67" s="94"/>
      <c r="AQW67" s="94"/>
      <c r="AQX67" s="94"/>
      <c r="AQY67" s="94"/>
      <c r="AQZ67" s="94"/>
      <c r="ARA67" s="94"/>
      <c r="ARB67" s="94"/>
      <c r="ARC67" s="94"/>
      <c r="ARD67" s="94"/>
      <c r="ARE67" s="94"/>
      <c r="ARF67" s="94"/>
      <c r="ARG67" s="94"/>
      <c r="ARH67" s="94"/>
      <c r="ARI67" s="94"/>
      <c r="ARJ67" s="94"/>
      <c r="ARK67" s="94"/>
      <c r="ARL67" s="94"/>
      <c r="ARM67" s="94"/>
      <c r="ARN67" s="94"/>
      <c r="ARO67" s="94"/>
      <c r="ARP67" s="94"/>
      <c r="ARQ67" s="94"/>
      <c r="ARR67" s="94"/>
      <c r="ARS67" s="94"/>
      <c r="ART67" s="94"/>
      <c r="ARU67" s="94"/>
      <c r="ARV67" s="94"/>
      <c r="ARW67" s="94"/>
      <c r="ARX67" s="94"/>
      <c r="ARY67" s="94"/>
      <c r="ARZ67" s="94"/>
      <c r="ASA67" s="94"/>
      <c r="ASB67" s="94"/>
      <c r="ASC67" s="94"/>
      <c r="ASD67" s="94"/>
      <c r="ASE67" s="94"/>
      <c r="ASF67" s="94"/>
      <c r="ASG67" s="94"/>
      <c r="ASH67" s="94"/>
      <c r="ASI67" s="94"/>
      <c r="ASJ67" s="94"/>
      <c r="ASK67" s="94"/>
      <c r="ASL67" s="94"/>
      <c r="ASM67" s="94"/>
      <c r="ASN67" s="94"/>
      <c r="ASO67" s="94"/>
      <c r="ASP67" s="94"/>
      <c r="ASQ67" s="94"/>
      <c r="ASR67" s="94"/>
      <c r="ASS67" s="94"/>
      <c r="AST67" s="94"/>
      <c r="ASU67" s="94"/>
      <c r="ASV67" s="94"/>
      <c r="ASW67" s="94"/>
      <c r="ASX67" s="94"/>
      <c r="ASY67" s="94"/>
      <c r="ASZ67" s="94"/>
      <c r="ATA67" s="94"/>
      <c r="ATB67" s="94"/>
      <c r="ATC67" s="94"/>
      <c r="ATD67" s="94"/>
      <c r="ATE67" s="94"/>
      <c r="ATF67" s="94"/>
      <c r="ATG67" s="94"/>
      <c r="ATH67" s="94"/>
      <c r="ATI67" s="94"/>
      <c r="ATJ67" s="94"/>
      <c r="ATK67" s="94"/>
      <c r="ATL67" s="94"/>
      <c r="ATM67" s="94"/>
      <c r="ATN67" s="94"/>
      <c r="ATO67" s="94"/>
      <c r="ATP67" s="94"/>
      <c r="ATQ67" s="94"/>
      <c r="ATR67" s="94"/>
      <c r="ATS67" s="94"/>
      <c r="ATT67" s="94"/>
      <c r="ATU67" s="94"/>
      <c r="ATV67" s="94"/>
      <c r="ATW67" s="94"/>
      <c r="ATX67" s="94"/>
      <c r="ATY67" s="94"/>
      <c r="ATZ67" s="94"/>
      <c r="AUA67" s="94"/>
      <c r="AUB67" s="94"/>
      <c r="AUC67" s="94"/>
      <c r="AUD67" s="94"/>
      <c r="AUE67" s="94"/>
      <c r="AUF67" s="94"/>
      <c r="AUG67" s="94"/>
      <c r="AUH67" s="94"/>
      <c r="AUI67" s="94"/>
      <c r="AUJ67" s="94"/>
      <c r="AUK67" s="94"/>
      <c r="AUL67" s="94"/>
      <c r="AUM67" s="94"/>
      <c r="AUN67" s="94"/>
      <c r="AUO67" s="94"/>
      <c r="AUP67" s="94"/>
      <c r="AUQ67" s="94"/>
      <c r="AUR67" s="94"/>
      <c r="AUS67" s="94"/>
      <c r="AUT67" s="94"/>
      <c r="AUU67" s="94"/>
      <c r="AUV67" s="94"/>
      <c r="AUW67" s="94"/>
      <c r="AUX67" s="94"/>
      <c r="AUY67" s="94"/>
      <c r="AUZ67" s="94"/>
      <c r="AVA67" s="94"/>
      <c r="AVB67" s="94"/>
      <c r="AVC67" s="94"/>
      <c r="AVD67" s="94"/>
      <c r="AVE67" s="94"/>
      <c r="AVF67" s="94"/>
      <c r="AVG67" s="94"/>
      <c r="AVH67" s="94"/>
      <c r="AVI67" s="94"/>
      <c r="AVJ67" s="94"/>
      <c r="AVK67" s="94"/>
      <c r="AVL67" s="94"/>
      <c r="AVM67" s="94"/>
      <c r="AVN67" s="94"/>
      <c r="AVO67" s="94"/>
      <c r="AVP67" s="94"/>
      <c r="AVQ67" s="94"/>
      <c r="AVR67" s="94"/>
      <c r="AVS67" s="94"/>
      <c r="AVT67" s="94"/>
      <c r="AVU67" s="94"/>
      <c r="AVV67" s="94"/>
      <c r="AVW67" s="94"/>
      <c r="AVX67" s="94"/>
      <c r="AVY67" s="94"/>
      <c r="AVZ67" s="94"/>
      <c r="AWA67" s="94"/>
      <c r="AWB67" s="94"/>
      <c r="AWC67" s="94"/>
      <c r="AWD67" s="94"/>
      <c r="AWE67" s="94"/>
      <c r="AWF67" s="94"/>
      <c r="AWG67" s="94"/>
      <c r="AWH67" s="94"/>
      <c r="AWI67" s="94"/>
      <c r="AWJ67" s="94"/>
      <c r="AWK67" s="94"/>
      <c r="AWL67" s="94"/>
      <c r="AWM67" s="94"/>
      <c r="AWN67" s="94"/>
      <c r="AWO67" s="94"/>
      <c r="AWP67" s="94"/>
      <c r="AWQ67" s="94"/>
      <c r="AWR67" s="94"/>
      <c r="AWS67" s="94"/>
      <c r="AWT67" s="94"/>
      <c r="AWU67" s="94"/>
      <c r="AWV67" s="94"/>
      <c r="AWW67" s="94"/>
      <c r="AWX67" s="94"/>
      <c r="AWY67" s="94"/>
      <c r="AWZ67" s="94"/>
      <c r="AXA67" s="94"/>
      <c r="AXB67" s="94"/>
      <c r="AXC67" s="94"/>
      <c r="AXD67" s="94"/>
      <c r="AXE67" s="94"/>
      <c r="AXF67" s="94"/>
      <c r="AXG67" s="94"/>
      <c r="AXH67" s="94"/>
      <c r="AXI67" s="94"/>
      <c r="AXJ67" s="94"/>
      <c r="AXK67" s="94"/>
      <c r="AXL67" s="94"/>
      <c r="AXM67" s="94"/>
      <c r="AXN67" s="94"/>
      <c r="AXO67" s="94"/>
      <c r="AXP67" s="94"/>
      <c r="AXQ67" s="94"/>
      <c r="AXR67" s="94"/>
      <c r="AXS67" s="94"/>
      <c r="AXT67" s="94"/>
      <c r="AXU67" s="94"/>
      <c r="AXV67" s="94"/>
      <c r="AXW67" s="94"/>
      <c r="AXX67" s="94"/>
      <c r="AXY67" s="94"/>
      <c r="AXZ67" s="94"/>
      <c r="AYA67" s="94"/>
      <c r="AYB67" s="94"/>
      <c r="AYC67" s="94"/>
      <c r="AYD67" s="94"/>
      <c r="AYE67" s="94"/>
      <c r="AYF67" s="94"/>
      <c r="AYG67" s="94"/>
      <c r="AYH67" s="94"/>
      <c r="AYI67" s="94"/>
      <c r="AYJ67" s="94"/>
      <c r="AYK67" s="94"/>
      <c r="AYL67" s="94"/>
      <c r="AYM67" s="94"/>
      <c r="AYN67" s="94"/>
      <c r="AYO67" s="94"/>
      <c r="AYP67" s="94"/>
      <c r="AYQ67" s="94"/>
      <c r="AYR67" s="94"/>
      <c r="AYS67" s="94"/>
      <c r="AYT67" s="94"/>
      <c r="AYU67" s="94"/>
      <c r="AYV67" s="94"/>
      <c r="AYW67" s="94"/>
      <c r="AYX67" s="94"/>
      <c r="AYY67" s="94"/>
      <c r="AYZ67" s="94"/>
      <c r="AZA67" s="94"/>
      <c r="AZB67" s="94"/>
      <c r="AZC67" s="94"/>
      <c r="AZD67" s="94"/>
      <c r="AZE67" s="94"/>
      <c r="AZF67" s="94"/>
      <c r="AZG67" s="94"/>
      <c r="AZH67" s="94"/>
      <c r="AZI67" s="94"/>
      <c r="AZJ67" s="94"/>
    </row>
    <row r="68" spans="1:1362" s="93" customFormat="1">
      <c r="A68" s="87"/>
      <c r="B68" s="192"/>
      <c r="C68" s="193"/>
      <c r="D68" s="193"/>
      <c r="E68" s="193"/>
      <c r="F68" s="193"/>
      <c r="G68" s="193"/>
      <c r="H68" s="193"/>
      <c r="I68" s="193"/>
      <c r="J68" s="193"/>
      <c r="K68" s="193"/>
      <c r="L68" s="193"/>
      <c r="M68" s="194"/>
      <c r="N68" s="172"/>
      <c r="AH68" s="94"/>
      <c r="AI68" s="94"/>
      <c r="AJ68" s="94"/>
      <c r="AK68" s="94"/>
      <c r="AL68" s="94"/>
      <c r="AM68" s="94"/>
      <c r="AO68" s="94"/>
      <c r="AP68" s="94"/>
      <c r="AQ68" s="94"/>
      <c r="AR68" s="94"/>
      <c r="AS68" s="94"/>
      <c r="AT68" s="94"/>
      <c r="AU68" s="94"/>
      <c r="AV68" s="94"/>
      <c r="AW68" s="94"/>
      <c r="AX68" s="94"/>
      <c r="AY68" s="94"/>
      <c r="AZ68" s="94"/>
      <c r="BA68" s="94"/>
      <c r="BB68" s="94"/>
      <c r="BC68" s="94"/>
      <c r="BD68" s="94"/>
      <c r="BE68" s="94"/>
      <c r="BF68" s="94"/>
      <c r="BG68" s="94"/>
      <c r="BH68" s="94"/>
      <c r="BI68" s="94"/>
      <c r="BJ68" s="94"/>
      <c r="BK68" s="94"/>
      <c r="BL68" s="94"/>
      <c r="BM68" s="94"/>
      <c r="BN68" s="94"/>
      <c r="BO68" s="94"/>
      <c r="BP68" s="94"/>
      <c r="BQ68" s="94"/>
      <c r="BR68" s="94"/>
      <c r="BS68" s="94"/>
      <c r="BT68" s="94"/>
      <c r="BU68" s="94"/>
      <c r="BV68" s="94"/>
      <c r="BW68" s="94"/>
      <c r="BX68" s="94"/>
      <c r="BY68" s="94"/>
      <c r="BZ68" s="94"/>
      <c r="CA68" s="94"/>
      <c r="CB68" s="94"/>
      <c r="CC68" s="94"/>
      <c r="CD68" s="94"/>
      <c r="CE68" s="94"/>
      <c r="CF68" s="94"/>
      <c r="CG68" s="94"/>
      <c r="CH68" s="94"/>
      <c r="CI68" s="94"/>
      <c r="CJ68" s="94"/>
      <c r="CK68" s="94"/>
      <c r="CL68" s="94"/>
      <c r="CM68" s="94"/>
      <c r="CN68" s="94"/>
      <c r="CO68" s="94"/>
      <c r="CP68" s="94"/>
      <c r="CQ68" s="94"/>
      <c r="CR68" s="94"/>
      <c r="CS68" s="94"/>
      <c r="CT68" s="94"/>
      <c r="CU68" s="94"/>
      <c r="CV68" s="94"/>
      <c r="CW68" s="94"/>
      <c r="CX68" s="94"/>
      <c r="CY68" s="94"/>
      <c r="CZ68" s="94"/>
      <c r="DA68" s="94"/>
      <c r="DB68" s="94"/>
      <c r="DC68" s="94"/>
      <c r="DD68" s="94"/>
      <c r="DE68" s="94"/>
      <c r="DF68" s="94"/>
      <c r="DG68" s="94"/>
      <c r="DH68" s="94"/>
      <c r="DI68" s="94"/>
      <c r="DJ68" s="94"/>
      <c r="DK68" s="94"/>
      <c r="DL68" s="94"/>
      <c r="DM68" s="94"/>
      <c r="DN68" s="94"/>
      <c r="DO68" s="94"/>
      <c r="DP68" s="94"/>
      <c r="DQ68" s="94"/>
      <c r="DR68" s="94"/>
      <c r="DS68" s="94"/>
      <c r="DT68" s="94"/>
      <c r="DU68" s="94"/>
      <c r="DV68" s="94"/>
      <c r="DW68" s="94"/>
      <c r="DX68" s="94"/>
      <c r="DY68" s="94"/>
      <c r="DZ68" s="94"/>
      <c r="EA68" s="94"/>
      <c r="EB68" s="94"/>
      <c r="EC68" s="94"/>
      <c r="ED68" s="94"/>
      <c r="EE68" s="94"/>
      <c r="EF68" s="94"/>
      <c r="EG68" s="94"/>
      <c r="EH68" s="94"/>
      <c r="EI68" s="94"/>
      <c r="EJ68" s="94"/>
      <c r="EK68" s="94"/>
      <c r="EL68" s="94"/>
      <c r="EM68" s="94"/>
      <c r="EN68" s="94"/>
      <c r="EO68" s="94"/>
      <c r="EP68" s="94"/>
      <c r="EQ68" s="94"/>
      <c r="ER68" s="94"/>
      <c r="ES68" s="94"/>
      <c r="ET68" s="94"/>
      <c r="EU68" s="94"/>
      <c r="EV68" s="94"/>
      <c r="EW68" s="94"/>
      <c r="EX68" s="94"/>
      <c r="EY68" s="94"/>
      <c r="EZ68" s="94"/>
      <c r="FA68" s="94"/>
      <c r="FB68" s="94"/>
      <c r="FC68" s="94"/>
      <c r="FD68" s="94"/>
      <c r="FE68" s="94"/>
      <c r="FF68" s="94"/>
      <c r="FG68" s="94"/>
      <c r="FH68" s="94"/>
      <c r="FI68" s="94"/>
      <c r="FJ68" s="94"/>
      <c r="FK68" s="94"/>
      <c r="FL68" s="94"/>
      <c r="FM68" s="94"/>
      <c r="FN68" s="94"/>
      <c r="FO68" s="94"/>
      <c r="FP68" s="94"/>
      <c r="FQ68" s="94"/>
      <c r="FR68" s="94"/>
      <c r="FS68" s="94"/>
      <c r="FT68" s="94"/>
      <c r="FU68" s="94"/>
      <c r="FV68" s="94"/>
      <c r="FW68" s="94"/>
      <c r="FX68" s="94"/>
      <c r="FY68" s="94"/>
      <c r="FZ68" s="94"/>
      <c r="GA68" s="94"/>
      <c r="GB68" s="94"/>
      <c r="GC68" s="94"/>
      <c r="GD68" s="94"/>
      <c r="GE68" s="94"/>
      <c r="GF68" s="94"/>
      <c r="GG68" s="94"/>
      <c r="GH68" s="94"/>
      <c r="GI68" s="94"/>
      <c r="GJ68" s="94"/>
      <c r="GK68" s="94"/>
      <c r="GL68" s="94"/>
      <c r="GM68" s="94"/>
      <c r="GN68" s="94"/>
      <c r="GO68" s="94"/>
      <c r="GP68" s="94"/>
      <c r="GQ68" s="94"/>
      <c r="GR68" s="94"/>
      <c r="GS68" s="94"/>
      <c r="GT68" s="94"/>
      <c r="GU68" s="94"/>
      <c r="GV68" s="94"/>
      <c r="GW68" s="94"/>
      <c r="GX68" s="94"/>
      <c r="GY68" s="94"/>
      <c r="GZ68" s="94"/>
      <c r="HA68" s="94"/>
      <c r="HB68" s="94"/>
      <c r="HC68" s="94"/>
      <c r="HD68" s="94"/>
      <c r="HE68" s="94"/>
      <c r="HF68" s="94"/>
      <c r="HG68" s="94"/>
      <c r="HH68" s="94"/>
      <c r="HI68" s="94"/>
      <c r="HJ68" s="94"/>
      <c r="HK68" s="94"/>
      <c r="HL68" s="94"/>
      <c r="HM68" s="94"/>
      <c r="HN68" s="94"/>
      <c r="HO68" s="94"/>
      <c r="HP68" s="94"/>
      <c r="HQ68" s="94"/>
      <c r="HR68" s="94"/>
      <c r="HS68" s="94"/>
      <c r="HT68" s="94"/>
      <c r="HU68" s="94"/>
      <c r="HV68" s="94"/>
      <c r="HW68" s="94"/>
      <c r="HX68" s="94"/>
      <c r="HY68" s="94"/>
      <c r="HZ68" s="94"/>
      <c r="IA68" s="94"/>
      <c r="IB68" s="94"/>
      <c r="IC68" s="94"/>
      <c r="ID68" s="94"/>
      <c r="IE68" s="94"/>
      <c r="IF68" s="94"/>
      <c r="IG68" s="94"/>
      <c r="IH68" s="94"/>
      <c r="II68" s="94"/>
      <c r="IJ68" s="94"/>
      <c r="IK68" s="94"/>
      <c r="IL68" s="94"/>
      <c r="IM68" s="94"/>
      <c r="IN68" s="94"/>
      <c r="IO68" s="94"/>
      <c r="IP68" s="94"/>
      <c r="IQ68" s="94"/>
      <c r="IR68" s="94"/>
      <c r="IS68" s="94"/>
      <c r="IT68" s="94"/>
      <c r="IU68" s="94"/>
      <c r="IV68" s="94"/>
      <c r="IW68" s="94"/>
      <c r="IX68" s="94"/>
      <c r="IY68" s="94"/>
      <c r="IZ68" s="94"/>
      <c r="JA68" s="94"/>
      <c r="JB68" s="94"/>
      <c r="JC68" s="94"/>
      <c r="JD68" s="94"/>
      <c r="JE68" s="94"/>
      <c r="JF68" s="94"/>
      <c r="JG68" s="94"/>
      <c r="JH68" s="94"/>
      <c r="JI68" s="94"/>
      <c r="JJ68" s="94"/>
      <c r="JK68" s="94"/>
      <c r="JL68" s="94"/>
      <c r="JM68" s="94"/>
      <c r="JN68" s="94"/>
      <c r="JO68" s="94"/>
      <c r="JP68" s="94"/>
      <c r="JQ68" s="94"/>
      <c r="JR68" s="94"/>
      <c r="JS68" s="94"/>
      <c r="JT68" s="94"/>
      <c r="JU68" s="94"/>
      <c r="JV68" s="94"/>
      <c r="JW68" s="94"/>
      <c r="JX68" s="94"/>
      <c r="JY68" s="94"/>
      <c r="JZ68" s="94"/>
      <c r="KA68" s="94"/>
      <c r="KB68" s="94"/>
      <c r="KC68" s="94"/>
      <c r="KD68" s="94"/>
      <c r="KE68" s="94"/>
      <c r="KF68" s="94"/>
      <c r="KG68" s="94"/>
      <c r="KH68" s="94"/>
      <c r="KI68" s="94"/>
      <c r="KJ68" s="94"/>
      <c r="KK68" s="94"/>
      <c r="KL68" s="94"/>
      <c r="KM68" s="94"/>
      <c r="KN68" s="94"/>
      <c r="KO68" s="94"/>
      <c r="KP68" s="94"/>
      <c r="KQ68" s="94"/>
      <c r="KR68" s="94"/>
      <c r="KS68" s="94"/>
      <c r="KT68" s="94"/>
      <c r="KU68" s="94"/>
      <c r="KV68" s="94"/>
      <c r="KW68" s="94"/>
      <c r="KX68" s="94"/>
      <c r="KY68" s="94"/>
      <c r="KZ68" s="94"/>
      <c r="LA68" s="94"/>
      <c r="LB68" s="94"/>
      <c r="LC68" s="94"/>
      <c r="LD68" s="94"/>
      <c r="LE68" s="94"/>
      <c r="LF68" s="94"/>
      <c r="LG68" s="94"/>
      <c r="LH68" s="94"/>
      <c r="LI68" s="94"/>
      <c r="LJ68" s="94"/>
      <c r="LK68" s="94"/>
      <c r="LL68" s="94"/>
      <c r="LM68" s="94"/>
      <c r="LN68" s="94"/>
      <c r="LO68" s="94"/>
      <c r="LP68" s="94"/>
      <c r="LQ68" s="94"/>
      <c r="LR68" s="94"/>
      <c r="LS68" s="94"/>
      <c r="LT68" s="94"/>
      <c r="LU68" s="94"/>
      <c r="LV68" s="94"/>
      <c r="LW68" s="94"/>
      <c r="LX68" s="94"/>
      <c r="LY68" s="94"/>
      <c r="LZ68" s="94"/>
      <c r="MA68" s="94"/>
      <c r="MB68" s="94"/>
      <c r="MC68" s="94"/>
      <c r="MD68" s="94"/>
      <c r="ME68" s="94"/>
      <c r="MF68" s="94"/>
      <c r="MG68" s="94"/>
      <c r="MH68" s="94"/>
      <c r="MI68" s="94"/>
      <c r="MJ68" s="94"/>
      <c r="MK68" s="94"/>
      <c r="ML68" s="94"/>
      <c r="MM68" s="94"/>
      <c r="MN68" s="94"/>
      <c r="MO68" s="94"/>
      <c r="MP68" s="94"/>
      <c r="MQ68" s="94"/>
      <c r="MR68" s="94"/>
      <c r="MS68" s="94"/>
      <c r="MT68" s="94"/>
      <c r="MU68" s="94"/>
      <c r="MV68" s="94"/>
      <c r="MW68" s="94"/>
      <c r="MX68" s="94"/>
      <c r="MY68" s="94"/>
      <c r="MZ68" s="94"/>
      <c r="NA68" s="94"/>
      <c r="NB68" s="94"/>
      <c r="NC68" s="94"/>
      <c r="ND68" s="94"/>
      <c r="NE68" s="94"/>
      <c r="NF68" s="94"/>
      <c r="NG68" s="94"/>
      <c r="NH68" s="94"/>
      <c r="NI68" s="94"/>
      <c r="NJ68" s="94"/>
      <c r="NK68" s="94"/>
      <c r="NL68" s="94"/>
      <c r="NM68" s="94"/>
      <c r="NN68" s="94"/>
      <c r="NO68" s="94"/>
      <c r="NP68" s="94"/>
      <c r="NQ68" s="94"/>
      <c r="NR68" s="94"/>
      <c r="NS68" s="94"/>
      <c r="NT68" s="94"/>
      <c r="NU68" s="94"/>
      <c r="NV68" s="94"/>
      <c r="NW68" s="94"/>
      <c r="NX68" s="94"/>
      <c r="NY68" s="94"/>
      <c r="NZ68" s="94"/>
      <c r="OA68" s="94"/>
      <c r="OB68" s="94"/>
      <c r="OC68" s="94"/>
      <c r="OD68" s="94"/>
      <c r="OE68" s="94"/>
      <c r="OF68" s="94"/>
      <c r="OG68" s="94"/>
      <c r="OH68" s="94"/>
      <c r="OI68" s="94"/>
      <c r="OJ68" s="94"/>
      <c r="OK68" s="94"/>
      <c r="OL68" s="94"/>
      <c r="OM68" s="94"/>
      <c r="ON68" s="94"/>
      <c r="OO68" s="94"/>
      <c r="OP68" s="94"/>
      <c r="OQ68" s="94"/>
      <c r="OR68" s="94"/>
      <c r="OS68" s="94"/>
      <c r="OT68" s="94"/>
      <c r="OU68" s="94"/>
      <c r="OV68" s="94"/>
      <c r="OW68" s="94"/>
      <c r="OX68" s="94"/>
      <c r="OY68" s="94"/>
      <c r="OZ68" s="94"/>
      <c r="PA68" s="94"/>
      <c r="PB68" s="94"/>
      <c r="PC68" s="94"/>
      <c r="PD68" s="94"/>
      <c r="PE68" s="94"/>
      <c r="PF68" s="94"/>
      <c r="PG68" s="94"/>
      <c r="PH68" s="94"/>
      <c r="PI68" s="94"/>
      <c r="PJ68" s="94"/>
      <c r="PK68" s="94"/>
      <c r="PL68" s="94"/>
      <c r="PM68" s="94"/>
      <c r="PN68" s="94"/>
      <c r="PO68" s="94"/>
      <c r="PP68" s="94"/>
      <c r="PQ68" s="94"/>
      <c r="PR68" s="94"/>
      <c r="PS68" s="94"/>
      <c r="PT68" s="94"/>
      <c r="PU68" s="94"/>
      <c r="PV68" s="94"/>
      <c r="PW68" s="94"/>
      <c r="PX68" s="94"/>
      <c r="PY68" s="94"/>
      <c r="PZ68" s="94"/>
      <c r="QA68" s="94"/>
      <c r="QB68" s="94"/>
      <c r="QC68" s="94"/>
      <c r="QD68" s="94"/>
      <c r="QE68" s="94"/>
      <c r="QF68" s="94"/>
      <c r="QG68" s="94"/>
      <c r="QH68" s="94"/>
      <c r="QI68" s="94"/>
      <c r="QJ68" s="94"/>
      <c r="QK68" s="94"/>
      <c r="QL68" s="94"/>
      <c r="QM68" s="94"/>
      <c r="QN68" s="94"/>
      <c r="QO68" s="94"/>
      <c r="QP68" s="94"/>
      <c r="QQ68" s="94"/>
      <c r="QR68" s="94"/>
      <c r="QS68" s="94"/>
      <c r="QT68" s="94"/>
      <c r="QU68" s="94"/>
      <c r="QV68" s="94"/>
      <c r="QW68" s="94"/>
      <c r="QX68" s="94"/>
      <c r="QY68" s="94"/>
      <c r="QZ68" s="94"/>
      <c r="RA68" s="94"/>
      <c r="RB68" s="94"/>
      <c r="RC68" s="94"/>
      <c r="RD68" s="94"/>
      <c r="RE68" s="94"/>
      <c r="RF68" s="94"/>
      <c r="RG68" s="94"/>
      <c r="RH68" s="94"/>
      <c r="RI68" s="94"/>
      <c r="RJ68" s="94"/>
      <c r="RK68" s="94"/>
      <c r="RL68" s="94"/>
      <c r="RM68" s="94"/>
      <c r="RN68" s="94"/>
      <c r="RO68" s="94"/>
      <c r="RP68" s="94"/>
      <c r="RQ68" s="94"/>
      <c r="RR68" s="94"/>
      <c r="RS68" s="94"/>
      <c r="RT68" s="94"/>
      <c r="RU68" s="94"/>
      <c r="RV68" s="94"/>
      <c r="RW68" s="94"/>
      <c r="RX68" s="94"/>
      <c r="RY68" s="94"/>
      <c r="RZ68" s="94"/>
      <c r="SA68" s="94"/>
      <c r="SB68" s="94"/>
      <c r="SC68" s="94"/>
      <c r="SD68" s="94"/>
      <c r="SE68" s="94"/>
      <c r="SF68" s="94"/>
      <c r="SG68" s="94"/>
      <c r="SH68" s="94"/>
      <c r="SI68" s="94"/>
      <c r="SJ68" s="94"/>
      <c r="SK68" s="94"/>
      <c r="SL68" s="94"/>
      <c r="SM68" s="94"/>
      <c r="SN68" s="94"/>
      <c r="SO68" s="94"/>
      <c r="SP68" s="94"/>
      <c r="SQ68" s="94"/>
      <c r="SR68" s="94"/>
      <c r="SS68" s="94"/>
      <c r="ST68" s="94"/>
      <c r="SU68" s="94"/>
      <c r="SV68" s="94"/>
      <c r="SW68" s="94"/>
      <c r="SX68" s="94"/>
      <c r="SY68" s="94"/>
      <c r="SZ68" s="94"/>
      <c r="TA68" s="94"/>
      <c r="TB68" s="94"/>
      <c r="TC68" s="94"/>
      <c r="TD68" s="94"/>
      <c r="TE68" s="94"/>
      <c r="TF68" s="94"/>
      <c r="TG68" s="94"/>
      <c r="TH68" s="94"/>
      <c r="TI68" s="94"/>
      <c r="TJ68" s="94"/>
      <c r="TK68" s="94"/>
      <c r="TL68" s="94"/>
      <c r="TM68" s="94"/>
      <c r="TN68" s="94"/>
      <c r="TO68" s="94"/>
      <c r="TP68" s="94"/>
      <c r="TQ68" s="94"/>
      <c r="TR68" s="94"/>
      <c r="TS68" s="94"/>
      <c r="TT68" s="94"/>
      <c r="TU68" s="94"/>
      <c r="TV68" s="94"/>
      <c r="TW68" s="94"/>
      <c r="TX68" s="94"/>
      <c r="TY68" s="94"/>
      <c r="TZ68" s="94"/>
      <c r="UA68" s="94"/>
      <c r="UB68" s="94"/>
      <c r="UC68" s="94"/>
      <c r="UD68" s="94"/>
      <c r="UE68" s="94"/>
      <c r="UF68" s="94"/>
      <c r="UG68" s="94"/>
      <c r="UH68" s="94"/>
      <c r="UI68" s="94"/>
      <c r="UJ68" s="94"/>
      <c r="UK68" s="94"/>
      <c r="UL68" s="94"/>
      <c r="UM68" s="94"/>
      <c r="UN68" s="94"/>
      <c r="UO68" s="94"/>
      <c r="UP68" s="94"/>
      <c r="UQ68" s="94"/>
      <c r="UR68" s="94"/>
      <c r="US68" s="94"/>
      <c r="UT68" s="94"/>
      <c r="UU68" s="94"/>
      <c r="UV68" s="94"/>
      <c r="UW68" s="94"/>
      <c r="UX68" s="94"/>
      <c r="UY68" s="94"/>
      <c r="UZ68" s="94"/>
      <c r="VA68" s="94"/>
      <c r="VB68" s="94"/>
      <c r="VC68" s="94"/>
      <c r="VD68" s="94"/>
      <c r="VE68" s="94"/>
      <c r="VF68" s="94"/>
      <c r="VG68" s="94"/>
      <c r="VH68" s="94"/>
      <c r="VI68" s="94"/>
      <c r="VJ68" s="94"/>
      <c r="VK68" s="94"/>
      <c r="VL68" s="94"/>
      <c r="VM68" s="94"/>
      <c r="VN68" s="94"/>
      <c r="VO68" s="94"/>
      <c r="VP68" s="94"/>
      <c r="VQ68" s="94"/>
      <c r="VR68" s="94"/>
      <c r="VS68" s="94"/>
      <c r="VT68" s="94"/>
      <c r="VU68" s="94"/>
      <c r="VV68" s="94"/>
      <c r="VW68" s="94"/>
      <c r="VX68" s="94"/>
      <c r="VY68" s="94"/>
      <c r="VZ68" s="94"/>
      <c r="WA68" s="94"/>
      <c r="WB68" s="94"/>
      <c r="WC68" s="94"/>
      <c r="WD68" s="94"/>
      <c r="WE68" s="94"/>
      <c r="WF68" s="94"/>
      <c r="WG68" s="94"/>
      <c r="WH68" s="94"/>
      <c r="WI68" s="94"/>
      <c r="WJ68" s="94"/>
      <c r="WK68" s="94"/>
      <c r="WL68" s="94"/>
      <c r="WM68" s="94"/>
      <c r="WN68" s="94"/>
      <c r="WO68" s="94"/>
      <c r="WP68" s="94"/>
      <c r="WQ68" s="94"/>
      <c r="WR68" s="94"/>
      <c r="WS68" s="94"/>
      <c r="WT68" s="94"/>
      <c r="WU68" s="94"/>
      <c r="WV68" s="94"/>
      <c r="WW68" s="94"/>
      <c r="WX68" s="94"/>
      <c r="WY68" s="94"/>
      <c r="WZ68" s="94"/>
      <c r="XA68" s="94"/>
      <c r="XB68" s="94"/>
      <c r="XC68" s="94"/>
      <c r="XD68" s="94"/>
      <c r="XE68" s="94"/>
      <c r="XF68" s="94"/>
      <c r="XG68" s="94"/>
      <c r="XH68" s="94"/>
      <c r="XI68" s="94"/>
      <c r="XJ68" s="94"/>
      <c r="XK68" s="94"/>
      <c r="XL68" s="94"/>
      <c r="XM68" s="94"/>
      <c r="XN68" s="94"/>
      <c r="XO68" s="94"/>
      <c r="XP68" s="94"/>
      <c r="XQ68" s="94"/>
      <c r="XR68" s="94"/>
      <c r="XS68" s="94"/>
      <c r="XT68" s="94"/>
      <c r="XU68" s="94"/>
      <c r="XV68" s="94"/>
      <c r="XW68" s="94"/>
      <c r="XX68" s="94"/>
      <c r="XY68" s="94"/>
      <c r="XZ68" s="94"/>
      <c r="YA68" s="94"/>
      <c r="YB68" s="94"/>
      <c r="YC68" s="94"/>
      <c r="YD68" s="94"/>
      <c r="YE68" s="94"/>
      <c r="YF68" s="94"/>
      <c r="YG68" s="94"/>
      <c r="YH68" s="94"/>
      <c r="YI68" s="94"/>
      <c r="YJ68" s="94"/>
      <c r="YK68" s="94"/>
      <c r="YL68" s="94"/>
      <c r="YM68" s="94"/>
      <c r="YN68" s="94"/>
      <c r="YO68" s="94"/>
      <c r="YP68" s="94"/>
      <c r="YQ68" s="94"/>
      <c r="YR68" s="94"/>
      <c r="YS68" s="94"/>
      <c r="YT68" s="94"/>
      <c r="YU68" s="94"/>
      <c r="YV68" s="94"/>
      <c r="YW68" s="94"/>
      <c r="YX68" s="94"/>
      <c r="YY68" s="94"/>
      <c r="YZ68" s="94"/>
      <c r="ZA68" s="94"/>
      <c r="ZB68" s="94"/>
      <c r="ZC68" s="94"/>
      <c r="ZD68" s="94"/>
      <c r="ZE68" s="94"/>
      <c r="ZF68" s="94"/>
      <c r="ZG68" s="94"/>
      <c r="ZH68" s="94"/>
      <c r="ZI68" s="94"/>
      <c r="ZJ68" s="94"/>
      <c r="ZK68" s="94"/>
      <c r="ZL68" s="94"/>
      <c r="ZM68" s="94"/>
      <c r="ZN68" s="94"/>
      <c r="ZO68" s="94"/>
      <c r="ZP68" s="94"/>
      <c r="ZQ68" s="94"/>
      <c r="ZR68" s="94"/>
      <c r="ZS68" s="94"/>
      <c r="ZT68" s="94"/>
      <c r="ZU68" s="94"/>
      <c r="ZV68" s="94"/>
      <c r="ZW68" s="94"/>
      <c r="ZX68" s="94"/>
      <c r="ZY68" s="94"/>
      <c r="ZZ68" s="94"/>
      <c r="AAA68" s="94"/>
      <c r="AAB68" s="94"/>
      <c r="AAC68" s="94"/>
      <c r="AAD68" s="94"/>
      <c r="AAE68" s="94"/>
      <c r="AAF68" s="94"/>
      <c r="AAG68" s="94"/>
      <c r="AAH68" s="94"/>
      <c r="AAI68" s="94"/>
      <c r="AAJ68" s="94"/>
      <c r="AAK68" s="94"/>
      <c r="AAL68" s="94"/>
      <c r="AAM68" s="94"/>
      <c r="AAN68" s="94"/>
      <c r="AAO68" s="94"/>
      <c r="AAP68" s="94"/>
      <c r="AAQ68" s="94"/>
      <c r="AAR68" s="94"/>
      <c r="AAS68" s="94"/>
      <c r="AAT68" s="94"/>
      <c r="AAU68" s="94"/>
      <c r="AAV68" s="94"/>
      <c r="AAW68" s="94"/>
      <c r="AAX68" s="94"/>
      <c r="AAY68" s="94"/>
      <c r="AAZ68" s="94"/>
      <c r="ABA68" s="94"/>
      <c r="ABB68" s="94"/>
      <c r="ABC68" s="94"/>
      <c r="ABD68" s="94"/>
      <c r="ABE68" s="94"/>
      <c r="ABF68" s="94"/>
      <c r="ABG68" s="94"/>
      <c r="ABH68" s="94"/>
      <c r="ABI68" s="94"/>
      <c r="ABJ68" s="94"/>
      <c r="ABK68" s="94"/>
      <c r="ABL68" s="94"/>
      <c r="ABM68" s="94"/>
      <c r="ABN68" s="94"/>
      <c r="ABO68" s="94"/>
      <c r="ABP68" s="94"/>
      <c r="ABQ68" s="94"/>
      <c r="ABR68" s="94"/>
      <c r="ABS68" s="94"/>
      <c r="ABT68" s="94"/>
      <c r="ABU68" s="94"/>
      <c r="ABV68" s="94"/>
      <c r="ABW68" s="94"/>
      <c r="ABX68" s="94"/>
      <c r="ABY68" s="94"/>
      <c r="ABZ68" s="94"/>
      <c r="ACA68" s="94"/>
      <c r="ACB68" s="94"/>
      <c r="ACC68" s="94"/>
      <c r="ACD68" s="94"/>
      <c r="ACE68" s="94"/>
      <c r="ACF68" s="94"/>
      <c r="ACG68" s="94"/>
      <c r="ACH68" s="94"/>
      <c r="ACI68" s="94"/>
      <c r="ACJ68" s="94"/>
      <c r="ACK68" s="94"/>
      <c r="ACL68" s="94"/>
      <c r="ACM68" s="94"/>
      <c r="ACN68" s="94"/>
      <c r="ACO68" s="94"/>
      <c r="ACP68" s="94"/>
      <c r="ACQ68" s="94"/>
      <c r="ACR68" s="94"/>
      <c r="ACS68" s="94"/>
      <c r="ACT68" s="94"/>
      <c r="ACU68" s="94"/>
      <c r="ACV68" s="94"/>
      <c r="ACW68" s="94"/>
      <c r="ACX68" s="94"/>
      <c r="ACY68" s="94"/>
      <c r="ACZ68" s="94"/>
      <c r="ADA68" s="94"/>
      <c r="ADB68" s="94"/>
      <c r="ADC68" s="94"/>
      <c r="ADD68" s="94"/>
      <c r="ADE68" s="94"/>
      <c r="ADF68" s="94"/>
      <c r="ADG68" s="94"/>
      <c r="ADH68" s="94"/>
      <c r="ADI68" s="94"/>
      <c r="ADJ68" s="94"/>
      <c r="ADK68" s="94"/>
      <c r="ADL68" s="94"/>
      <c r="ADM68" s="94"/>
      <c r="ADN68" s="94"/>
      <c r="ADO68" s="94"/>
      <c r="ADP68" s="94"/>
      <c r="ADQ68" s="94"/>
      <c r="ADR68" s="94"/>
      <c r="ADS68" s="94"/>
      <c r="ADT68" s="94"/>
      <c r="ADU68" s="94"/>
      <c r="ADV68" s="94"/>
      <c r="ADW68" s="94"/>
      <c r="ADX68" s="94"/>
      <c r="ADY68" s="94"/>
      <c r="ADZ68" s="94"/>
      <c r="AEA68" s="94"/>
      <c r="AEB68" s="94"/>
      <c r="AEC68" s="94"/>
      <c r="AED68" s="94"/>
      <c r="AEE68" s="94"/>
      <c r="AEF68" s="94"/>
      <c r="AEG68" s="94"/>
      <c r="AEH68" s="94"/>
      <c r="AEI68" s="94"/>
      <c r="AEJ68" s="94"/>
      <c r="AEK68" s="94"/>
      <c r="AEL68" s="94"/>
      <c r="AEM68" s="94"/>
      <c r="AEN68" s="94"/>
      <c r="AEO68" s="94"/>
      <c r="AEP68" s="94"/>
      <c r="AEQ68" s="94"/>
      <c r="AER68" s="94"/>
      <c r="AES68" s="94"/>
      <c r="AET68" s="94"/>
      <c r="AEU68" s="94"/>
      <c r="AEV68" s="94"/>
      <c r="AEW68" s="94"/>
      <c r="AEX68" s="94"/>
      <c r="AEY68" s="94"/>
      <c r="AEZ68" s="94"/>
      <c r="AFA68" s="94"/>
      <c r="AFB68" s="94"/>
      <c r="AFC68" s="94"/>
      <c r="AFD68" s="94"/>
      <c r="AFE68" s="94"/>
      <c r="AFF68" s="94"/>
      <c r="AFG68" s="94"/>
      <c r="AFH68" s="94"/>
      <c r="AFI68" s="94"/>
      <c r="AFJ68" s="94"/>
      <c r="AFK68" s="94"/>
      <c r="AFL68" s="94"/>
      <c r="AFM68" s="94"/>
      <c r="AFN68" s="94"/>
      <c r="AFO68" s="94"/>
      <c r="AFP68" s="94"/>
      <c r="AFQ68" s="94"/>
      <c r="AFR68" s="94"/>
      <c r="AFS68" s="94"/>
      <c r="AFT68" s="94"/>
      <c r="AFU68" s="94"/>
      <c r="AFV68" s="94"/>
      <c r="AFW68" s="94"/>
      <c r="AFX68" s="94"/>
      <c r="AFY68" s="94"/>
      <c r="AFZ68" s="94"/>
      <c r="AGA68" s="94"/>
      <c r="AGB68" s="94"/>
      <c r="AGC68" s="94"/>
      <c r="AGD68" s="94"/>
      <c r="AGE68" s="94"/>
      <c r="AGF68" s="94"/>
      <c r="AGG68" s="94"/>
      <c r="AGH68" s="94"/>
      <c r="AGI68" s="94"/>
      <c r="AGJ68" s="94"/>
      <c r="AGK68" s="94"/>
      <c r="AGL68" s="94"/>
      <c r="AGM68" s="94"/>
      <c r="AGN68" s="94"/>
      <c r="AGO68" s="94"/>
      <c r="AGP68" s="94"/>
      <c r="AGQ68" s="94"/>
      <c r="AGR68" s="94"/>
      <c r="AGS68" s="94"/>
      <c r="AGT68" s="94"/>
      <c r="AGU68" s="94"/>
      <c r="AGV68" s="94"/>
      <c r="AGW68" s="94"/>
      <c r="AGX68" s="94"/>
      <c r="AGY68" s="94"/>
      <c r="AGZ68" s="94"/>
      <c r="AHA68" s="94"/>
      <c r="AHB68" s="94"/>
      <c r="AHC68" s="94"/>
      <c r="AHD68" s="94"/>
      <c r="AHE68" s="94"/>
      <c r="AHF68" s="94"/>
      <c r="AHG68" s="94"/>
      <c r="AHH68" s="94"/>
      <c r="AHI68" s="94"/>
      <c r="AHJ68" s="94"/>
      <c r="AHK68" s="94"/>
      <c r="AHL68" s="94"/>
      <c r="AHM68" s="94"/>
      <c r="AHN68" s="94"/>
      <c r="AHO68" s="94"/>
      <c r="AHP68" s="94"/>
      <c r="AHQ68" s="94"/>
      <c r="AHR68" s="94"/>
      <c r="AHS68" s="94"/>
      <c r="AHT68" s="94"/>
      <c r="AHU68" s="94"/>
      <c r="AHV68" s="94"/>
      <c r="AHW68" s="94"/>
      <c r="AHX68" s="94"/>
      <c r="AHY68" s="94"/>
      <c r="AHZ68" s="94"/>
      <c r="AIA68" s="94"/>
      <c r="AIB68" s="94"/>
      <c r="AIC68" s="94"/>
      <c r="AID68" s="94"/>
      <c r="AIE68" s="94"/>
      <c r="AIF68" s="94"/>
      <c r="AIG68" s="94"/>
      <c r="AIH68" s="94"/>
      <c r="AII68" s="94"/>
      <c r="AIJ68" s="94"/>
      <c r="AIK68" s="94"/>
      <c r="AIL68" s="94"/>
      <c r="AIM68" s="94"/>
      <c r="AIN68" s="94"/>
      <c r="AIO68" s="94"/>
      <c r="AIP68" s="94"/>
      <c r="AIQ68" s="94"/>
      <c r="AIR68" s="94"/>
      <c r="AIS68" s="94"/>
      <c r="AIT68" s="94"/>
      <c r="AIU68" s="94"/>
      <c r="AIV68" s="94"/>
      <c r="AIW68" s="94"/>
      <c r="AIX68" s="94"/>
      <c r="AIY68" s="94"/>
      <c r="AIZ68" s="94"/>
      <c r="AJA68" s="94"/>
      <c r="AJB68" s="94"/>
      <c r="AJC68" s="94"/>
      <c r="AJD68" s="94"/>
      <c r="AJE68" s="94"/>
      <c r="AJF68" s="94"/>
      <c r="AJG68" s="94"/>
      <c r="AJH68" s="94"/>
      <c r="AJI68" s="94"/>
      <c r="AJJ68" s="94"/>
      <c r="AJK68" s="94"/>
      <c r="AJL68" s="94"/>
      <c r="AJM68" s="94"/>
      <c r="AJN68" s="94"/>
      <c r="AJO68" s="94"/>
      <c r="AJP68" s="94"/>
      <c r="AJQ68" s="94"/>
      <c r="AJR68" s="94"/>
      <c r="AJS68" s="94"/>
      <c r="AJT68" s="94"/>
      <c r="AJU68" s="94"/>
      <c r="AJV68" s="94"/>
      <c r="AJW68" s="94"/>
      <c r="AJX68" s="94"/>
      <c r="AJY68" s="94"/>
      <c r="AJZ68" s="94"/>
      <c r="AKA68" s="94"/>
      <c r="AKB68" s="94"/>
      <c r="AKC68" s="94"/>
      <c r="AKD68" s="94"/>
      <c r="AKE68" s="94"/>
      <c r="AKF68" s="94"/>
      <c r="AKG68" s="94"/>
      <c r="AKH68" s="94"/>
      <c r="AKI68" s="94"/>
      <c r="AKJ68" s="94"/>
      <c r="AKK68" s="94"/>
      <c r="AKL68" s="94"/>
      <c r="AKM68" s="94"/>
      <c r="AKN68" s="94"/>
      <c r="AKO68" s="94"/>
      <c r="AKP68" s="94"/>
      <c r="AKQ68" s="94"/>
      <c r="AKR68" s="94"/>
      <c r="AKS68" s="94"/>
      <c r="AKT68" s="94"/>
      <c r="AKU68" s="94"/>
      <c r="AKV68" s="94"/>
      <c r="AKW68" s="94"/>
      <c r="AKX68" s="94"/>
      <c r="AKY68" s="94"/>
      <c r="AKZ68" s="94"/>
      <c r="ALA68" s="94"/>
      <c r="ALB68" s="94"/>
      <c r="ALC68" s="94"/>
      <c r="ALD68" s="94"/>
      <c r="ALE68" s="94"/>
      <c r="ALF68" s="94"/>
      <c r="ALG68" s="94"/>
      <c r="ALH68" s="94"/>
      <c r="ALI68" s="94"/>
      <c r="ALJ68" s="94"/>
      <c r="ALK68" s="94"/>
      <c r="ALL68" s="94"/>
      <c r="ALM68" s="94"/>
      <c r="ALN68" s="94"/>
      <c r="ALO68" s="94"/>
      <c r="ALP68" s="94"/>
      <c r="ALQ68" s="94"/>
      <c r="ALR68" s="94"/>
      <c r="ALS68" s="94"/>
      <c r="ALT68" s="94"/>
      <c r="ALU68" s="94"/>
      <c r="ALV68" s="94"/>
      <c r="ALW68" s="94"/>
      <c r="ALX68" s="94"/>
      <c r="ALY68" s="94"/>
      <c r="ALZ68" s="94"/>
      <c r="AMA68" s="94"/>
      <c r="AMB68" s="94"/>
      <c r="AMC68" s="94"/>
      <c r="AMD68" s="94"/>
      <c r="AME68" s="94"/>
      <c r="AMF68" s="94"/>
      <c r="AMG68" s="94"/>
      <c r="AMH68" s="94"/>
      <c r="AMI68" s="94"/>
      <c r="AMJ68" s="94"/>
      <c r="AMK68" s="94"/>
      <c r="AML68" s="94"/>
      <c r="AMM68" s="94"/>
      <c r="AMN68" s="94"/>
      <c r="AMO68" s="94"/>
      <c r="AMP68" s="94"/>
      <c r="AMQ68" s="94"/>
      <c r="AMR68" s="94"/>
      <c r="AMS68" s="94"/>
      <c r="AMT68" s="94"/>
      <c r="AMU68" s="94"/>
      <c r="AMV68" s="94"/>
      <c r="AMW68" s="94"/>
      <c r="AMX68" s="94"/>
      <c r="AMY68" s="94"/>
      <c r="AMZ68" s="94"/>
      <c r="ANA68" s="94"/>
      <c r="ANB68" s="94"/>
      <c r="ANC68" s="94"/>
      <c r="AND68" s="94"/>
      <c r="ANE68" s="94"/>
      <c r="ANF68" s="94"/>
      <c r="ANG68" s="94"/>
      <c r="ANH68" s="94"/>
      <c r="ANI68" s="94"/>
      <c r="ANJ68" s="94"/>
      <c r="ANK68" s="94"/>
      <c r="ANL68" s="94"/>
      <c r="ANM68" s="94"/>
      <c r="ANN68" s="94"/>
      <c r="ANO68" s="94"/>
      <c r="ANP68" s="94"/>
      <c r="ANQ68" s="94"/>
      <c r="ANR68" s="94"/>
      <c r="ANS68" s="94"/>
      <c r="ANT68" s="94"/>
      <c r="ANU68" s="94"/>
      <c r="ANV68" s="94"/>
      <c r="ANW68" s="94"/>
      <c r="ANX68" s="94"/>
      <c r="ANY68" s="94"/>
      <c r="ANZ68" s="94"/>
      <c r="AOA68" s="94"/>
      <c r="AOB68" s="94"/>
      <c r="AOC68" s="94"/>
      <c r="AOD68" s="94"/>
      <c r="AOE68" s="94"/>
      <c r="AOF68" s="94"/>
      <c r="AOG68" s="94"/>
      <c r="AOH68" s="94"/>
      <c r="AOI68" s="94"/>
      <c r="AOJ68" s="94"/>
      <c r="AOK68" s="94"/>
      <c r="AOL68" s="94"/>
      <c r="AOM68" s="94"/>
      <c r="AON68" s="94"/>
      <c r="AOO68" s="94"/>
      <c r="AOP68" s="94"/>
      <c r="AOQ68" s="94"/>
      <c r="AOR68" s="94"/>
      <c r="AOS68" s="94"/>
      <c r="AOT68" s="94"/>
      <c r="AOU68" s="94"/>
      <c r="AOV68" s="94"/>
      <c r="AOW68" s="94"/>
      <c r="AOX68" s="94"/>
      <c r="AOY68" s="94"/>
      <c r="AOZ68" s="94"/>
      <c r="APA68" s="94"/>
      <c r="APB68" s="94"/>
      <c r="APC68" s="94"/>
      <c r="APD68" s="94"/>
      <c r="APE68" s="94"/>
      <c r="APF68" s="94"/>
      <c r="APG68" s="94"/>
      <c r="APH68" s="94"/>
      <c r="API68" s="94"/>
      <c r="APJ68" s="94"/>
      <c r="APK68" s="94"/>
      <c r="APL68" s="94"/>
      <c r="APM68" s="94"/>
      <c r="APN68" s="94"/>
      <c r="APO68" s="94"/>
      <c r="APP68" s="94"/>
      <c r="APQ68" s="94"/>
      <c r="APR68" s="94"/>
      <c r="APS68" s="94"/>
      <c r="APT68" s="94"/>
      <c r="APU68" s="94"/>
      <c r="APV68" s="94"/>
      <c r="APW68" s="94"/>
      <c r="APX68" s="94"/>
      <c r="APY68" s="94"/>
      <c r="APZ68" s="94"/>
      <c r="AQA68" s="94"/>
      <c r="AQB68" s="94"/>
      <c r="AQC68" s="94"/>
      <c r="AQD68" s="94"/>
      <c r="AQE68" s="94"/>
      <c r="AQF68" s="94"/>
      <c r="AQG68" s="94"/>
      <c r="AQH68" s="94"/>
      <c r="AQI68" s="94"/>
      <c r="AQJ68" s="94"/>
      <c r="AQK68" s="94"/>
      <c r="AQL68" s="94"/>
      <c r="AQM68" s="94"/>
      <c r="AQN68" s="94"/>
      <c r="AQO68" s="94"/>
      <c r="AQP68" s="94"/>
      <c r="AQQ68" s="94"/>
      <c r="AQR68" s="94"/>
      <c r="AQS68" s="94"/>
      <c r="AQT68" s="94"/>
      <c r="AQU68" s="94"/>
      <c r="AQV68" s="94"/>
      <c r="AQW68" s="94"/>
      <c r="AQX68" s="94"/>
      <c r="AQY68" s="94"/>
      <c r="AQZ68" s="94"/>
      <c r="ARA68" s="94"/>
      <c r="ARB68" s="94"/>
      <c r="ARC68" s="94"/>
      <c r="ARD68" s="94"/>
      <c r="ARE68" s="94"/>
      <c r="ARF68" s="94"/>
      <c r="ARG68" s="94"/>
      <c r="ARH68" s="94"/>
      <c r="ARI68" s="94"/>
      <c r="ARJ68" s="94"/>
      <c r="ARK68" s="94"/>
      <c r="ARL68" s="94"/>
      <c r="ARM68" s="94"/>
      <c r="ARN68" s="94"/>
      <c r="ARO68" s="94"/>
      <c r="ARP68" s="94"/>
      <c r="ARQ68" s="94"/>
      <c r="ARR68" s="94"/>
      <c r="ARS68" s="94"/>
      <c r="ART68" s="94"/>
      <c r="ARU68" s="94"/>
      <c r="ARV68" s="94"/>
      <c r="ARW68" s="94"/>
      <c r="ARX68" s="94"/>
      <c r="ARY68" s="94"/>
      <c r="ARZ68" s="94"/>
      <c r="ASA68" s="94"/>
      <c r="ASB68" s="94"/>
      <c r="ASC68" s="94"/>
      <c r="ASD68" s="94"/>
      <c r="ASE68" s="94"/>
      <c r="ASF68" s="94"/>
      <c r="ASG68" s="94"/>
      <c r="ASH68" s="94"/>
      <c r="ASI68" s="94"/>
      <c r="ASJ68" s="94"/>
      <c r="ASK68" s="94"/>
      <c r="ASL68" s="94"/>
      <c r="ASM68" s="94"/>
      <c r="ASN68" s="94"/>
      <c r="ASO68" s="94"/>
      <c r="ASP68" s="94"/>
      <c r="ASQ68" s="94"/>
      <c r="ASR68" s="94"/>
      <c r="ASS68" s="94"/>
      <c r="AST68" s="94"/>
      <c r="ASU68" s="94"/>
      <c r="ASV68" s="94"/>
      <c r="ASW68" s="94"/>
      <c r="ASX68" s="94"/>
      <c r="ASY68" s="94"/>
      <c r="ASZ68" s="94"/>
      <c r="ATA68" s="94"/>
      <c r="ATB68" s="94"/>
      <c r="ATC68" s="94"/>
      <c r="ATD68" s="94"/>
      <c r="ATE68" s="94"/>
      <c r="ATF68" s="94"/>
      <c r="ATG68" s="94"/>
      <c r="ATH68" s="94"/>
      <c r="ATI68" s="94"/>
      <c r="ATJ68" s="94"/>
      <c r="ATK68" s="94"/>
      <c r="ATL68" s="94"/>
      <c r="ATM68" s="94"/>
      <c r="ATN68" s="94"/>
      <c r="ATO68" s="94"/>
      <c r="ATP68" s="94"/>
      <c r="ATQ68" s="94"/>
      <c r="ATR68" s="94"/>
      <c r="ATS68" s="94"/>
      <c r="ATT68" s="94"/>
      <c r="ATU68" s="94"/>
      <c r="ATV68" s="94"/>
      <c r="ATW68" s="94"/>
      <c r="ATX68" s="94"/>
      <c r="ATY68" s="94"/>
      <c r="ATZ68" s="94"/>
      <c r="AUA68" s="94"/>
      <c r="AUB68" s="94"/>
      <c r="AUC68" s="94"/>
      <c r="AUD68" s="94"/>
      <c r="AUE68" s="94"/>
      <c r="AUF68" s="94"/>
      <c r="AUG68" s="94"/>
      <c r="AUH68" s="94"/>
      <c r="AUI68" s="94"/>
      <c r="AUJ68" s="94"/>
      <c r="AUK68" s="94"/>
      <c r="AUL68" s="94"/>
      <c r="AUM68" s="94"/>
      <c r="AUN68" s="94"/>
      <c r="AUO68" s="94"/>
      <c r="AUP68" s="94"/>
      <c r="AUQ68" s="94"/>
      <c r="AUR68" s="94"/>
      <c r="AUS68" s="94"/>
      <c r="AUT68" s="94"/>
      <c r="AUU68" s="94"/>
      <c r="AUV68" s="94"/>
      <c r="AUW68" s="94"/>
      <c r="AUX68" s="94"/>
      <c r="AUY68" s="94"/>
      <c r="AUZ68" s="94"/>
      <c r="AVA68" s="94"/>
      <c r="AVB68" s="94"/>
      <c r="AVC68" s="94"/>
      <c r="AVD68" s="94"/>
      <c r="AVE68" s="94"/>
      <c r="AVF68" s="94"/>
      <c r="AVG68" s="94"/>
      <c r="AVH68" s="94"/>
      <c r="AVI68" s="94"/>
      <c r="AVJ68" s="94"/>
      <c r="AVK68" s="94"/>
      <c r="AVL68" s="94"/>
      <c r="AVM68" s="94"/>
      <c r="AVN68" s="94"/>
      <c r="AVO68" s="94"/>
      <c r="AVP68" s="94"/>
      <c r="AVQ68" s="94"/>
      <c r="AVR68" s="94"/>
      <c r="AVS68" s="94"/>
      <c r="AVT68" s="94"/>
      <c r="AVU68" s="94"/>
      <c r="AVV68" s="94"/>
      <c r="AVW68" s="94"/>
      <c r="AVX68" s="94"/>
      <c r="AVY68" s="94"/>
      <c r="AVZ68" s="94"/>
      <c r="AWA68" s="94"/>
      <c r="AWB68" s="94"/>
      <c r="AWC68" s="94"/>
      <c r="AWD68" s="94"/>
      <c r="AWE68" s="94"/>
      <c r="AWF68" s="94"/>
      <c r="AWG68" s="94"/>
      <c r="AWH68" s="94"/>
      <c r="AWI68" s="94"/>
      <c r="AWJ68" s="94"/>
      <c r="AWK68" s="94"/>
      <c r="AWL68" s="94"/>
      <c r="AWM68" s="94"/>
      <c r="AWN68" s="94"/>
      <c r="AWO68" s="94"/>
      <c r="AWP68" s="94"/>
      <c r="AWQ68" s="94"/>
      <c r="AWR68" s="94"/>
      <c r="AWS68" s="94"/>
      <c r="AWT68" s="94"/>
      <c r="AWU68" s="94"/>
      <c r="AWV68" s="94"/>
      <c r="AWW68" s="94"/>
      <c r="AWX68" s="94"/>
      <c r="AWY68" s="94"/>
      <c r="AWZ68" s="94"/>
      <c r="AXA68" s="94"/>
      <c r="AXB68" s="94"/>
      <c r="AXC68" s="94"/>
      <c r="AXD68" s="94"/>
      <c r="AXE68" s="94"/>
      <c r="AXF68" s="94"/>
      <c r="AXG68" s="94"/>
      <c r="AXH68" s="94"/>
      <c r="AXI68" s="94"/>
      <c r="AXJ68" s="94"/>
      <c r="AXK68" s="94"/>
      <c r="AXL68" s="94"/>
      <c r="AXM68" s="94"/>
      <c r="AXN68" s="94"/>
      <c r="AXO68" s="94"/>
      <c r="AXP68" s="94"/>
      <c r="AXQ68" s="94"/>
      <c r="AXR68" s="94"/>
      <c r="AXS68" s="94"/>
      <c r="AXT68" s="94"/>
      <c r="AXU68" s="94"/>
      <c r="AXV68" s="94"/>
      <c r="AXW68" s="94"/>
      <c r="AXX68" s="94"/>
      <c r="AXY68" s="94"/>
      <c r="AXZ68" s="94"/>
      <c r="AYA68" s="94"/>
      <c r="AYB68" s="94"/>
      <c r="AYC68" s="94"/>
      <c r="AYD68" s="94"/>
      <c r="AYE68" s="94"/>
      <c r="AYF68" s="94"/>
      <c r="AYG68" s="94"/>
      <c r="AYH68" s="94"/>
      <c r="AYI68" s="94"/>
      <c r="AYJ68" s="94"/>
      <c r="AYK68" s="94"/>
      <c r="AYL68" s="94"/>
      <c r="AYM68" s="94"/>
      <c r="AYN68" s="94"/>
      <c r="AYO68" s="94"/>
      <c r="AYP68" s="94"/>
      <c r="AYQ68" s="94"/>
      <c r="AYR68" s="94"/>
      <c r="AYS68" s="94"/>
      <c r="AYT68" s="94"/>
      <c r="AYU68" s="94"/>
      <c r="AYV68" s="94"/>
      <c r="AYW68" s="94"/>
      <c r="AYX68" s="94"/>
      <c r="AYY68" s="94"/>
      <c r="AYZ68" s="94"/>
      <c r="AZA68" s="94"/>
      <c r="AZB68" s="94"/>
      <c r="AZC68" s="94"/>
      <c r="AZD68" s="94"/>
      <c r="AZE68" s="94"/>
      <c r="AZF68" s="94"/>
      <c r="AZG68" s="94"/>
      <c r="AZH68" s="94"/>
      <c r="AZI68" s="94"/>
      <c r="AZJ68" s="94"/>
    </row>
    <row r="69" spans="1:1362" s="93" customFormat="1">
      <c r="A69" s="87"/>
      <c r="B69" s="192"/>
      <c r="C69" s="193"/>
      <c r="D69" s="193"/>
      <c r="E69" s="193"/>
      <c r="F69" s="193"/>
      <c r="G69" s="193"/>
      <c r="H69" s="193"/>
      <c r="I69" s="193"/>
      <c r="J69" s="193"/>
      <c r="K69" s="193"/>
      <c r="L69" s="193"/>
      <c r="M69" s="194"/>
      <c r="N69" s="172"/>
      <c r="AH69" s="94"/>
      <c r="AI69" s="94"/>
      <c r="AJ69" s="94"/>
      <c r="AK69" s="94"/>
      <c r="AL69" s="94"/>
      <c r="AM69" s="94"/>
      <c r="AO69" s="94"/>
      <c r="AP69" s="94"/>
      <c r="AQ69" s="94"/>
      <c r="AR69" s="94"/>
      <c r="AS69" s="94"/>
      <c r="AT69" s="94"/>
      <c r="AU69" s="94"/>
      <c r="AV69" s="94"/>
      <c r="AW69" s="94"/>
      <c r="AX69" s="94"/>
      <c r="AY69" s="94"/>
      <c r="AZ69" s="94"/>
      <c r="BA69" s="94"/>
      <c r="BB69" s="94"/>
      <c r="BC69" s="94"/>
      <c r="BD69" s="94"/>
      <c r="BE69" s="94"/>
      <c r="BF69" s="94"/>
      <c r="BG69" s="94"/>
      <c r="BH69" s="94"/>
      <c r="BI69" s="94"/>
      <c r="BJ69" s="94"/>
      <c r="BK69" s="94"/>
      <c r="BL69" s="94"/>
      <c r="BM69" s="94"/>
      <c r="BN69" s="94"/>
      <c r="BO69" s="94"/>
      <c r="BP69" s="94"/>
      <c r="BQ69" s="94"/>
      <c r="BR69" s="94"/>
      <c r="BS69" s="94"/>
      <c r="BT69" s="94"/>
      <c r="BU69" s="94"/>
      <c r="BV69" s="94"/>
      <c r="BW69" s="94"/>
      <c r="BX69" s="94"/>
      <c r="BY69" s="94"/>
      <c r="BZ69" s="94"/>
      <c r="CA69" s="94"/>
      <c r="CB69" s="94"/>
      <c r="CC69" s="94"/>
      <c r="CD69" s="94"/>
      <c r="CE69" s="94"/>
      <c r="CF69" s="94"/>
      <c r="CG69" s="94"/>
      <c r="CH69" s="94"/>
      <c r="CI69" s="94"/>
      <c r="CJ69" s="94"/>
      <c r="CK69" s="94"/>
      <c r="CL69" s="94"/>
      <c r="CM69" s="94"/>
      <c r="CN69" s="94"/>
      <c r="CO69" s="94"/>
      <c r="CP69" s="94"/>
      <c r="CQ69" s="94"/>
      <c r="CR69" s="94"/>
      <c r="CS69" s="94"/>
      <c r="CT69" s="94"/>
      <c r="CU69" s="94"/>
      <c r="CV69" s="94"/>
      <c r="CW69" s="94"/>
      <c r="CX69" s="94"/>
      <c r="CY69" s="94"/>
      <c r="CZ69" s="94"/>
      <c r="DA69" s="94"/>
      <c r="DB69" s="94"/>
      <c r="DC69" s="94"/>
      <c r="DD69" s="94"/>
      <c r="DE69" s="94"/>
      <c r="DF69" s="94"/>
      <c r="DG69" s="94"/>
      <c r="DH69" s="94"/>
      <c r="DI69" s="94"/>
      <c r="DJ69" s="94"/>
      <c r="DK69" s="94"/>
      <c r="DL69" s="94"/>
      <c r="DM69" s="94"/>
      <c r="DN69" s="94"/>
      <c r="DO69" s="94"/>
      <c r="DP69" s="94"/>
      <c r="DQ69" s="94"/>
      <c r="DR69" s="94"/>
      <c r="DS69" s="94"/>
      <c r="DT69" s="94"/>
      <c r="DU69" s="94"/>
      <c r="DV69" s="94"/>
      <c r="DW69" s="94"/>
      <c r="DX69" s="94"/>
      <c r="DY69" s="94"/>
      <c r="DZ69" s="94"/>
      <c r="EA69" s="94"/>
      <c r="EB69" s="94"/>
      <c r="EC69" s="94"/>
      <c r="ED69" s="94"/>
      <c r="EE69" s="94"/>
      <c r="EF69" s="94"/>
      <c r="EG69" s="94"/>
      <c r="EH69" s="94"/>
      <c r="EI69" s="94"/>
      <c r="EJ69" s="94"/>
      <c r="EK69" s="94"/>
      <c r="EL69" s="94"/>
      <c r="EM69" s="94"/>
      <c r="EN69" s="94"/>
      <c r="EO69" s="94"/>
      <c r="EP69" s="94"/>
      <c r="EQ69" s="94"/>
      <c r="ER69" s="94"/>
      <c r="ES69" s="94"/>
      <c r="ET69" s="94"/>
      <c r="EU69" s="94"/>
      <c r="EV69" s="94"/>
      <c r="EW69" s="94"/>
      <c r="EX69" s="94"/>
      <c r="EY69" s="94"/>
      <c r="EZ69" s="94"/>
      <c r="FA69" s="94"/>
      <c r="FB69" s="94"/>
      <c r="FC69" s="94"/>
      <c r="FD69" s="94"/>
      <c r="FE69" s="94"/>
      <c r="FF69" s="94"/>
      <c r="FG69" s="94"/>
      <c r="FH69" s="94"/>
      <c r="FI69" s="94"/>
      <c r="FJ69" s="94"/>
      <c r="FK69" s="94"/>
      <c r="FL69" s="94"/>
      <c r="FM69" s="94"/>
      <c r="FN69" s="94"/>
      <c r="FO69" s="94"/>
      <c r="FP69" s="94"/>
      <c r="FQ69" s="94"/>
      <c r="FR69" s="94"/>
      <c r="FS69" s="94"/>
      <c r="FT69" s="94"/>
      <c r="FU69" s="94"/>
      <c r="FV69" s="94"/>
      <c r="FW69" s="94"/>
      <c r="FX69" s="94"/>
      <c r="FY69" s="94"/>
      <c r="FZ69" s="94"/>
      <c r="GA69" s="94"/>
      <c r="GB69" s="94"/>
      <c r="GC69" s="94"/>
      <c r="GD69" s="94"/>
      <c r="GE69" s="94"/>
      <c r="GF69" s="94"/>
      <c r="GG69" s="94"/>
      <c r="GH69" s="94"/>
      <c r="GI69" s="94"/>
      <c r="GJ69" s="94"/>
      <c r="GK69" s="94"/>
      <c r="GL69" s="94"/>
      <c r="GM69" s="94"/>
      <c r="GN69" s="94"/>
      <c r="GO69" s="94"/>
      <c r="GP69" s="94"/>
      <c r="GQ69" s="94"/>
      <c r="GR69" s="94"/>
      <c r="GS69" s="94"/>
      <c r="GT69" s="94"/>
      <c r="GU69" s="94"/>
      <c r="GV69" s="94"/>
      <c r="GW69" s="94"/>
      <c r="GX69" s="94"/>
      <c r="GY69" s="94"/>
      <c r="GZ69" s="94"/>
      <c r="HA69" s="94"/>
      <c r="HB69" s="94"/>
      <c r="HC69" s="94"/>
      <c r="HD69" s="94"/>
      <c r="HE69" s="94"/>
      <c r="HF69" s="94"/>
      <c r="HG69" s="94"/>
      <c r="HH69" s="94"/>
      <c r="HI69" s="94"/>
      <c r="HJ69" s="94"/>
      <c r="HK69" s="94"/>
      <c r="HL69" s="94"/>
      <c r="HM69" s="94"/>
      <c r="HN69" s="94"/>
      <c r="HO69" s="94"/>
      <c r="HP69" s="94"/>
      <c r="HQ69" s="94"/>
      <c r="HR69" s="94"/>
      <c r="HS69" s="94"/>
      <c r="HT69" s="94"/>
      <c r="HU69" s="94"/>
      <c r="HV69" s="94"/>
      <c r="HW69" s="94"/>
      <c r="HX69" s="94"/>
      <c r="HY69" s="94"/>
      <c r="HZ69" s="94"/>
      <c r="IA69" s="94"/>
      <c r="IB69" s="94"/>
      <c r="IC69" s="94"/>
      <c r="ID69" s="94"/>
      <c r="IE69" s="94"/>
      <c r="IF69" s="94"/>
      <c r="IG69" s="94"/>
      <c r="IH69" s="94"/>
      <c r="II69" s="94"/>
      <c r="IJ69" s="94"/>
      <c r="IK69" s="94"/>
      <c r="IL69" s="94"/>
      <c r="IM69" s="94"/>
      <c r="IN69" s="94"/>
      <c r="IO69" s="94"/>
      <c r="IP69" s="94"/>
      <c r="IQ69" s="94"/>
      <c r="IR69" s="94"/>
      <c r="IS69" s="94"/>
      <c r="IT69" s="94"/>
      <c r="IU69" s="94"/>
      <c r="IV69" s="94"/>
      <c r="IW69" s="94"/>
      <c r="IX69" s="94"/>
      <c r="IY69" s="94"/>
      <c r="IZ69" s="94"/>
      <c r="JA69" s="94"/>
      <c r="JB69" s="94"/>
      <c r="JC69" s="94"/>
      <c r="JD69" s="94"/>
      <c r="JE69" s="94"/>
      <c r="JF69" s="94"/>
      <c r="JG69" s="94"/>
      <c r="JH69" s="94"/>
      <c r="JI69" s="94"/>
      <c r="JJ69" s="94"/>
      <c r="JK69" s="94"/>
      <c r="JL69" s="94"/>
      <c r="JM69" s="94"/>
      <c r="JN69" s="94"/>
      <c r="JO69" s="94"/>
      <c r="JP69" s="94"/>
      <c r="JQ69" s="94"/>
      <c r="JR69" s="94"/>
      <c r="JS69" s="94"/>
      <c r="JT69" s="94"/>
      <c r="JU69" s="94"/>
      <c r="JV69" s="94"/>
      <c r="JW69" s="94"/>
      <c r="JX69" s="94"/>
      <c r="JY69" s="94"/>
      <c r="JZ69" s="94"/>
      <c r="KA69" s="94"/>
      <c r="KB69" s="94"/>
      <c r="KC69" s="94"/>
      <c r="KD69" s="94"/>
      <c r="KE69" s="94"/>
      <c r="KF69" s="94"/>
      <c r="KG69" s="94"/>
      <c r="KH69" s="94"/>
      <c r="KI69" s="94"/>
      <c r="KJ69" s="94"/>
      <c r="KK69" s="94"/>
      <c r="KL69" s="94"/>
      <c r="KM69" s="94"/>
      <c r="KN69" s="94"/>
      <c r="KO69" s="94"/>
      <c r="KP69" s="94"/>
      <c r="KQ69" s="94"/>
      <c r="KR69" s="94"/>
      <c r="KS69" s="94"/>
      <c r="KT69" s="94"/>
      <c r="KU69" s="94"/>
      <c r="KV69" s="94"/>
      <c r="KW69" s="94"/>
      <c r="KX69" s="94"/>
      <c r="KY69" s="94"/>
      <c r="KZ69" s="94"/>
      <c r="LA69" s="94"/>
      <c r="LB69" s="94"/>
      <c r="LC69" s="94"/>
      <c r="LD69" s="94"/>
      <c r="LE69" s="94"/>
      <c r="LF69" s="94"/>
      <c r="LG69" s="94"/>
      <c r="LH69" s="94"/>
      <c r="LI69" s="94"/>
      <c r="LJ69" s="94"/>
      <c r="LK69" s="94"/>
      <c r="LL69" s="94"/>
      <c r="LM69" s="94"/>
      <c r="LN69" s="94"/>
      <c r="LO69" s="94"/>
      <c r="LP69" s="94"/>
      <c r="LQ69" s="94"/>
      <c r="LR69" s="94"/>
      <c r="LS69" s="94"/>
      <c r="LT69" s="94"/>
      <c r="LU69" s="94"/>
      <c r="LV69" s="94"/>
      <c r="LW69" s="94"/>
      <c r="LX69" s="94"/>
      <c r="LY69" s="94"/>
      <c r="LZ69" s="94"/>
      <c r="MA69" s="94"/>
      <c r="MB69" s="94"/>
      <c r="MC69" s="94"/>
      <c r="MD69" s="94"/>
      <c r="ME69" s="94"/>
      <c r="MF69" s="94"/>
      <c r="MG69" s="94"/>
      <c r="MH69" s="94"/>
      <c r="MI69" s="94"/>
      <c r="MJ69" s="94"/>
      <c r="MK69" s="94"/>
      <c r="ML69" s="94"/>
      <c r="MM69" s="94"/>
      <c r="MN69" s="94"/>
      <c r="MO69" s="94"/>
      <c r="MP69" s="94"/>
      <c r="MQ69" s="94"/>
      <c r="MR69" s="94"/>
      <c r="MS69" s="94"/>
      <c r="MT69" s="94"/>
      <c r="MU69" s="94"/>
      <c r="MV69" s="94"/>
      <c r="MW69" s="94"/>
      <c r="MX69" s="94"/>
      <c r="MY69" s="94"/>
      <c r="MZ69" s="94"/>
      <c r="NA69" s="94"/>
      <c r="NB69" s="94"/>
      <c r="NC69" s="94"/>
      <c r="ND69" s="94"/>
      <c r="NE69" s="94"/>
      <c r="NF69" s="94"/>
      <c r="NG69" s="94"/>
      <c r="NH69" s="94"/>
      <c r="NI69" s="94"/>
      <c r="NJ69" s="94"/>
      <c r="NK69" s="94"/>
      <c r="NL69" s="94"/>
      <c r="NM69" s="94"/>
      <c r="NN69" s="94"/>
      <c r="NO69" s="94"/>
      <c r="NP69" s="94"/>
      <c r="NQ69" s="94"/>
      <c r="NR69" s="94"/>
      <c r="NS69" s="94"/>
      <c r="NT69" s="94"/>
      <c r="NU69" s="94"/>
      <c r="NV69" s="94"/>
      <c r="NW69" s="94"/>
      <c r="NX69" s="94"/>
      <c r="NY69" s="94"/>
      <c r="NZ69" s="94"/>
      <c r="OA69" s="94"/>
      <c r="OB69" s="94"/>
      <c r="OC69" s="94"/>
      <c r="OD69" s="94"/>
      <c r="OE69" s="94"/>
      <c r="OF69" s="94"/>
      <c r="OG69" s="94"/>
      <c r="OH69" s="94"/>
      <c r="OI69" s="94"/>
      <c r="OJ69" s="94"/>
      <c r="OK69" s="94"/>
      <c r="OL69" s="94"/>
      <c r="OM69" s="94"/>
      <c r="ON69" s="94"/>
      <c r="OO69" s="94"/>
      <c r="OP69" s="94"/>
      <c r="OQ69" s="94"/>
      <c r="OR69" s="94"/>
      <c r="OS69" s="94"/>
      <c r="OT69" s="94"/>
      <c r="OU69" s="94"/>
      <c r="OV69" s="94"/>
      <c r="OW69" s="94"/>
      <c r="OX69" s="94"/>
      <c r="OY69" s="94"/>
      <c r="OZ69" s="94"/>
      <c r="PA69" s="94"/>
      <c r="PB69" s="94"/>
      <c r="PC69" s="94"/>
      <c r="PD69" s="94"/>
      <c r="PE69" s="94"/>
      <c r="PF69" s="94"/>
      <c r="PG69" s="94"/>
      <c r="PH69" s="94"/>
      <c r="PI69" s="94"/>
      <c r="PJ69" s="94"/>
      <c r="PK69" s="94"/>
      <c r="PL69" s="94"/>
      <c r="PM69" s="94"/>
      <c r="PN69" s="94"/>
      <c r="PO69" s="94"/>
      <c r="PP69" s="94"/>
      <c r="PQ69" s="94"/>
      <c r="PR69" s="94"/>
      <c r="PS69" s="94"/>
      <c r="PT69" s="94"/>
      <c r="PU69" s="94"/>
      <c r="PV69" s="94"/>
      <c r="PW69" s="94"/>
      <c r="PX69" s="94"/>
      <c r="PY69" s="94"/>
      <c r="PZ69" s="94"/>
      <c r="QA69" s="94"/>
      <c r="QB69" s="94"/>
      <c r="QC69" s="94"/>
      <c r="QD69" s="94"/>
      <c r="QE69" s="94"/>
      <c r="QF69" s="94"/>
      <c r="QG69" s="94"/>
      <c r="QH69" s="94"/>
      <c r="QI69" s="94"/>
      <c r="QJ69" s="94"/>
      <c r="QK69" s="94"/>
      <c r="QL69" s="94"/>
      <c r="QM69" s="94"/>
      <c r="QN69" s="94"/>
      <c r="QO69" s="94"/>
      <c r="QP69" s="94"/>
      <c r="QQ69" s="94"/>
      <c r="QR69" s="94"/>
      <c r="QS69" s="94"/>
      <c r="QT69" s="94"/>
      <c r="QU69" s="94"/>
      <c r="QV69" s="94"/>
      <c r="QW69" s="94"/>
      <c r="QX69" s="94"/>
      <c r="QY69" s="94"/>
      <c r="QZ69" s="94"/>
      <c r="RA69" s="94"/>
      <c r="RB69" s="94"/>
      <c r="RC69" s="94"/>
      <c r="RD69" s="94"/>
      <c r="RE69" s="94"/>
      <c r="RF69" s="94"/>
      <c r="RG69" s="94"/>
      <c r="RH69" s="94"/>
      <c r="RI69" s="94"/>
      <c r="RJ69" s="94"/>
      <c r="RK69" s="94"/>
      <c r="RL69" s="94"/>
      <c r="RM69" s="94"/>
      <c r="RN69" s="94"/>
      <c r="RO69" s="94"/>
      <c r="RP69" s="94"/>
      <c r="RQ69" s="94"/>
      <c r="RR69" s="94"/>
      <c r="RS69" s="94"/>
      <c r="RT69" s="94"/>
      <c r="RU69" s="94"/>
      <c r="RV69" s="94"/>
      <c r="RW69" s="94"/>
      <c r="RX69" s="94"/>
      <c r="RY69" s="94"/>
      <c r="RZ69" s="94"/>
      <c r="SA69" s="94"/>
      <c r="SB69" s="94"/>
      <c r="SC69" s="94"/>
      <c r="SD69" s="94"/>
      <c r="SE69" s="94"/>
      <c r="SF69" s="94"/>
      <c r="SG69" s="94"/>
      <c r="SH69" s="94"/>
      <c r="SI69" s="94"/>
      <c r="SJ69" s="94"/>
      <c r="SK69" s="94"/>
      <c r="SL69" s="94"/>
      <c r="SM69" s="94"/>
      <c r="SN69" s="94"/>
      <c r="SO69" s="94"/>
      <c r="SP69" s="94"/>
      <c r="SQ69" s="94"/>
      <c r="SR69" s="94"/>
      <c r="SS69" s="94"/>
      <c r="ST69" s="94"/>
      <c r="SU69" s="94"/>
      <c r="SV69" s="94"/>
      <c r="SW69" s="94"/>
      <c r="SX69" s="94"/>
      <c r="SY69" s="94"/>
      <c r="SZ69" s="94"/>
      <c r="TA69" s="94"/>
      <c r="TB69" s="94"/>
      <c r="TC69" s="94"/>
      <c r="TD69" s="94"/>
      <c r="TE69" s="94"/>
      <c r="TF69" s="94"/>
      <c r="TG69" s="94"/>
      <c r="TH69" s="94"/>
      <c r="TI69" s="94"/>
      <c r="TJ69" s="94"/>
      <c r="TK69" s="94"/>
      <c r="TL69" s="94"/>
      <c r="TM69" s="94"/>
      <c r="TN69" s="94"/>
      <c r="TO69" s="94"/>
      <c r="TP69" s="94"/>
      <c r="TQ69" s="94"/>
      <c r="TR69" s="94"/>
      <c r="TS69" s="94"/>
      <c r="TT69" s="94"/>
      <c r="TU69" s="94"/>
      <c r="TV69" s="94"/>
      <c r="TW69" s="94"/>
      <c r="TX69" s="94"/>
      <c r="TY69" s="94"/>
      <c r="TZ69" s="94"/>
      <c r="UA69" s="94"/>
      <c r="UB69" s="94"/>
      <c r="UC69" s="94"/>
      <c r="UD69" s="94"/>
      <c r="UE69" s="94"/>
      <c r="UF69" s="94"/>
      <c r="UG69" s="94"/>
      <c r="UH69" s="94"/>
      <c r="UI69" s="94"/>
      <c r="UJ69" s="94"/>
      <c r="UK69" s="94"/>
      <c r="UL69" s="94"/>
      <c r="UM69" s="94"/>
      <c r="UN69" s="94"/>
      <c r="UO69" s="94"/>
      <c r="UP69" s="94"/>
      <c r="UQ69" s="94"/>
      <c r="UR69" s="94"/>
      <c r="US69" s="94"/>
      <c r="UT69" s="94"/>
      <c r="UU69" s="94"/>
      <c r="UV69" s="94"/>
      <c r="UW69" s="94"/>
      <c r="UX69" s="94"/>
      <c r="UY69" s="94"/>
      <c r="UZ69" s="94"/>
      <c r="VA69" s="94"/>
      <c r="VB69" s="94"/>
      <c r="VC69" s="94"/>
      <c r="VD69" s="94"/>
      <c r="VE69" s="94"/>
      <c r="VF69" s="94"/>
      <c r="VG69" s="94"/>
      <c r="VH69" s="94"/>
      <c r="VI69" s="94"/>
      <c r="VJ69" s="94"/>
      <c r="VK69" s="94"/>
      <c r="VL69" s="94"/>
      <c r="VM69" s="94"/>
      <c r="VN69" s="94"/>
      <c r="VO69" s="94"/>
      <c r="VP69" s="94"/>
      <c r="VQ69" s="94"/>
      <c r="VR69" s="94"/>
      <c r="VS69" s="94"/>
      <c r="VT69" s="94"/>
      <c r="VU69" s="94"/>
      <c r="VV69" s="94"/>
      <c r="VW69" s="94"/>
      <c r="VX69" s="94"/>
      <c r="VY69" s="94"/>
      <c r="VZ69" s="94"/>
      <c r="WA69" s="94"/>
      <c r="WB69" s="94"/>
      <c r="WC69" s="94"/>
      <c r="WD69" s="94"/>
      <c r="WE69" s="94"/>
      <c r="WF69" s="94"/>
      <c r="WG69" s="94"/>
      <c r="WH69" s="94"/>
      <c r="WI69" s="94"/>
      <c r="WJ69" s="94"/>
      <c r="WK69" s="94"/>
      <c r="WL69" s="94"/>
      <c r="WM69" s="94"/>
      <c r="WN69" s="94"/>
      <c r="WO69" s="94"/>
      <c r="WP69" s="94"/>
      <c r="WQ69" s="94"/>
      <c r="WR69" s="94"/>
      <c r="WS69" s="94"/>
      <c r="WT69" s="94"/>
      <c r="WU69" s="94"/>
      <c r="WV69" s="94"/>
      <c r="WW69" s="94"/>
      <c r="WX69" s="94"/>
      <c r="WY69" s="94"/>
      <c r="WZ69" s="94"/>
      <c r="XA69" s="94"/>
      <c r="XB69" s="94"/>
      <c r="XC69" s="94"/>
      <c r="XD69" s="94"/>
      <c r="XE69" s="94"/>
      <c r="XF69" s="94"/>
      <c r="XG69" s="94"/>
      <c r="XH69" s="94"/>
      <c r="XI69" s="94"/>
      <c r="XJ69" s="94"/>
      <c r="XK69" s="94"/>
      <c r="XL69" s="94"/>
      <c r="XM69" s="94"/>
      <c r="XN69" s="94"/>
      <c r="XO69" s="94"/>
      <c r="XP69" s="94"/>
      <c r="XQ69" s="94"/>
      <c r="XR69" s="94"/>
      <c r="XS69" s="94"/>
      <c r="XT69" s="94"/>
      <c r="XU69" s="94"/>
      <c r="XV69" s="94"/>
      <c r="XW69" s="94"/>
      <c r="XX69" s="94"/>
      <c r="XY69" s="94"/>
      <c r="XZ69" s="94"/>
      <c r="YA69" s="94"/>
      <c r="YB69" s="94"/>
      <c r="YC69" s="94"/>
      <c r="YD69" s="94"/>
      <c r="YE69" s="94"/>
      <c r="YF69" s="94"/>
      <c r="YG69" s="94"/>
      <c r="YH69" s="94"/>
      <c r="YI69" s="94"/>
      <c r="YJ69" s="94"/>
      <c r="YK69" s="94"/>
      <c r="YL69" s="94"/>
      <c r="YM69" s="94"/>
      <c r="YN69" s="94"/>
      <c r="YO69" s="94"/>
      <c r="YP69" s="94"/>
      <c r="YQ69" s="94"/>
      <c r="YR69" s="94"/>
      <c r="YS69" s="94"/>
      <c r="YT69" s="94"/>
      <c r="YU69" s="94"/>
      <c r="YV69" s="94"/>
      <c r="YW69" s="94"/>
      <c r="YX69" s="94"/>
      <c r="YY69" s="94"/>
      <c r="YZ69" s="94"/>
      <c r="ZA69" s="94"/>
      <c r="ZB69" s="94"/>
      <c r="ZC69" s="94"/>
      <c r="ZD69" s="94"/>
      <c r="ZE69" s="94"/>
      <c r="ZF69" s="94"/>
      <c r="ZG69" s="94"/>
      <c r="ZH69" s="94"/>
      <c r="ZI69" s="94"/>
      <c r="ZJ69" s="94"/>
      <c r="ZK69" s="94"/>
      <c r="ZL69" s="94"/>
      <c r="ZM69" s="94"/>
      <c r="ZN69" s="94"/>
      <c r="ZO69" s="94"/>
      <c r="ZP69" s="94"/>
      <c r="ZQ69" s="94"/>
      <c r="ZR69" s="94"/>
      <c r="ZS69" s="94"/>
      <c r="ZT69" s="94"/>
      <c r="ZU69" s="94"/>
      <c r="ZV69" s="94"/>
      <c r="ZW69" s="94"/>
      <c r="ZX69" s="94"/>
      <c r="ZY69" s="94"/>
      <c r="ZZ69" s="94"/>
      <c r="AAA69" s="94"/>
      <c r="AAB69" s="94"/>
      <c r="AAC69" s="94"/>
      <c r="AAD69" s="94"/>
      <c r="AAE69" s="94"/>
      <c r="AAF69" s="94"/>
      <c r="AAG69" s="94"/>
      <c r="AAH69" s="94"/>
      <c r="AAI69" s="94"/>
      <c r="AAJ69" s="94"/>
      <c r="AAK69" s="94"/>
      <c r="AAL69" s="94"/>
      <c r="AAM69" s="94"/>
      <c r="AAN69" s="94"/>
      <c r="AAO69" s="94"/>
      <c r="AAP69" s="94"/>
      <c r="AAQ69" s="94"/>
      <c r="AAR69" s="94"/>
      <c r="AAS69" s="94"/>
      <c r="AAT69" s="94"/>
      <c r="AAU69" s="94"/>
      <c r="AAV69" s="94"/>
      <c r="AAW69" s="94"/>
      <c r="AAX69" s="94"/>
      <c r="AAY69" s="94"/>
      <c r="AAZ69" s="94"/>
      <c r="ABA69" s="94"/>
      <c r="ABB69" s="94"/>
      <c r="ABC69" s="94"/>
      <c r="ABD69" s="94"/>
      <c r="ABE69" s="94"/>
      <c r="ABF69" s="94"/>
      <c r="ABG69" s="94"/>
      <c r="ABH69" s="94"/>
      <c r="ABI69" s="94"/>
      <c r="ABJ69" s="94"/>
      <c r="ABK69" s="94"/>
      <c r="ABL69" s="94"/>
      <c r="ABM69" s="94"/>
      <c r="ABN69" s="94"/>
      <c r="ABO69" s="94"/>
      <c r="ABP69" s="94"/>
      <c r="ABQ69" s="94"/>
      <c r="ABR69" s="94"/>
      <c r="ABS69" s="94"/>
      <c r="ABT69" s="94"/>
      <c r="ABU69" s="94"/>
      <c r="ABV69" s="94"/>
      <c r="ABW69" s="94"/>
      <c r="ABX69" s="94"/>
      <c r="ABY69" s="94"/>
      <c r="ABZ69" s="94"/>
      <c r="ACA69" s="94"/>
      <c r="ACB69" s="94"/>
      <c r="ACC69" s="94"/>
      <c r="ACD69" s="94"/>
      <c r="ACE69" s="94"/>
      <c r="ACF69" s="94"/>
      <c r="ACG69" s="94"/>
      <c r="ACH69" s="94"/>
      <c r="ACI69" s="94"/>
      <c r="ACJ69" s="94"/>
      <c r="ACK69" s="94"/>
      <c r="ACL69" s="94"/>
      <c r="ACM69" s="94"/>
      <c r="ACN69" s="94"/>
      <c r="ACO69" s="94"/>
      <c r="ACP69" s="94"/>
      <c r="ACQ69" s="94"/>
      <c r="ACR69" s="94"/>
      <c r="ACS69" s="94"/>
      <c r="ACT69" s="94"/>
      <c r="ACU69" s="94"/>
      <c r="ACV69" s="94"/>
      <c r="ACW69" s="94"/>
      <c r="ACX69" s="94"/>
      <c r="ACY69" s="94"/>
      <c r="ACZ69" s="94"/>
      <c r="ADA69" s="94"/>
      <c r="ADB69" s="94"/>
      <c r="ADC69" s="94"/>
      <c r="ADD69" s="94"/>
      <c r="ADE69" s="94"/>
      <c r="ADF69" s="94"/>
      <c r="ADG69" s="94"/>
      <c r="ADH69" s="94"/>
      <c r="ADI69" s="94"/>
      <c r="ADJ69" s="94"/>
      <c r="ADK69" s="94"/>
      <c r="ADL69" s="94"/>
      <c r="ADM69" s="94"/>
      <c r="ADN69" s="94"/>
      <c r="ADO69" s="94"/>
      <c r="ADP69" s="94"/>
      <c r="ADQ69" s="94"/>
      <c r="ADR69" s="94"/>
      <c r="ADS69" s="94"/>
      <c r="ADT69" s="94"/>
      <c r="ADU69" s="94"/>
      <c r="ADV69" s="94"/>
      <c r="ADW69" s="94"/>
      <c r="ADX69" s="94"/>
      <c r="ADY69" s="94"/>
      <c r="ADZ69" s="94"/>
      <c r="AEA69" s="94"/>
      <c r="AEB69" s="94"/>
      <c r="AEC69" s="94"/>
      <c r="AED69" s="94"/>
      <c r="AEE69" s="94"/>
      <c r="AEF69" s="94"/>
      <c r="AEG69" s="94"/>
      <c r="AEH69" s="94"/>
      <c r="AEI69" s="94"/>
      <c r="AEJ69" s="94"/>
      <c r="AEK69" s="94"/>
      <c r="AEL69" s="94"/>
      <c r="AEM69" s="94"/>
      <c r="AEN69" s="94"/>
      <c r="AEO69" s="94"/>
      <c r="AEP69" s="94"/>
      <c r="AEQ69" s="94"/>
      <c r="AER69" s="94"/>
      <c r="AES69" s="94"/>
      <c r="AET69" s="94"/>
      <c r="AEU69" s="94"/>
      <c r="AEV69" s="94"/>
      <c r="AEW69" s="94"/>
      <c r="AEX69" s="94"/>
      <c r="AEY69" s="94"/>
      <c r="AEZ69" s="94"/>
      <c r="AFA69" s="94"/>
      <c r="AFB69" s="94"/>
      <c r="AFC69" s="94"/>
      <c r="AFD69" s="94"/>
      <c r="AFE69" s="94"/>
      <c r="AFF69" s="94"/>
      <c r="AFG69" s="94"/>
      <c r="AFH69" s="94"/>
      <c r="AFI69" s="94"/>
      <c r="AFJ69" s="94"/>
      <c r="AFK69" s="94"/>
      <c r="AFL69" s="94"/>
      <c r="AFM69" s="94"/>
      <c r="AFN69" s="94"/>
      <c r="AFO69" s="94"/>
      <c r="AFP69" s="94"/>
      <c r="AFQ69" s="94"/>
      <c r="AFR69" s="94"/>
      <c r="AFS69" s="94"/>
      <c r="AFT69" s="94"/>
      <c r="AFU69" s="94"/>
      <c r="AFV69" s="94"/>
      <c r="AFW69" s="94"/>
      <c r="AFX69" s="94"/>
      <c r="AFY69" s="94"/>
      <c r="AFZ69" s="94"/>
      <c r="AGA69" s="94"/>
      <c r="AGB69" s="94"/>
      <c r="AGC69" s="94"/>
      <c r="AGD69" s="94"/>
      <c r="AGE69" s="94"/>
      <c r="AGF69" s="94"/>
      <c r="AGG69" s="94"/>
      <c r="AGH69" s="94"/>
      <c r="AGI69" s="94"/>
      <c r="AGJ69" s="94"/>
      <c r="AGK69" s="94"/>
      <c r="AGL69" s="94"/>
      <c r="AGM69" s="94"/>
      <c r="AGN69" s="94"/>
      <c r="AGO69" s="94"/>
      <c r="AGP69" s="94"/>
      <c r="AGQ69" s="94"/>
      <c r="AGR69" s="94"/>
      <c r="AGS69" s="94"/>
      <c r="AGT69" s="94"/>
      <c r="AGU69" s="94"/>
      <c r="AGV69" s="94"/>
      <c r="AGW69" s="94"/>
      <c r="AGX69" s="94"/>
      <c r="AGY69" s="94"/>
      <c r="AGZ69" s="94"/>
      <c r="AHA69" s="94"/>
      <c r="AHB69" s="94"/>
      <c r="AHC69" s="94"/>
      <c r="AHD69" s="94"/>
      <c r="AHE69" s="94"/>
      <c r="AHF69" s="94"/>
      <c r="AHG69" s="94"/>
      <c r="AHH69" s="94"/>
      <c r="AHI69" s="94"/>
      <c r="AHJ69" s="94"/>
      <c r="AHK69" s="94"/>
      <c r="AHL69" s="94"/>
      <c r="AHM69" s="94"/>
      <c r="AHN69" s="94"/>
      <c r="AHO69" s="94"/>
      <c r="AHP69" s="94"/>
      <c r="AHQ69" s="94"/>
      <c r="AHR69" s="94"/>
      <c r="AHS69" s="94"/>
      <c r="AHT69" s="94"/>
      <c r="AHU69" s="94"/>
      <c r="AHV69" s="94"/>
      <c r="AHW69" s="94"/>
      <c r="AHX69" s="94"/>
      <c r="AHY69" s="94"/>
      <c r="AHZ69" s="94"/>
      <c r="AIA69" s="94"/>
      <c r="AIB69" s="94"/>
      <c r="AIC69" s="94"/>
      <c r="AID69" s="94"/>
      <c r="AIE69" s="94"/>
      <c r="AIF69" s="94"/>
      <c r="AIG69" s="94"/>
      <c r="AIH69" s="94"/>
      <c r="AII69" s="94"/>
      <c r="AIJ69" s="94"/>
      <c r="AIK69" s="94"/>
      <c r="AIL69" s="94"/>
      <c r="AIM69" s="94"/>
      <c r="AIN69" s="94"/>
      <c r="AIO69" s="94"/>
      <c r="AIP69" s="94"/>
      <c r="AIQ69" s="94"/>
      <c r="AIR69" s="94"/>
      <c r="AIS69" s="94"/>
      <c r="AIT69" s="94"/>
      <c r="AIU69" s="94"/>
      <c r="AIV69" s="94"/>
      <c r="AIW69" s="94"/>
      <c r="AIX69" s="94"/>
      <c r="AIY69" s="94"/>
      <c r="AIZ69" s="94"/>
      <c r="AJA69" s="94"/>
      <c r="AJB69" s="94"/>
      <c r="AJC69" s="94"/>
      <c r="AJD69" s="94"/>
      <c r="AJE69" s="94"/>
      <c r="AJF69" s="94"/>
      <c r="AJG69" s="94"/>
      <c r="AJH69" s="94"/>
      <c r="AJI69" s="94"/>
      <c r="AJJ69" s="94"/>
      <c r="AJK69" s="94"/>
      <c r="AJL69" s="94"/>
      <c r="AJM69" s="94"/>
      <c r="AJN69" s="94"/>
      <c r="AJO69" s="94"/>
      <c r="AJP69" s="94"/>
      <c r="AJQ69" s="94"/>
      <c r="AJR69" s="94"/>
      <c r="AJS69" s="94"/>
      <c r="AJT69" s="94"/>
      <c r="AJU69" s="94"/>
      <c r="AJV69" s="94"/>
      <c r="AJW69" s="94"/>
      <c r="AJX69" s="94"/>
      <c r="AJY69" s="94"/>
      <c r="AJZ69" s="94"/>
      <c r="AKA69" s="94"/>
      <c r="AKB69" s="94"/>
      <c r="AKC69" s="94"/>
      <c r="AKD69" s="94"/>
      <c r="AKE69" s="94"/>
      <c r="AKF69" s="94"/>
      <c r="AKG69" s="94"/>
      <c r="AKH69" s="94"/>
      <c r="AKI69" s="94"/>
      <c r="AKJ69" s="94"/>
      <c r="AKK69" s="94"/>
      <c r="AKL69" s="94"/>
      <c r="AKM69" s="94"/>
      <c r="AKN69" s="94"/>
      <c r="AKO69" s="94"/>
      <c r="AKP69" s="94"/>
      <c r="AKQ69" s="94"/>
      <c r="AKR69" s="94"/>
      <c r="AKS69" s="94"/>
      <c r="AKT69" s="94"/>
      <c r="AKU69" s="94"/>
      <c r="AKV69" s="94"/>
      <c r="AKW69" s="94"/>
      <c r="AKX69" s="94"/>
      <c r="AKY69" s="94"/>
      <c r="AKZ69" s="94"/>
      <c r="ALA69" s="94"/>
      <c r="ALB69" s="94"/>
      <c r="ALC69" s="94"/>
      <c r="ALD69" s="94"/>
      <c r="ALE69" s="94"/>
      <c r="ALF69" s="94"/>
      <c r="ALG69" s="94"/>
      <c r="ALH69" s="94"/>
      <c r="ALI69" s="94"/>
      <c r="ALJ69" s="94"/>
      <c r="ALK69" s="94"/>
      <c r="ALL69" s="94"/>
      <c r="ALM69" s="94"/>
      <c r="ALN69" s="94"/>
      <c r="ALO69" s="94"/>
      <c r="ALP69" s="94"/>
      <c r="ALQ69" s="94"/>
      <c r="ALR69" s="94"/>
      <c r="ALS69" s="94"/>
      <c r="ALT69" s="94"/>
      <c r="ALU69" s="94"/>
      <c r="ALV69" s="94"/>
      <c r="ALW69" s="94"/>
      <c r="ALX69" s="94"/>
      <c r="ALY69" s="94"/>
      <c r="ALZ69" s="94"/>
      <c r="AMA69" s="94"/>
      <c r="AMB69" s="94"/>
      <c r="AMC69" s="94"/>
      <c r="AMD69" s="94"/>
      <c r="AME69" s="94"/>
      <c r="AMF69" s="94"/>
      <c r="AMG69" s="94"/>
      <c r="AMH69" s="94"/>
      <c r="AMI69" s="94"/>
      <c r="AMJ69" s="94"/>
      <c r="AMK69" s="94"/>
      <c r="AML69" s="94"/>
      <c r="AMM69" s="94"/>
      <c r="AMN69" s="94"/>
      <c r="AMO69" s="94"/>
      <c r="AMP69" s="94"/>
      <c r="AMQ69" s="94"/>
      <c r="AMR69" s="94"/>
      <c r="AMS69" s="94"/>
      <c r="AMT69" s="94"/>
      <c r="AMU69" s="94"/>
      <c r="AMV69" s="94"/>
      <c r="AMW69" s="94"/>
      <c r="AMX69" s="94"/>
      <c r="AMY69" s="94"/>
      <c r="AMZ69" s="94"/>
      <c r="ANA69" s="94"/>
      <c r="ANB69" s="94"/>
      <c r="ANC69" s="94"/>
      <c r="AND69" s="94"/>
      <c r="ANE69" s="94"/>
      <c r="ANF69" s="94"/>
      <c r="ANG69" s="94"/>
      <c r="ANH69" s="94"/>
      <c r="ANI69" s="94"/>
      <c r="ANJ69" s="94"/>
      <c r="ANK69" s="94"/>
      <c r="ANL69" s="94"/>
      <c r="ANM69" s="94"/>
      <c r="ANN69" s="94"/>
      <c r="ANO69" s="94"/>
      <c r="ANP69" s="94"/>
      <c r="ANQ69" s="94"/>
      <c r="ANR69" s="94"/>
      <c r="ANS69" s="94"/>
      <c r="ANT69" s="94"/>
      <c r="ANU69" s="94"/>
      <c r="ANV69" s="94"/>
      <c r="ANW69" s="94"/>
      <c r="ANX69" s="94"/>
      <c r="ANY69" s="94"/>
      <c r="ANZ69" s="94"/>
      <c r="AOA69" s="94"/>
      <c r="AOB69" s="94"/>
      <c r="AOC69" s="94"/>
      <c r="AOD69" s="94"/>
      <c r="AOE69" s="94"/>
      <c r="AOF69" s="94"/>
      <c r="AOG69" s="94"/>
      <c r="AOH69" s="94"/>
      <c r="AOI69" s="94"/>
      <c r="AOJ69" s="94"/>
      <c r="AOK69" s="94"/>
      <c r="AOL69" s="94"/>
      <c r="AOM69" s="94"/>
      <c r="AON69" s="94"/>
      <c r="AOO69" s="94"/>
      <c r="AOP69" s="94"/>
      <c r="AOQ69" s="94"/>
      <c r="AOR69" s="94"/>
      <c r="AOS69" s="94"/>
      <c r="AOT69" s="94"/>
      <c r="AOU69" s="94"/>
      <c r="AOV69" s="94"/>
      <c r="AOW69" s="94"/>
      <c r="AOX69" s="94"/>
      <c r="AOY69" s="94"/>
      <c r="AOZ69" s="94"/>
      <c r="APA69" s="94"/>
      <c r="APB69" s="94"/>
      <c r="APC69" s="94"/>
      <c r="APD69" s="94"/>
      <c r="APE69" s="94"/>
      <c r="APF69" s="94"/>
      <c r="APG69" s="94"/>
      <c r="APH69" s="94"/>
      <c r="API69" s="94"/>
      <c r="APJ69" s="94"/>
      <c r="APK69" s="94"/>
      <c r="APL69" s="94"/>
      <c r="APM69" s="94"/>
      <c r="APN69" s="94"/>
      <c r="APO69" s="94"/>
      <c r="APP69" s="94"/>
      <c r="APQ69" s="94"/>
      <c r="APR69" s="94"/>
      <c r="APS69" s="94"/>
      <c r="APT69" s="94"/>
      <c r="APU69" s="94"/>
      <c r="APV69" s="94"/>
      <c r="APW69" s="94"/>
      <c r="APX69" s="94"/>
      <c r="APY69" s="94"/>
      <c r="APZ69" s="94"/>
      <c r="AQA69" s="94"/>
      <c r="AQB69" s="94"/>
      <c r="AQC69" s="94"/>
      <c r="AQD69" s="94"/>
      <c r="AQE69" s="94"/>
      <c r="AQF69" s="94"/>
      <c r="AQG69" s="94"/>
      <c r="AQH69" s="94"/>
      <c r="AQI69" s="94"/>
      <c r="AQJ69" s="94"/>
      <c r="AQK69" s="94"/>
      <c r="AQL69" s="94"/>
      <c r="AQM69" s="94"/>
      <c r="AQN69" s="94"/>
      <c r="AQO69" s="94"/>
      <c r="AQP69" s="94"/>
      <c r="AQQ69" s="94"/>
      <c r="AQR69" s="94"/>
      <c r="AQS69" s="94"/>
      <c r="AQT69" s="94"/>
      <c r="AQU69" s="94"/>
      <c r="AQV69" s="94"/>
      <c r="AQW69" s="94"/>
      <c r="AQX69" s="94"/>
      <c r="AQY69" s="94"/>
      <c r="AQZ69" s="94"/>
      <c r="ARA69" s="94"/>
      <c r="ARB69" s="94"/>
      <c r="ARC69" s="94"/>
      <c r="ARD69" s="94"/>
      <c r="ARE69" s="94"/>
      <c r="ARF69" s="94"/>
      <c r="ARG69" s="94"/>
      <c r="ARH69" s="94"/>
      <c r="ARI69" s="94"/>
      <c r="ARJ69" s="94"/>
      <c r="ARK69" s="94"/>
      <c r="ARL69" s="94"/>
      <c r="ARM69" s="94"/>
      <c r="ARN69" s="94"/>
      <c r="ARO69" s="94"/>
      <c r="ARP69" s="94"/>
      <c r="ARQ69" s="94"/>
      <c r="ARR69" s="94"/>
      <c r="ARS69" s="94"/>
      <c r="ART69" s="94"/>
      <c r="ARU69" s="94"/>
      <c r="ARV69" s="94"/>
      <c r="ARW69" s="94"/>
      <c r="ARX69" s="94"/>
      <c r="ARY69" s="94"/>
      <c r="ARZ69" s="94"/>
      <c r="ASA69" s="94"/>
      <c r="ASB69" s="94"/>
      <c r="ASC69" s="94"/>
      <c r="ASD69" s="94"/>
      <c r="ASE69" s="94"/>
      <c r="ASF69" s="94"/>
      <c r="ASG69" s="94"/>
      <c r="ASH69" s="94"/>
      <c r="ASI69" s="94"/>
      <c r="ASJ69" s="94"/>
      <c r="ASK69" s="94"/>
      <c r="ASL69" s="94"/>
      <c r="ASM69" s="94"/>
      <c r="ASN69" s="94"/>
      <c r="ASO69" s="94"/>
      <c r="ASP69" s="94"/>
      <c r="ASQ69" s="94"/>
      <c r="ASR69" s="94"/>
      <c r="ASS69" s="94"/>
      <c r="AST69" s="94"/>
      <c r="ASU69" s="94"/>
      <c r="ASV69" s="94"/>
      <c r="ASW69" s="94"/>
      <c r="ASX69" s="94"/>
      <c r="ASY69" s="94"/>
      <c r="ASZ69" s="94"/>
      <c r="ATA69" s="94"/>
      <c r="ATB69" s="94"/>
      <c r="ATC69" s="94"/>
      <c r="ATD69" s="94"/>
      <c r="ATE69" s="94"/>
      <c r="ATF69" s="94"/>
      <c r="ATG69" s="94"/>
      <c r="ATH69" s="94"/>
      <c r="ATI69" s="94"/>
      <c r="ATJ69" s="94"/>
      <c r="ATK69" s="94"/>
      <c r="ATL69" s="94"/>
      <c r="ATM69" s="94"/>
      <c r="ATN69" s="94"/>
      <c r="ATO69" s="94"/>
      <c r="ATP69" s="94"/>
      <c r="ATQ69" s="94"/>
      <c r="ATR69" s="94"/>
      <c r="ATS69" s="94"/>
      <c r="ATT69" s="94"/>
      <c r="ATU69" s="94"/>
      <c r="ATV69" s="94"/>
      <c r="ATW69" s="94"/>
      <c r="ATX69" s="94"/>
      <c r="ATY69" s="94"/>
      <c r="ATZ69" s="94"/>
      <c r="AUA69" s="94"/>
      <c r="AUB69" s="94"/>
      <c r="AUC69" s="94"/>
      <c r="AUD69" s="94"/>
      <c r="AUE69" s="94"/>
      <c r="AUF69" s="94"/>
      <c r="AUG69" s="94"/>
      <c r="AUH69" s="94"/>
      <c r="AUI69" s="94"/>
      <c r="AUJ69" s="94"/>
      <c r="AUK69" s="94"/>
      <c r="AUL69" s="94"/>
      <c r="AUM69" s="94"/>
      <c r="AUN69" s="94"/>
      <c r="AUO69" s="94"/>
      <c r="AUP69" s="94"/>
      <c r="AUQ69" s="94"/>
      <c r="AUR69" s="94"/>
      <c r="AUS69" s="94"/>
      <c r="AUT69" s="94"/>
      <c r="AUU69" s="94"/>
      <c r="AUV69" s="94"/>
      <c r="AUW69" s="94"/>
      <c r="AUX69" s="94"/>
      <c r="AUY69" s="94"/>
      <c r="AUZ69" s="94"/>
      <c r="AVA69" s="94"/>
      <c r="AVB69" s="94"/>
      <c r="AVC69" s="94"/>
      <c r="AVD69" s="94"/>
      <c r="AVE69" s="94"/>
      <c r="AVF69" s="94"/>
      <c r="AVG69" s="94"/>
      <c r="AVH69" s="94"/>
      <c r="AVI69" s="94"/>
      <c r="AVJ69" s="94"/>
      <c r="AVK69" s="94"/>
      <c r="AVL69" s="94"/>
      <c r="AVM69" s="94"/>
      <c r="AVN69" s="94"/>
      <c r="AVO69" s="94"/>
      <c r="AVP69" s="94"/>
      <c r="AVQ69" s="94"/>
      <c r="AVR69" s="94"/>
      <c r="AVS69" s="94"/>
      <c r="AVT69" s="94"/>
      <c r="AVU69" s="94"/>
      <c r="AVV69" s="94"/>
      <c r="AVW69" s="94"/>
      <c r="AVX69" s="94"/>
      <c r="AVY69" s="94"/>
      <c r="AVZ69" s="94"/>
      <c r="AWA69" s="94"/>
      <c r="AWB69" s="94"/>
      <c r="AWC69" s="94"/>
      <c r="AWD69" s="94"/>
      <c r="AWE69" s="94"/>
      <c r="AWF69" s="94"/>
      <c r="AWG69" s="94"/>
      <c r="AWH69" s="94"/>
      <c r="AWI69" s="94"/>
      <c r="AWJ69" s="94"/>
      <c r="AWK69" s="94"/>
      <c r="AWL69" s="94"/>
      <c r="AWM69" s="94"/>
      <c r="AWN69" s="94"/>
      <c r="AWO69" s="94"/>
      <c r="AWP69" s="94"/>
      <c r="AWQ69" s="94"/>
      <c r="AWR69" s="94"/>
      <c r="AWS69" s="94"/>
      <c r="AWT69" s="94"/>
      <c r="AWU69" s="94"/>
      <c r="AWV69" s="94"/>
      <c r="AWW69" s="94"/>
      <c r="AWX69" s="94"/>
      <c r="AWY69" s="94"/>
      <c r="AWZ69" s="94"/>
      <c r="AXA69" s="94"/>
      <c r="AXB69" s="94"/>
      <c r="AXC69" s="94"/>
      <c r="AXD69" s="94"/>
      <c r="AXE69" s="94"/>
      <c r="AXF69" s="94"/>
      <c r="AXG69" s="94"/>
      <c r="AXH69" s="94"/>
      <c r="AXI69" s="94"/>
      <c r="AXJ69" s="94"/>
      <c r="AXK69" s="94"/>
      <c r="AXL69" s="94"/>
      <c r="AXM69" s="94"/>
      <c r="AXN69" s="94"/>
      <c r="AXO69" s="94"/>
      <c r="AXP69" s="94"/>
      <c r="AXQ69" s="94"/>
      <c r="AXR69" s="94"/>
      <c r="AXS69" s="94"/>
      <c r="AXT69" s="94"/>
      <c r="AXU69" s="94"/>
      <c r="AXV69" s="94"/>
      <c r="AXW69" s="94"/>
      <c r="AXX69" s="94"/>
      <c r="AXY69" s="94"/>
      <c r="AXZ69" s="94"/>
      <c r="AYA69" s="94"/>
      <c r="AYB69" s="94"/>
      <c r="AYC69" s="94"/>
      <c r="AYD69" s="94"/>
      <c r="AYE69" s="94"/>
      <c r="AYF69" s="94"/>
      <c r="AYG69" s="94"/>
      <c r="AYH69" s="94"/>
      <c r="AYI69" s="94"/>
      <c r="AYJ69" s="94"/>
      <c r="AYK69" s="94"/>
      <c r="AYL69" s="94"/>
      <c r="AYM69" s="94"/>
      <c r="AYN69" s="94"/>
      <c r="AYO69" s="94"/>
      <c r="AYP69" s="94"/>
      <c r="AYQ69" s="94"/>
      <c r="AYR69" s="94"/>
      <c r="AYS69" s="94"/>
      <c r="AYT69" s="94"/>
      <c r="AYU69" s="94"/>
      <c r="AYV69" s="94"/>
      <c r="AYW69" s="94"/>
      <c r="AYX69" s="94"/>
      <c r="AYY69" s="94"/>
      <c r="AYZ69" s="94"/>
      <c r="AZA69" s="94"/>
      <c r="AZB69" s="94"/>
      <c r="AZC69" s="94"/>
      <c r="AZD69" s="94"/>
      <c r="AZE69" s="94"/>
      <c r="AZF69" s="94"/>
      <c r="AZG69" s="94"/>
      <c r="AZH69" s="94"/>
      <c r="AZI69" s="94"/>
      <c r="AZJ69" s="94"/>
    </row>
    <row r="70" spans="1:1362" s="93" customFormat="1">
      <c r="A70" s="87"/>
      <c r="B70" s="192"/>
      <c r="C70" s="193"/>
      <c r="D70" s="193"/>
      <c r="E70" s="193"/>
      <c r="F70" s="193"/>
      <c r="G70" s="193"/>
      <c r="H70" s="193"/>
      <c r="I70" s="193"/>
      <c r="J70" s="193"/>
      <c r="K70" s="193"/>
      <c r="L70" s="193"/>
      <c r="M70" s="194"/>
      <c r="N70" s="172"/>
      <c r="AH70" s="94"/>
      <c r="AI70" s="94"/>
      <c r="AJ70" s="94"/>
      <c r="AK70" s="94"/>
      <c r="AL70" s="94"/>
      <c r="AM70" s="94"/>
      <c r="AO70" s="94"/>
      <c r="AP70" s="94"/>
      <c r="AQ70" s="94"/>
      <c r="AR70" s="94"/>
      <c r="AS70" s="94"/>
      <c r="AT70" s="94"/>
      <c r="AU70" s="94"/>
      <c r="AV70" s="94"/>
      <c r="AW70" s="94"/>
      <c r="AX70" s="94"/>
      <c r="AY70" s="94"/>
      <c r="AZ70" s="94"/>
      <c r="BA70" s="94"/>
      <c r="BB70" s="94"/>
      <c r="BC70" s="94"/>
      <c r="BD70" s="94"/>
      <c r="BE70" s="94"/>
      <c r="BF70" s="94"/>
      <c r="BG70" s="94"/>
      <c r="BH70" s="94"/>
      <c r="BI70" s="94"/>
      <c r="BJ70" s="94"/>
      <c r="BK70" s="94"/>
      <c r="BL70" s="94"/>
      <c r="BM70" s="94"/>
      <c r="BN70" s="94"/>
      <c r="BO70" s="94"/>
      <c r="BP70" s="94"/>
      <c r="BQ70" s="94"/>
      <c r="BR70" s="94"/>
      <c r="BS70" s="94"/>
      <c r="BT70" s="94"/>
      <c r="BU70" s="94"/>
      <c r="BV70" s="94"/>
      <c r="BW70" s="94"/>
      <c r="BX70" s="94"/>
      <c r="BY70" s="94"/>
      <c r="BZ70" s="94"/>
      <c r="CA70" s="94"/>
      <c r="CB70" s="94"/>
      <c r="CC70" s="94"/>
      <c r="CD70" s="94"/>
      <c r="CE70" s="94"/>
      <c r="CF70" s="94"/>
      <c r="CG70" s="94"/>
      <c r="CH70" s="94"/>
      <c r="CI70" s="94"/>
      <c r="CJ70" s="94"/>
      <c r="CK70" s="94"/>
      <c r="CL70" s="94"/>
      <c r="CM70" s="94"/>
      <c r="CN70" s="94"/>
      <c r="CO70" s="94"/>
      <c r="CP70" s="94"/>
      <c r="CQ70" s="94"/>
      <c r="CR70" s="94"/>
      <c r="CS70" s="94"/>
      <c r="CT70" s="94"/>
      <c r="CU70" s="94"/>
      <c r="CV70" s="94"/>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4"/>
      <c r="FX70" s="94"/>
      <c r="FY70" s="94"/>
      <c r="FZ70" s="94"/>
      <c r="GA70" s="94"/>
      <c r="GB70" s="94"/>
      <c r="GC70" s="94"/>
      <c r="GD70" s="94"/>
      <c r="GE70" s="94"/>
      <c r="GF70" s="94"/>
      <c r="GG70" s="94"/>
      <c r="GH70" s="94"/>
      <c r="GI70" s="94"/>
      <c r="GJ70" s="94"/>
      <c r="GK70" s="94"/>
      <c r="GL70" s="94"/>
      <c r="GM70" s="94"/>
      <c r="GN70" s="94"/>
      <c r="GO70" s="94"/>
      <c r="GP70" s="94"/>
      <c r="GQ70" s="94"/>
      <c r="GR70" s="94"/>
      <c r="GS70" s="94"/>
      <c r="GT70" s="94"/>
      <c r="GU70" s="94"/>
      <c r="GV70" s="94"/>
      <c r="GW70" s="94"/>
      <c r="GX70" s="94"/>
      <c r="GY70" s="94"/>
      <c r="GZ70" s="94"/>
      <c r="HA70" s="94"/>
      <c r="HB70" s="94"/>
      <c r="HC70" s="94"/>
      <c r="HD70" s="94"/>
      <c r="HE70" s="94"/>
      <c r="HF70" s="94"/>
      <c r="HG70" s="94"/>
      <c r="HH70" s="94"/>
      <c r="HI70" s="94"/>
      <c r="HJ70" s="94"/>
      <c r="HK70" s="94"/>
      <c r="HL70" s="94"/>
      <c r="HM70" s="94"/>
      <c r="HN70" s="94"/>
      <c r="HO70" s="94"/>
      <c r="HP70" s="94"/>
      <c r="HQ70" s="94"/>
      <c r="HR70" s="94"/>
      <c r="HS70" s="94"/>
      <c r="HT70" s="94"/>
      <c r="HU70" s="94"/>
      <c r="HV70" s="94"/>
      <c r="HW70" s="94"/>
      <c r="HX70" s="94"/>
      <c r="HY70" s="94"/>
      <c r="HZ70" s="94"/>
      <c r="IA70" s="94"/>
      <c r="IB70" s="94"/>
      <c r="IC70" s="94"/>
      <c r="ID70" s="94"/>
      <c r="IE70" s="94"/>
      <c r="IF70" s="94"/>
      <c r="IG70" s="94"/>
      <c r="IH70" s="94"/>
      <c r="II70" s="94"/>
      <c r="IJ70" s="94"/>
      <c r="IK70" s="94"/>
      <c r="IL70" s="94"/>
      <c r="IM70" s="94"/>
      <c r="IN70" s="94"/>
      <c r="IO70" s="94"/>
      <c r="IP70" s="94"/>
      <c r="IQ70" s="94"/>
      <c r="IR70" s="94"/>
      <c r="IS70" s="94"/>
      <c r="IT70" s="94"/>
      <c r="IU70" s="94"/>
      <c r="IV70" s="94"/>
      <c r="IW70" s="94"/>
      <c r="IX70" s="94"/>
      <c r="IY70" s="94"/>
      <c r="IZ70" s="94"/>
      <c r="JA70" s="94"/>
      <c r="JB70" s="94"/>
      <c r="JC70" s="94"/>
      <c r="JD70" s="94"/>
      <c r="JE70" s="94"/>
      <c r="JF70" s="94"/>
      <c r="JG70" s="94"/>
      <c r="JH70" s="94"/>
      <c r="JI70" s="94"/>
      <c r="JJ70" s="94"/>
      <c r="JK70" s="94"/>
      <c r="JL70" s="94"/>
      <c r="JM70" s="94"/>
      <c r="JN70" s="94"/>
      <c r="JO70" s="94"/>
      <c r="JP70" s="94"/>
      <c r="JQ70" s="94"/>
      <c r="JR70" s="94"/>
      <c r="JS70" s="94"/>
      <c r="JT70" s="94"/>
      <c r="JU70" s="94"/>
      <c r="JV70" s="94"/>
      <c r="JW70" s="94"/>
      <c r="JX70" s="94"/>
      <c r="JY70" s="94"/>
      <c r="JZ70" s="94"/>
      <c r="KA70" s="94"/>
      <c r="KB70" s="94"/>
      <c r="KC70" s="94"/>
      <c r="KD70" s="94"/>
      <c r="KE70" s="94"/>
      <c r="KF70" s="94"/>
      <c r="KG70" s="94"/>
      <c r="KH70" s="94"/>
      <c r="KI70" s="94"/>
      <c r="KJ70" s="94"/>
      <c r="KK70" s="94"/>
      <c r="KL70" s="94"/>
      <c r="KM70" s="94"/>
      <c r="KN70" s="94"/>
      <c r="KO70" s="94"/>
      <c r="KP70" s="94"/>
      <c r="KQ70" s="94"/>
      <c r="KR70" s="94"/>
      <c r="KS70" s="94"/>
      <c r="KT70" s="94"/>
      <c r="KU70" s="94"/>
      <c r="KV70" s="94"/>
      <c r="KW70" s="94"/>
      <c r="KX70" s="94"/>
      <c r="KY70" s="94"/>
      <c r="KZ70" s="94"/>
      <c r="LA70" s="94"/>
      <c r="LB70" s="94"/>
      <c r="LC70" s="94"/>
      <c r="LD70" s="94"/>
      <c r="LE70" s="94"/>
      <c r="LF70" s="94"/>
      <c r="LG70" s="94"/>
      <c r="LH70" s="94"/>
      <c r="LI70" s="94"/>
      <c r="LJ70" s="94"/>
      <c r="LK70" s="94"/>
      <c r="LL70" s="94"/>
      <c r="LM70" s="94"/>
      <c r="LN70" s="94"/>
      <c r="LO70" s="94"/>
      <c r="LP70" s="94"/>
      <c r="LQ70" s="94"/>
      <c r="LR70" s="94"/>
      <c r="LS70" s="94"/>
      <c r="LT70" s="94"/>
      <c r="LU70" s="94"/>
      <c r="LV70" s="94"/>
      <c r="LW70" s="94"/>
      <c r="LX70" s="94"/>
      <c r="LY70" s="94"/>
      <c r="LZ70" s="94"/>
      <c r="MA70" s="94"/>
      <c r="MB70" s="94"/>
      <c r="MC70" s="94"/>
      <c r="MD70" s="94"/>
      <c r="ME70" s="94"/>
      <c r="MF70" s="94"/>
      <c r="MG70" s="94"/>
      <c r="MH70" s="94"/>
      <c r="MI70" s="94"/>
      <c r="MJ70" s="94"/>
      <c r="MK70" s="94"/>
      <c r="ML70" s="94"/>
      <c r="MM70" s="94"/>
      <c r="MN70" s="94"/>
      <c r="MO70" s="94"/>
      <c r="MP70" s="94"/>
      <c r="MQ70" s="94"/>
      <c r="MR70" s="94"/>
      <c r="MS70" s="94"/>
      <c r="MT70" s="94"/>
      <c r="MU70" s="94"/>
      <c r="MV70" s="94"/>
      <c r="MW70" s="94"/>
      <c r="MX70" s="94"/>
      <c r="MY70" s="94"/>
      <c r="MZ70" s="94"/>
      <c r="NA70" s="94"/>
      <c r="NB70" s="94"/>
      <c r="NC70" s="94"/>
      <c r="ND70" s="94"/>
      <c r="NE70" s="94"/>
      <c r="NF70" s="94"/>
      <c r="NG70" s="94"/>
      <c r="NH70" s="94"/>
      <c r="NI70" s="94"/>
      <c r="NJ70" s="94"/>
      <c r="NK70" s="94"/>
      <c r="NL70" s="94"/>
      <c r="NM70" s="94"/>
      <c r="NN70" s="94"/>
      <c r="NO70" s="94"/>
      <c r="NP70" s="94"/>
      <c r="NQ70" s="94"/>
      <c r="NR70" s="94"/>
      <c r="NS70" s="94"/>
      <c r="NT70" s="94"/>
      <c r="NU70" s="94"/>
      <c r="NV70" s="94"/>
      <c r="NW70" s="94"/>
      <c r="NX70" s="94"/>
      <c r="NY70" s="94"/>
      <c r="NZ70" s="94"/>
      <c r="OA70" s="94"/>
      <c r="OB70" s="94"/>
      <c r="OC70" s="94"/>
      <c r="OD70" s="94"/>
      <c r="OE70" s="94"/>
      <c r="OF70" s="94"/>
      <c r="OG70" s="94"/>
      <c r="OH70" s="94"/>
      <c r="OI70" s="94"/>
      <c r="OJ70" s="94"/>
      <c r="OK70" s="94"/>
      <c r="OL70" s="94"/>
      <c r="OM70" s="94"/>
      <c r="ON70" s="94"/>
      <c r="OO70" s="94"/>
      <c r="OP70" s="94"/>
      <c r="OQ70" s="94"/>
      <c r="OR70" s="94"/>
      <c r="OS70" s="94"/>
      <c r="OT70" s="94"/>
      <c r="OU70" s="94"/>
      <c r="OV70" s="94"/>
      <c r="OW70" s="94"/>
      <c r="OX70" s="94"/>
      <c r="OY70" s="94"/>
      <c r="OZ70" s="94"/>
      <c r="PA70" s="94"/>
      <c r="PB70" s="94"/>
      <c r="PC70" s="94"/>
      <c r="PD70" s="94"/>
      <c r="PE70" s="94"/>
      <c r="PF70" s="94"/>
      <c r="PG70" s="94"/>
      <c r="PH70" s="94"/>
      <c r="PI70" s="94"/>
      <c r="PJ70" s="94"/>
      <c r="PK70" s="94"/>
      <c r="PL70" s="94"/>
      <c r="PM70" s="94"/>
      <c r="PN70" s="94"/>
      <c r="PO70" s="94"/>
      <c r="PP70" s="94"/>
      <c r="PQ70" s="94"/>
      <c r="PR70" s="94"/>
      <c r="PS70" s="94"/>
      <c r="PT70" s="94"/>
      <c r="PU70" s="94"/>
      <c r="PV70" s="94"/>
      <c r="PW70" s="94"/>
      <c r="PX70" s="94"/>
      <c r="PY70" s="94"/>
      <c r="PZ70" s="94"/>
      <c r="QA70" s="94"/>
      <c r="QB70" s="94"/>
      <c r="QC70" s="94"/>
      <c r="QD70" s="94"/>
      <c r="QE70" s="94"/>
      <c r="QF70" s="94"/>
      <c r="QG70" s="94"/>
      <c r="QH70" s="94"/>
      <c r="QI70" s="94"/>
      <c r="QJ70" s="94"/>
      <c r="QK70" s="94"/>
      <c r="QL70" s="94"/>
      <c r="QM70" s="94"/>
      <c r="QN70" s="94"/>
      <c r="QO70" s="94"/>
      <c r="QP70" s="94"/>
      <c r="QQ70" s="94"/>
      <c r="QR70" s="94"/>
      <c r="QS70" s="94"/>
      <c r="QT70" s="94"/>
      <c r="QU70" s="94"/>
      <c r="QV70" s="94"/>
      <c r="QW70" s="94"/>
      <c r="QX70" s="94"/>
      <c r="QY70" s="94"/>
      <c r="QZ70" s="94"/>
      <c r="RA70" s="94"/>
      <c r="RB70" s="94"/>
      <c r="RC70" s="94"/>
      <c r="RD70" s="94"/>
      <c r="RE70" s="94"/>
      <c r="RF70" s="94"/>
      <c r="RG70" s="94"/>
      <c r="RH70" s="94"/>
      <c r="RI70" s="94"/>
      <c r="RJ70" s="94"/>
      <c r="RK70" s="94"/>
      <c r="RL70" s="94"/>
      <c r="RM70" s="94"/>
      <c r="RN70" s="94"/>
      <c r="RO70" s="94"/>
      <c r="RP70" s="94"/>
      <c r="RQ70" s="94"/>
      <c r="RR70" s="94"/>
      <c r="RS70" s="94"/>
      <c r="RT70" s="94"/>
      <c r="RU70" s="94"/>
      <c r="RV70" s="94"/>
      <c r="RW70" s="94"/>
      <c r="RX70" s="94"/>
      <c r="RY70" s="94"/>
      <c r="RZ70" s="94"/>
      <c r="SA70" s="94"/>
      <c r="SB70" s="94"/>
      <c r="SC70" s="94"/>
      <c r="SD70" s="94"/>
      <c r="SE70" s="94"/>
      <c r="SF70" s="94"/>
      <c r="SG70" s="94"/>
      <c r="SH70" s="94"/>
      <c r="SI70" s="94"/>
      <c r="SJ70" s="94"/>
      <c r="SK70" s="94"/>
      <c r="SL70" s="94"/>
      <c r="SM70" s="94"/>
      <c r="SN70" s="94"/>
      <c r="SO70" s="94"/>
      <c r="SP70" s="94"/>
      <c r="SQ70" s="94"/>
      <c r="SR70" s="94"/>
      <c r="SS70" s="94"/>
      <c r="ST70" s="94"/>
      <c r="SU70" s="94"/>
      <c r="SV70" s="94"/>
      <c r="SW70" s="94"/>
      <c r="SX70" s="94"/>
      <c r="SY70" s="94"/>
      <c r="SZ70" s="94"/>
      <c r="TA70" s="94"/>
      <c r="TB70" s="94"/>
      <c r="TC70" s="94"/>
      <c r="TD70" s="94"/>
      <c r="TE70" s="94"/>
      <c r="TF70" s="94"/>
      <c r="TG70" s="94"/>
      <c r="TH70" s="94"/>
      <c r="TI70" s="94"/>
      <c r="TJ70" s="94"/>
      <c r="TK70" s="94"/>
      <c r="TL70" s="94"/>
      <c r="TM70" s="94"/>
      <c r="TN70" s="94"/>
      <c r="TO70" s="94"/>
      <c r="TP70" s="94"/>
      <c r="TQ70" s="94"/>
      <c r="TR70" s="94"/>
      <c r="TS70" s="94"/>
      <c r="TT70" s="94"/>
      <c r="TU70" s="94"/>
      <c r="TV70" s="94"/>
      <c r="TW70" s="94"/>
      <c r="TX70" s="94"/>
      <c r="TY70" s="94"/>
      <c r="TZ70" s="94"/>
      <c r="UA70" s="94"/>
      <c r="UB70" s="94"/>
      <c r="UC70" s="94"/>
      <c r="UD70" s="94"/>
      <c r="UE70" s="94"/>
      <c r="UF70" s="94"/>
      <c r="UG70" s="94"/>
      <c r="UH70" s="94"/>
      <c r="UI70" s="94"/>
      <c r="UJ70" s="94"/>
      <c r="UK70" s="94"/>
      <c r="UL70" s="94"/>
      <c r="UM70" s="94"/>
      <c r="UN70" s="94"/>
      <c r="UO70" s="94"/>
      <c r="UP70" s="94"/>
      <c r="UQ70" s="94"/>
      <c r="UR70" s="94"/>
      <c r="US70" s="94"/>
      <c r="UT70" s="94"/>
      <c r="UU70" s="94"/>
      <c r="UV70" s="94"/>
      <c r="UW70" s="94"/>
      <c r="UX70" s="94"/>
      <c r="UY70" s="94"/>
      <c r="UZ70" s="94"/>
      <c r="VA70" s="94"/>
      <c r="VB70" s="94"/>
      <c r="VC70" s="94"/>
      <c r="VD70" s="94"/>
      <c r="VE70" s="94"/>
      <c r="VF70" s="94"/>
      <c r="VG70" s="94"/>
      <c r="VH70" s="94"/>
      <c r="VI70" s="94"/>
      <c r="VJ70" s="94"/>
      <c r="VK70" s="94"/>
      <c r="VL70" s="94"/>
      <c r="VM70" s="94"/>
      <c r="VN70" s="94"/>
      <c r="VO70" s="94"/>
      <c r="VP70" s="94"/>
      <c r="VQ70" s="94"/>
      <c r="VR70" s="94"/>
      <c r="VS70" s="94"/>
      <c r="VT70" s="94"/>
      <c r="VU70" s="94"/>
      <c r="VV70" s="94"/>
      <c r="VW70" s="94"/>
      <c r="VX70" s="94"/>
      <c r="VY70" s="94"/>
      <c r="VZ70" s="94"/>
      <c r="WA70" s="94"/>
      <c r="WB70" s="94"/>
      <c r="WC70" s="94"/>
      <c r="WD70" s="94"/>
      <c r="WE70" s="94"/>
      <c r="WF70" s="94"/>
      <c r="WG70" s="94"/>
      <c r="WH70" s="94"/>
      <c r="WI70" s="94"/>
      <c r="WJ70" s="94"/>
      <c r="WK70" s="94"/>
      <c r="WL70" s="94"/>
      <c r="WM70" s="94"/>
      <c r="WN70" s="94"/>
      <c r="WO70" s="94"/>
      <c r="WP70" s="94"/>
      <c r="WQ70" s="94"/>
      <c r="WR70" s="94"/>
      <c r="WS70" s="94"/>
      <c r="WT70" s="94"/>
      <c r="WU70" s="94"/>
      <c r="WV70" s="94"/>
      <c r="WW70" s="94"/>
      <c r="WX70" s="94"/>
      <c r="WY70" s="94"/>
      <c r="WZ70" s="94"/>
      <c r="XA70" s="94"/>
      <c r="XB70" s="94"/>
      <c r="XC70" s="94"/>
      <c r="XD70" s="94"/>
      <c r="XE70" s="94"/>
      <c r="XF70" s="94"/>
      <c r="XG70" s="94"/>
      <c r="XH70" s="94"/>
      <c r="XI70" s="94"/>
      <c r="XJ70" s="94"/>
      <c r="XK70" s="94"/>
      <c r="XL70" s="94"/>
      <c r="XM70" s="94"/>
      <c r="XN70" s="94"/>
      <c r="XO70" s="94"/>
      <c r="XP70" s="94"/>
      <c r="XQ70" s="94"/>
      <c r="XR70" s="94"/>
      <c r="XS70" s="94"/>
      <c r="XT70" s="94"/>
      <c r="XU70" s="94"/>
      <c r="XV70" s="94"/>
      <c r="XW70" s="94"/>
      <c r="XX70" s="94"/>
      <c r="XY70" s="94"/>
      <c r="XZ70" s="94"/>
      <c r="YA70" s="94"/>
      <c r="YB70" s="94"/>
      <c r="YC70" s="94"/>
      <c r="YD70" s="94"/>
      <c r="YE70" s="94"/>
      <c r="YF70" s="94"/>
      <c r="YG70" s="94"/>
      <c r="YH70" s="94"/>
      <c r="YI70" s="94"/>
      <c r="YJ70" s="94"/>
      <c r="YK70" s="94"/>
      <c r="YL70" s="94"/>
      <c r="YM70" s="94"/>
      <c r="YN70" s="94"/>
      <c r="YO70" s="94"/>
      <c r="YP70" s="94"/>
      <c r="YQ70" s="94"/>
      <c r="YR70" s="94"/>
      <c r="YS70" s="94"/>
      <c r="YT70" s="94"/>
      <c r="YU70" s="94"/>
      <c r="YV70" s="94"/>
      <c r="YW70" s="94"/>
      <c r="YX70" s="94"/>
      <c r="YY70" s="94"/>
      <c r="YZ70" s="94"/>
      <c r="ZA70" s="94"/>
      <c r="ZB70" s="94"/>
      <c r="ZC70" s="94"/>
      <c r="ZD70" s="94"/>
      <c r="ZE70" s="94"/>
      <c r="ZF70" s="94"/>
      <c r="ZG70" s="94"/>
      <c r="ZH70" s="94"/>
      <c r="ZI70" s="94"/>
      <c r="ZJ70" s="94"/>
      <c r="ZK70" s="94"/>
      <c r="ZL70" s="94"/>
      <c r="ZM70" s="94"/>
      <c r="ZN70" s="94"/>
      <c r="ZO70" s="94"/>
      <c r="ZP70" s="94"/>
      <c r="ZQ70" s="94"/>
      <c r="ZR70" s="94"/>
      <c r="ZS70" s="94"/>
      <c r="ZT70" s="94"/>
      <c r="ZU70" s="94"/>
      <c r="ZV70" s="94"/>
      <c r="ZW70" s="94"/>
      <c r="ZX70" s="94"/>
      <c r="ZY70" s="94"/>
      <c r="ZZ70" s="94"/>
      <c r="AAA70" s="94"/>
      <c r="AAB70" s="94"/>
      <c r="AAC70" s="94"/>
      <c r="AAD70" s="94"/>
      <c r="AAE70" s="94"/>
      <c r="AAF70" s="94"/>
      <c r="AAG70" s="94"/>
      <c r="AAH70" s="94"/>
      <c r="AAI70" s="94"/>
      <c r="AAJ70" s="94"/>
      <c r="AAK70" s="94"/>
      <c r="AAL70" s="94"/>
      <c r="AAM70" s="94"/>
      <c r="AAN70" s="94"/>
      <c r="AAO70" s="94"/>
      <c r="AAP70" s="94"/>
      <c r="AAQ70" s="94"/>
      <c r="AAR70" s="94"/>
      <c r="AAS70" s="94"/>
      <c r="AAT70" s="94"/>
      <c r="AAU70" s="94"/>
      <c r="AAV70" s="94"/>
      <c r="AAW70" s="94"/>
      <c r="AAX70" s="94"/>
      <c r="AAY70" s="94"/>
      <c r="AAZ70" s="94"/>
      <c r="ABA70" s="94"/>
      <c r="ABB70" s="94"/>
      <c r="ABC70" s="94"/>
      <c r="ABD70" s="94"/>
      <c r="ABE70" s="94"/>
      <c r="ABF70" s="94"/>
      <c r="ABG70" s="94"/>
      <c r="ABH70" s="94"/>
      <c r="ABI70" s="94"/>
      <c r="ABJ70" s="94"/>
      <c r="ABK70" s="94"/>
      <c r="ABL70" s="94"/>
      <c r="ABM70" s="94"/>
      <c r="ABN70" s="94"/>
      <c r="ABO70" s="94"/>
      <c r="ABP70" s="94"/>
      <c r="ABQ70" s="94"/>
      <c r="ABR70" s="94"/>
      <c r="ABS70" s="94"/>
      <c r="ABT70" s="94"/>
      <c r="ABU70" s="94"/>
      <c r="ABV70" s="94"/>
      <c r="ABW70" s="94"/>
      <c r="ABX70" s="94"/>
      <c r="ABY70" s="94"/>
      <c r="ABZ70" s="94"/>
      <c r="ACA70" s="94"/>
      <c r="ACB70" s="94"/>
      <c r="ACC70" s="94"/>
      <c r="ACD70" s="94"/>
      <c r="ACE70" s="94"/>
      <c r="ACF70" s="94"/>
      <c r="ACG70" s="94"/>
      <c r="ACH70" s="94"/>
      <c r="ACI70" s="94"/>
      <c r="ACJ70" s="94"/>
      <c r="ACK70" s="94"/>
      <c r="ACL70" s="94"/>
      <c r="ACM70" s="94"/>
      <c r="ACN70" s="94"/>
      <c r="ACO70" s="94"/>
      <c r="ACP70" s="94"/>
      <c r="ACQ70" s="94"/>
      <c r="ACR70" s="94"/>
      <c r="ACS70" s="94"/>
      <c r="ACT70" s="94"/>
      <c r="ACU70" s="94"/>
      <c r="ACV70" s="94"/>
      <c r="ACW70" s="94"/>
      <c r="ACX70" s="94"/>
      <c r="ACY70" s="94"/>
      <c r="ACZ70" s="94"/>
      <c r="ADA70" s="94"/>
      <c r="ADB70" s="94"/>
      <c r="ADC70" s="94"/>
      <c r="ADD70" s="94"/>
      <c r="ADE70" s="94"/>
      <c r="ADF70" s="94"/>
      <c r="ADG70" s="94"/>
      <c r="ADH70" s="94"/>
      <c r="ADI70" s="94"/>
      <c r="ADJ70" s="94"/>
      <c r="ADK70" s="94"/>
      <c r="ADL70" s="94"/>
      <c r="ADM70" s="94"/>
      <c r="ADN70" s="94"/>
      <c r="ADO70" s="94"/>
      <c r="ADP70" s="94"/>
      <c r="ADQ70" s="94"/>
      <c r="ADR70" s="94"/>
      <c r="ADS70" s="94"/>
      <c r="ADT70" s="94"/>
      <c r="ADU70" s="94"/>
      <c r="ADV70" s="94"/>
      <c r="ADW70" s="94"/>
      <c r="ADX70" s="94"/>
      <c r="ADY70" s="94"/>
      <c r="ADZ70" s="94"/>
      <c r="AEA70" s="94"/>
      <c r="AEB70" s="94"/>
      <c r="AEC70" s="94"/>
      <c r="AED70" s="94"/>
      <c r="AEE70" s="94"/>
      <c r="AEF70" s="94"/>
      <c r="AEG70" s="94"/>
      <c r="AEH70" s="94"/>
      <c r="AEI70" s="94"/>
      <c r="AEJ70" s="94"/>
      <c r="AEK70" s="94"/>
      <c r="AEL70" s="94"/>
      <c r="AEM70" s="94"/>
      <c r="AEN70" s="94"/>
      <c r="AEO70" s="94"/>
      <c r="AEP70" s="94"/>
      <c r="AEQ70" s="94"/>
      <c r="AER70" s="94"/>
      <c r="AES70" s="94"/>
      <c r="AET70" s="94"/>
      <c r="AEU70" s="94"/>
      <c r="AEV70" s="94"/>
      <c r="AEW70" s="94"/>
      <c r="AEX70" s="94"/>
      <c r="AEY70" s="94"/>
      <c r="AEZ70" s="94"/>
      <c r="AFA70" s="94"/>
      <c r="AFB70" s="94"/>
      <c r="AFC70" s="94"/>
      <c r="AFD70" s="94"/>
      <c r="AFE70" s="94"/>
      <c r="AFF70" s="94"/>
      <c r="AFG70" s="94"/>
      <c r="AFH70" s="94"/>
      <c r="AFI70" s="94"/>
      <c r="AFJ70" s="94"/>
      <c r="AFK70" s="94"/>
      <c r="AFL70" s="94"/>
      <c r="AFM70" s="94"/>
      <c r="AFN70" s="94"/>
      <c r="AFO70" s="94"/>
      <c r="AFP70" s="94"/>
      <c r="AFQ70" s="94"/>
      <c r="AFR70" s="94"/>
      <c r="AFS70" s="94"/>
      <c r="AFT70" s="94"/>
      <c r="AFU70" s="94"/>
      <c r="AFV70" s="94"/>
      <c r="AFW70" s="94"/>
      <c r="AFX70" s="94"/>
      <c r="AFY70" s="94"/>
      <c r="AFZ70" s="94"/>
      <c r="AGA70" s="94"/>
      <c r="AGB70" s="94"/>
      <c r="AGC70" s="94"/>
      <c r="AGD70" s="94"/>
      <c r="AGE70" s="94"/>
      <c r="AGF70" s="94"/>
      <c r="AGG70" s="94"/>
      <c r="AGH70" s="94"/>
      <c r="AGI70" s="94"/>
      <c r="AGJ70" s="94"/>
      <c r="AGK70" s="94"/>
      <c r="AGL70" s="94"/>
      <c r="AGM70" s="94"/>
      <c r="AGN70" s="94"/>
      <c r="AGO70" s="94"/>
      <c r="AGP70" s="94"/>
      <c r="AGQ70" s="94"/>
      <c r="AGR70" s="94"/>
      <c r="AGS70" s="94"/>
      <c r="AGT70" s="94"/>
      <c r="AGU70" s="94"/>
      <c r="AGV70" s="94"/>
      <c r="AGW70" s="94"/>
      <c r="AGX70" s="94"/>
      <c r="AGY70" s="94"/>
      <c r="AGZ70" s="94"/>
      <c r="AHA70" s="94"/>
      <c r="AHB70" s="94"/>
      <c r="AHC70" s="94"/>
      <c r="AHD70" s="94"/>
      <c r="AHE70" s="94"/>
      <c r="AHF70" s="94"/>
      <c r="AHG70" s="94"/>
      <c r="AHH70" s="94"/>
      <c r="AHI70" s="94"/>
      <c r="AHJ70" s="94"/>
      <c r="AHK70" s="94"/>
      <c r="AHL70" s="94"/>
      <c r="AHM70" s="94"/>
      <c r="AHN70" s="94"/>
      <c r="AHO70" s="94"/>
      <c r="AHP70" s="94"/>
      <c r="AHQ70" s="94"/>
      <c r="AHR70" s="94"/>
      <c r="AHS70" s="94"/>
      <c r="AHT70" s="94"/>
      <c r="AHU70" s="94"/>
      <c r="AHV70" s="94"/>
      <c r="AHW70" s="94"/>
      <c r="AHX70" s="94"/>
      <c r="AHY70" s="94"/>
      <c r="AHZ70" s="94"/>
      <c r="AIA70" s="94"/>
      <c r="AIB70" s="94"/>
      <c r="AIC70" s="94"/>
      <c r="AID70" s="94"/>
      <c r="AIE70" s="94"/>
      <c r="AIF70" s="94"/>
      <c r="AIG70" s="94"/>
      <c r="AIH70" s="94"/>
      <c r="AII70" s="94"/>
      <c r="AIJ70" s="94"/>
      <c r="AIK70" s="94"/>
      <c r="AIL70" s="94"/>
      <c r="AIM70" s="94"/>
      <c r="AIN70" s="94"/>
      <c r="AIO70" s="94"/>
      <c r="AIP70" s="94"/>
      <c r="AIQ70" s="94"/>
      <c r="AIR70" s="94"/>
      <c r="AIS70" s="94"/>
      <c r="AIT70" s="94"/>
      <c r="AIU70" s="94"/>
      <c r="AIV70" s="94"/>
      <c r="AIW70" s="94"/>
      <c r="AIX70" s="94"/>
      <c r="AIY70" s="94"/>
      <c r="AIZ70" s="94"/>
      <c r="AJA70" s="94"/>
      <c r="AJB70" s="94"/>
      <c r="AJC70" s="94"/>
      <c r="AJD70" s="94"/>
      <c r="AJE70" s="94"/>
      <c r="AJF70" s="94"/>
      <c r="AJG70" s="94"/>
      <c r="AJH70" s="94"/>
      <c r="AJI70" s="94"/>
      <c r="AJJ70" s="94"/>
      <c r="AJK70" s="94"/>
      <c r="AJL70" s="94"/>
      <c r="AJM70" s="94"/>
      <c r="AJN70" s="94"/>
      <c r="AJO70" s="94"/>
      <c r="AJP70" s="94"/>
      <c r="AJQ70" s="94"/>
      <c r="AJR70" s="94"/>
      <c r="AJS70" s="94"/>
      <c r="AJT70" s="94"/>
      <c r="AJU70" s="94"/>
      <c r="AJV70" s="94"/>
      <c r="AJW70" s="94"/>
      <c r="AJX70" s="94"/>
      <c r="AJY70" s="94"/>
      <c r="AJZ70" s="94"/>
      <c r="AKA70" s="94"/>
      <c r="AKB70" s="94"/>
      <c r="AKC70" s="94"/>
      <c r="AKD70" s="94"/>
      <c r="AKE70" s="94"/>
      <c r="AKF70" s="94"/>
      <c r="AKG70" s="94"/>
      <c r="AKH70" s="94"/>
      <c r="AKI70" s="94"/>
      <c r="AKJ70" s="94"/>
      <c r="AKK70" s="94"/>
      <c r="AKL70" s="94"/>
      <c r="AKM70" s="94"/>
      <c r="AKN70" s="94"/>
      <c r="AKO70" s="94"/>
      <c r="AKP70" s="94"/>
      <c r="AKQ70" s="94"/>
      <c r="AKR70" s="94"/>
      <c r="AKS70" s="94"/>
      <c r="AKT70" s="94"/>
      <c r="AKU70" s="94"/>
      <c r="AKV70" s="94"/>
      <c r="AKW70" s="94"/>
      <c r="AKX70" s="94"/>
      <c r="AKY70" s="94"/>
      <c r="AKZ70" s="94"/>
      <c r="ALA70" s="94"/>
      <c r="ALB70" s="94"/>
      <c r="ALC70" s="94"/>
      <c r="ALD70" s="94"/>
      <c r="ALE70" s="94"/>
      <c r="ALF70" s="94"/>
      <c r="ALG70" s="94"/>
      <c r="ALH70" s="94"/>
      <c r="ALI70" s="94"/>
      <c r="ALJ70" s="94"/>
      <c r="ALK70" s="94"/>
      <c r="ALL70" s="94"/>
      <c r="ALM70" s="94"/>
      <c r="ALN70" s="94"/>
      <c r="ALO70" s="94"/>
      <c r="ALP70" s="94"/>
      <c r="ALQ70" s="94"/>
      <c r="ALR70" s="94"/>
      <c r="ALS70" s="94"/>
      <c r="ALT70" s="94"/>
      <c r="ALU70" s="94"/>
      <c r="ALV70" s="94"/>
      <c r="ALW70" s="94"/>
      <c r="ALX70" s="94"/>
      <c r="ALY70" s="94"/>
      <c r="ALZ70" s="94"/>
      <c r="AMA70" s="94"/>
      <c r="AMB70" s="94"/>
      <c r="AMC70" s="94"/>
      <c r="AMD70" s="94"/>
      <c r="AME70" s="94"/>
      <c r="AMF70" s="94"/>
      <c r="AMG70" s="94"/>
      <c r="AMH70" s="94"/>
      <c r="AMI70" s="94"/>
      <c r="AMJ70" s="94"/>
      <c r="AMK70" s="94"/>
      <c r="AML70" s="94"/>
      <c r="AMM70" s="94"/>
      <c r="AMN70" s="94"/>
      <c r="AMO70" s="94"/>
      <c r="AMP70" s="94"/>
      <c r="AMQ70" s="94"/>
      <c r="AMR70" s="94"/>
      <c r="AMS70" s="94"/>
      <c r="AMT70" s="94"/>
      <c r="AMU70" s="94"/>
      <c r="AMV70" s="94"/>
      <c r="AMW70" s="94"/>
      <c r="AMX70" s="94"/>
      <c r="AMY70" s="94"/>
      <c r="AMZ70" s="94"/>
      <c r="ANA70" s="94"/>
      <c r="ANB70" s="94"/>
      <c r="ANC70" s="94"/>
      <c r="AND70" s="94"/>
      <c r="ANE70" s="94"/>
      <c r="ANF70" s="94"/>
      <c r="ANG70" s="94"/>
      <c r="ANH70" s="94"/>
      <c r="ANI70" s="94"/>
      <c r="ANJ70" s="94"/>
      <c r="ANK70" s="94"/>
      <c r="ANL70" s="94"/>
      <c r="ANM70" s="94"/>
      <c r="ANN70" s="94"/>
      <c r="ANO70" s="94"/>
      <c r="ANP70" s="94"/>
      <c r="ANQ70" s="94"/>
      <c r="ANR70" s="94"/>
      <c r="ANS70" s="94"/>
      <c r="ANT70" s="94"/>
      <c r="ANU70" s="94"/>
      <c r="ANV70" s="94"/>
      <c r="ANW70" s="94"/>
      <c r="ANX70" s="94"/>
      <c r="ANY70" s="94"/>
      <c r="ANZ70" s="94"/>
      <c r="AOA70" s="94"/>
      <c r="AOB70" s="94"/>
      <c r="AOC70" s="94"/>
      <c r="AOD70" s="94"/>
      <c r="AOE70" s="94"/>
      <c r="AOF70" s="94"/>
      <c r="AOG70" s="94"/>
      <c r="AOH70" s="94"/>
      <c r="AOI70" s="94"/>
      <c r="AOJ70" s="94"/>
      <c r="AOK70" s="94"/>
      <c r="AOL70" s="94"/>
      <c r="AOM70" s="94"/>
      <c r="AON70" s="94"/>
      <c r="AOO70" s="94"/>
      <c r="AOP70" s="94"/>
      <c r="AOQ70" s="94"/>
      <c r="AOR70" s="94"/>
      <c r="AOS70" s="94"/>
      <c r="AOT70" s="94"/>
      <c r="AOU70" s="94"/>
      <c r="AOV70" s="94"/>
      <c r="AOW70" s="94"/>
      <c r="AOX70" s="94"/>
      <c r="AOY70" s="94"/>
      <c r="AOZ70" s="94"/>
      <c r="APA70" s="94"/>
      <c r="APB70" s="94"/>
      <c r="APC70" s="94"/>
      <c r="APD70" s="94"/>
      <c r="APE70" s="94"/>
      <c r="APF70" s="94"/>
      <c r="APG70" s="94"/>
      <c r="APH70" s="94"/>
      <c r="API70" s="94"/>
      <c r="APJ70" s="94"/>
      <c r="APK70" s="94"/>
      <c r="APL70" s="94"/>
      <c r="APM70" s="94"/>
      <c r="APN70" s="94"/>
      <c r="APO70" s="94"/>
      <c r="APP70" s="94"/>
      <c r="APQ70" s="94"/>
      <c r="APR70" s="94"/>
      <c r="APS70" s="94"/>
      <c r="APT70" s="94"/>
      <c r="APU70" s="94"/>
      <c r="APV70" s="94"/>
      <c r="APW70" s="94"/>
      <c r="APX70" s="94"/>
      <c r="APY70" s="94"/>
      <c r="APZ70" s="94"/>
      <c r="AQA70" s="94"/>
      <c r="AQB70" s="94"/>
      <c r="AQC70" s="94"/>
      <c r="AQD70" s="94"/>
      <c r="AQE70" s="94"/>
      <c r="AQF70" s="94"/>
      <c r="AQG70" s="94"/>
      <c r="AQH70" s="94"/>
      <c r="AQI70" s="94"/>
      <c r="AQJ70" s="94"/>
      <c r="AQK70" s="94"/>
      <c r="AQL70" s="94"/>
      <c r="AQM70" s="94"/>
      <c r="AQN70" s="94"/>
      <c r="AQO70" s="94"/>
      <c r="AQP70" s="94"/>
      <c r="AQQ70" s="94"/>
      <c r="AQR70" s="94"/>
      <c r="AQS70" s="94"/>
      <c r="AQT70" s="94"/>
      <c r="AQU70" s="94"/>
      <c r="AQV70" s="94"/>
      <c r="AQW70" s="94"/>
      <c r="AQX70" s="94"/>
      <c r="AQY70" s="94"/>
      <c r="AQZ70" s="94"/>
      <c r="ARA70" s="94"/>
      <c r="ARB70" s="94"/>
      <c r="ARC70" s="94"/>
      <c r="ARD70" s="94"/>
      <c r="ARE70" s="94"/>
      <c r="ARF70" s="94"/>
      <c r="ARG70" s="94"/>
      <c r="ARH70" s="94"/>
      <c r="ARI70" s="94"/>
      <c r="ARJ70" s="94"/>
      <c r="ARK70" s="94"/>
      <c r="ARL70" s="94"/>
      <c r="ARM70" s="94"/>
      <c r="ARN70" s="94"/>
      <c r="ARO70" s="94"/>
      <c r="ARP70" s="94"/>
      <c r="ARQ70" s="94"/>
      <c r="ARR70" s="94"/>
      <c r="ARS70" s="94"/>
      <c r="ART70" s="94"/>
      <c r="ARU70" s="94"/>
      <c r="ARV70" s="94"/>
      <c r="ARW70" s="94"/>
      <c r="ARX70" s="94"/>
      <c r="ARY70" s="94"/>
      <c r="ARZ70" s="94"/>
      <c r="ASA70" s="94"/>
      <c r="ASB70" s="94"/>
      <c r="ASC70" s="94"/>
      <c r="ASD70" s="94"/>
      <c r="ASE70" s="94"/>
      <c r="ASF70" s="94"/>
      <c r="ASG70" s="94"/>
      <c r="ASH70" s="94"/>
      <c r="ASI70" s="94"/>
      <c r="ASJ70" s="94"/>
      <c r="ASK70" s="94"/>
      <c r="ASL70" s="94"/>
      <c r="ASM70" s="94"/>
      <c r="ASN70" s="94"/>
      <c r="ASO70" s="94"/>
      <c r="ASP70" s="94"/>
      <c r="ASQ70" s="94"/>
      <c r="ASR70" s="94"/>
      <c r="ASS70" s="94"/>
      <c r="AST70" s="94"/>
      <c r="ASU70" s="94"/>
      <c r="ASV70" s="94"/>
      <c r="ASW70" s="94"/>
      <c r="ASX70" s="94"/>
      <c r="ASY70" s="94"/>
      <c r="ASZ70" s="94"/>
      <c r="ATA70" s="94"/>
      <c r="ATB70" s="94"/>
      <c r="ATC70" s="94"/>
      <c r="ATD70" s="94"/>
      <c r="ATE70" s="94"/>
      <c r="ATF70" s="94"/>
      <c r="ATG70" s="94"/>
      <c r="ATH70" s="94"/>
      <c r="ATI70" s="94"/>
      <c r="ATJ70" s="94"/>
      <c r="ATK70" s="94"/>
      <c r="ATL70" s="94"/>
      <c r="ATM70" s="94"/>
      <c r="ATN70" s="94"/>
      <c r="ATO70" s="94"/>
      <c r="ATP70" s="94"/>
      <c r="ATQ70" s="94"/>
      <c r="ATR70" s="94"/>
      <c r="ATS70" s="94"/>
      <c r="ATT70" s="94"/>
      <c r="ATU70" s="94"/>
      <c r="ATV70" s="94"/>
      <c r="ATW70" s="94"/>
      <c r="ATX70" s="94"/>
      <c r="ATY70" s="94"/>
      <c r="ATZ70" s="94"/>
      <c r="AUA70" s="94"/>
      <c r="AUB70" s="94"/>
      <c r="AUC70" s="94"/>
      <c r="AUD70" s="94"/>
      <c r="AUE70" s="94"/>
      <c r="AUF70" s="94"/>
      <c r="AUG70" s="94"/>
      <c r="AUH70" s="94"/>
      <c r="AUI70" s="94"/>
      <c r="AUJ70" s="94"/>
      <c r="AUK70" s="94"/>
      <c r="AUL70" s="94"/>
      <c r="AUM70" s="94"/>
      <c r="AUN70" s="94"/>
      <c r="AUO70" s="94"/>
      <c r="AUP70" s="94"/>
      <c r="AUQ70" s="94"/>
      <c r="AUR70" s="94"/>
      <c r="AUS70" s="94"/>
      <c r="AUT70" s="94"/>
      <c r="AUU70" s="94"/>
      <c r="AUV70" s="94"/>
      <c r="AUW70" s="94"/>
      <c r="AUX70" s="94"/>
      <c r="AUY70" s="94"/>
      <c r="AUZ70" s="94"/>
      <c r="AVA70" s="94"/>
      <c r="AVB70" s="94"/>
      <c r="AVC70" s="94"/>
      <c r="AVD70" s="94"/>
      <c r="AVE70" s="94"/>
      <c r="AVF70" s="94"/>
      <c r="AVG70" s="94"/>
      <c r="AVH70" s="94"/>
      <c r="AVI70" s="94"/>
      <c r="AVJ70" s="94"/>
      <c r="AVK70" s="94"/>
      <c r="AVL70" s="94"/>
      <c r="AVM70" s="94"/>
      <c r="AVN70" s="94"/>
      <c r="AVO70" s="94"/>
      <c r="AVP70" s="94"/>
      <c r="AVQ70" s="94"/>
      <c r="AVR70" s="94"/>
      <c r="AVS70" s="94"/>
      <c r="AVT70" s="94"/>
      <c r="AVU70" s="94"/>
      <c r="AVV70" s="94"/>
      <c r="AVW70" s="94"/>
      <c r="AVX70" s="94"/>
      <c r="AVY70" s="94"/>
      <c r="AVZ70" s="94"/>
      <c r="AWA70" s="94"/>
      <c r="AWB70" s="94"/>
      <c r="AWC70" s="94"/>
      <c r="AWD70" s="94"/>
      <c r="AWE70" s="94"/>
      <c r="AWF70" s="94"/>
      <c r="AWG70" s="94"/>
      <c r="AWH70" s="94"/>
      <c r="AWI70" s="94"/>
      <c r="AWJ70" s="94"/>
      <c r="AWK70" s="94"/>
      <c r="AWL70" s="94"/>
      <c r="AWM70" s="94"/>
      <c r="AWN70" s="94"/>
      <c r="AWO70" s="94"/>
      <c r="AWP70" s="94"/>
      <c r="AWQ70" s="94"/>
      <c r="AWR70" s="94"/>
      <c r="AWS70" s="94"/>
      <c r="AWT70" s="94"/>
      <c r="AWU70" s="94"/>
      <c r="AWV70" s="94"/>
      <c r="AWW70" s="94"/>
      <c r="AWX70" s="94"/>
      <c r="AWY70" s="94"/>
      <c r="AWZ70" s="94"/>
      <c r="AXA70" s="94"/>
      <c r="AXB70" s="94"/>
      <c r="AXC70" s="94"/>
      <c r="AXD70" s="94"/>
      <c r="AXE70" s="94"/>
      <c r="AXF70" s="94"/>
      <c r="AXG70" s="94"/>
      <c r="AXH70" s="94"/>
      <c r="AXI70" s="94"/>
      <c r="AXJ70" s="94"/>
      <c r="AXK70" s="94"/>
      <c r="AXL70" s="94"/>
      <c r="AXM70" s="94"/>
      <c r="AXN70" s="94"/>
      <c r="AXO70" s="94"/>
      <c r="AXP70" s="94"/>
      <c r="AXQ70" s="94"/>
      <c r="AXR70" s="94"/>
      <c r="AXS70" s="94"/>
      <c r="AXT70" s="94"/>
      <c r="AXU70" s="94"/>
      <c r="AXV70" s="94"/>
      <c r="AXW70" s="94"/>
      <c r="AXX70" s="94"/>
      <c r="AXY70" s="94"/>
      <c r="AXZ70" s="94"/>
      <c r="AYA70" s="94"/>
      <c r="AYB70" s="94"/>
      <c r="AYC70" s="94"/>
      <c r="AYD70" s="94"/>
      <c r="AYE70" s="94"/>
      <c r="AYF70" s="94"/>
      <c r="AYG70" s="94"/>
      <c r="AYH70" s="94"/>
      <c r="AYI70" s="94"/>
      <c r="AYJ70" s="94"/>
      <c r="AYK70" s="94"/>
      <c r="AYL70" s="94"/>
      <c r="AYM70" s="94"/>
      <c r="AYN70" s="94"/>
      <c r="AYO70" s="94"/>
      <c r="AYP70" s="94"/>
      <c r="AYQ70" s="94"/>
      <c r="AYR70" s="94"/>
      <c r="AYS70" s="94"/>
      <c r="AYT70" s="94"/>
      <c r="AYU70" s="94"/>
      <c r="AYV70" s="94"/>
      <c r="AYW70" s="94"/>
      <c r="AYX70" s="94"/>
      <c r="AYY70" s="94"/>
      <c r="AYZ70" s="94"/>
      <c r="AZA70" s="94"/>
      <c r="AZB70" s="94"/>
      <c r="AZC70" s="94"/>
      <c r="AZD70" s="94"/>
      <c r="AZE70" s="94"/>
      <c r="AZF70" s="94"/>
      <c r="AZG70" s="94"/>
      <c r="AZH70" s="94"/>
      <c r="AZI70" s="94"/>
      <c r="AZJ70" s="94"/>
    </row>
    <row r="71" spans="1:1362" s="93" customFormat="1">
      <c r="A71" s="87"/>
      <c r="B71" s="192"/>
      <c r="C71" s="193"/>
      <c r="D71" s="193"/>
      <c r="E71" s="193"/>
      <c r="F71" s="193"/>
      <c r="G71" s="193"/>
      <c r="H71" s="193"/>
      <c r="I71" s="193"/>
      <c r="J71" s="193"/>
      <c r="K71" s="193"/>
      <c r="L71" s="193"/>
      <c r="M71" s="194"/>
      <c r="N71" s="172"/>
      <c r="AH71" s="94"/>
      <c r="AI71" s="94"/>
      <c r="AJ71" s="94"/>
      <c r="AK71" s="94"/>
      <c r="AL71" s="94"/>
      <c r="AM71" s="94"/>
      <c r="AO71" s="94"/>
      <c r="AP71" s="94"/>
      <c r="AQ71" s="94"/>
      <c r="AR71" s="94"/>
      <c r="AS71" s="94"/>
      <c r="AT71" s="94"/>
      <c r="AU71" s="94"/>
      <c r="AV71" s="94"/>
      <c r="AW71" s="94"/>
      <c r="AX71" s="94"/>
      <c r="AY71" s="94"/>
      <c r="AZ71" s="94"/>
      <c r="BA71" s="94"/>
      <c r="BB71" s="94"/>
      <c r="BC71" s="94"/>
      <c r="BD71" s="94"/>
      <c r="BE71" s="94"/>
      <c r="BF71" s="94"/>
      <c r="BG71" s="94"/>
      <c r="BH71" s="94"/>
      <c r="BI71" s="94"/>
      <c r="BJ71" s="94"/>
      <c r="BK71" s="94"/>
      <c r="BL71" s="94"/>
      <c r="BM71" s="94"/>
      <c r="BN71" s="94"/>
      <c r="BO71" s="94"/>
      <c r="BP71" s="94"/>
      <c r="BQ71" s="94"/>
      <c r="BR71" s="94"/>
      <c r="BS71" s="94"/>
      <c r="BT71" s="94"/>
      <c r="BU71" s="94"/>
      <c r="BV71" s="94"/>
      <c r="BW71" s="94"/>
      <c r="BX71" s="94"/>
      <c r="BY71" s="94"/>
      <c r="BZ71" s="94"/>
      <c r="CA71" s="94"/>
      <c r="CB71" s="94"/>
      <c r="CC71" s="94"/>
      <c r="CD71" s="94"/>
      <c r="CE71" s="94"/>
      <c r="CF71" s="94"/>
      <c r="CG71" s="94"/>
      <c r="CH71" s="94"/>
      <c r="CI71" s="94"/>
      <c r="CJ71" s="94"/>
      <c r="CK71" s="94"/>
      <c r="CL71" s="94"/>
      <c r="CM71" s="94"/>
      <c r="CN71" s="94"/>
      <c r="CO71" s="94"/>
      <c r="CP71" s="94"/>
      <c r="CQ71" s="94"/>
      <c r="CR71" s="94"/>
      <c r="CS71" s="94"/>
      <c r="CT71" s="94"/>
      <c r="CU71" s="94"/>
      <c r="CV71" s="94"/>
      <c r="CW71" s="94"/>
      <c r="CX71" s="94"/>
      <c r="CY71" s="94"/>
      <c r="CZ71" s="94"/>
      <c r="DA71" s="94"/>
      <c r="DB71" s="94"/>
      <c r="DC71" s="94"/>
      <c r="DD71" s="94"/>
      <c r="DE71" s="94"/>
      <c r="DF71" s="94"/>
      <c r="DG71" s="94"/>
      <c r="DH71" s="94"/>
      <c r="DI71" s="94"/>
      <c r="DJ71" s="94"/>
      <c r="DK71" s="94"/>
      <c r="DL71" s="94"/>
      <c r="DM71" s="94"/>
      <c r="DN71" s="94"/>
      <c r="DO71" s="94"/>
      <c r="DP71" s="94"/>
      <c r="DQ71" s="94"/>
      <c r="DR71" s="94"/>
      <c r="DS71" s="94"/>
      <c r="DT71" s="94"/>
      <c r="DU71" s="94"/>
      <c r="DV71" s="94"/>
      <c r="DW71" s="94"/>
      <c r="DX71" s="94"/>
      <c r="DY71" s="94"/>
      <c r="DZ71" s="94"/>
      <c r="EA71" s="94"/>
      <c r="EB71" s="94"/>
      <c r="EC71" s="94"/>
      <c r="ED71" s="94"/>
      <c r="EE71" s="94"/>
      <c r="EF71" s="94"/>
      <c r="EG71" s="94"/>
      <c r="EH71" s="94"/>
      <c r="EI71" s="94"/>
      <c r="EJ71" s="94"/>
      <c r="EK71" s="94"/>
      <c r="EL71" s="94"/>
      <c r="EM71" s="94"/>
      <c r="EN71" s="94"/>
      <c r="EO71" s="94"/>
      <c r="EP71" s="94"/>
      <c r="EQ71" s="94"/>
      <c r="ER71" s="94"/>
      <c r="ES71" s="94"/>
      <c r="ET71" s="94"/>
      <c r="EU71" s="94"/>
      <c r="EV71" s="94"/>
      <c r="EW71" s="94"/>
      <c r="EX71" s="94"/>
      <c r="EY71" s="94"/>
      <c r="EZ71" s="94"/>
      <c r="FA71" s="94"/>
      <c r="FB71" s="94"/>
      <c r="FC71" s="94"/>
      <c r="FD71" s="94"/>
      <c r="FE71" s="94"/>
      <c r="FF71" s="94"/>
      <c r="FG71" s="94"/>
      <c r="FH71" s="94"/>
      <c r="FI71" s="94"/>
      <c r="FJ71" s="94"/>
      <c r="FK71" s="94"/>
      <c r="FL71" s="94"/>
      <c r="FM71" s="94"/>
      <c r="FN71" s="94"/>
      <c r="FO71" s="94"/>
      <c r="FP71" s="94"/>
      <c r="FQ71" s="94"/>
      <c r="FR71" s="94"/>
      <c r="FS71" s="94"/>
      <c r="FT71" s="94"/>
      <c r="FU71" s="94"/>
      <c r="FV71" s="94"/>
      <c r="FW71" s="94"/>
      <c r="FX71" s="94"/>
      <c r="FY71" s="94"/>
      <c r="FZ71" s="94"/>
      <c r="GA71" s="94"/>
      <c r="GB71" s="94"/>
      <c r="GC71" s="94"/>
      <c r="GD71" s="94"/>
      <c r="GE71" s="94"/>
      <c r="GF71" s="94"/>
      <c r="GG71" s="94"/>
      <c r="GH71" s="94"/>
      <c r="GI71" s="94"/>
      <c r="GJ71" s="94"/>
      <c r="GK71" s="94"/>
      <c r="GL71" s="94"/>
      <c r="GM71" s="94"/>
      <c r="GN71" s="94"/>
      <c r="GO71" s="94"/>
      <c r="GP71" s="94"/>
      <c r="GQ71" s="94"/>
      <c r="GR71" s="94"/>
      <c r="GS71" s="94"/>
      <c r="GT71" s="94"/>
      <c r="GU71" s="94"/>
      <c r="GV71" s="94"/>
      <c r="GW71" s="94"/>
      <c r="GX71" s="94"/>
      <c r="GY71" s="94"/>
      <c r="GZ71" s="94"/>
      <c r="HA71" s="94"/>
      <c r="HB71" s="94"/>
      <c r="HC71" s="94"/>
      <c r="HD71" s="94"/>
      <c r="HE71" s="94"/>
      <c r="HF71" s="94"/>
      <c r="HG71" s="94"/>
      <c r="HH71" s="94"/>
      <c r="HI71" s="94"/>
      <c r="HJ71" s="94"/>
      <c r="HK71" s="94"/>
      <c r="HL71" s="94"/>
      <c r="HM71" s="94"/>
      <c r="HN71" s="94"/>
      <c r="HO71" s="94"/>
      <c r="HP71" s="94"/>
      <c r="HQ71" s="94"/>
      <c r="HR71" s="94"/>
      <c r="HS71" s="94"/>
      <c r="HT71" s="94"/>
      <c r="HU71" s="94"/>
      <c r="HV71" s="94"/>
      <c r="HW71" s="94"/>
      <c r="HX71" s="94"/>
      <c r="HY71" s="94"/>
      <c r="HZ71" s="94"/>
      <c r="IA71" s="94"/>
      <c r="IB71" s="94"/>
      <c r="IC71" s="94"/>
      <c r="ID71" s="94"/>
      <c r="IE71" s="94"/>
      <c r="IF71" s="94"/>
      <c r="IG71" s="94"/>
      <c r="IH71" s="94"/>
      <c r="II71" s="94"/>
      <c r="IJ71" s="94"/>
      <c r="IK71" s="94"/>
      <c r="IL71" s="94"/>
      <c r="IM71" s="94"/>
      <c r="IN71" s="94"/>
      <c r="IO71" s="94"/>
      <c r="IP71" s="94"/>
      <c r="IQ71" s="94"/>
      <c r="IR71" s="94"/>
      <c r="IS71" s="94"/>
      <c r="IT71" s="94"/>
      <c r="IU71" s="94"/>
      <c r="IV71" s="94"/>
      <c r="IW71" s="94"/>
      <c r="IX71" s="94"/>
      <c r="IY71" s="94"/>
      <c r="IZ71" s="94"/>
      <c r="JA71" s="94"/>
      <c r="JB71" s="94"/>
      <c r="JC71" s="94"/>
      <c r="JD71" s="94"/>
      <c r="JE71" s="94"/>
      <c r="JF71" s="94"/>
      <c r="JG71" s="94"/>
      <c r="JH71" s="94"/>
      <c r="JI71" s="94"/>
      <c r="JJ71" s="94"/>
      <c r="JK71" s="94"/>
      <c r="JL71" s="94"/>
      <c r="JM71" s="94"/>
      <c r="JN71" s="94"/>
      <c r="JO71" s="94"/>
      <c r="JP71" s="94"/>
      <c r="JQ71" s="94"/>
      <c r="JR71" s="94"/>
      <c r="JS71" s="94"/>
      <c r="JT71" s="94"/>
      <c r="JU71" s="94"/>
      <c r="JV71" s="94"/>
      <c r="JW71" s="94"/>
      <c r="JX71" s="94"/>
      <c r="JY71" s="94"/>
      <c r="JZ71" s="94"/>
      <c r="KA71" s="94"/>
      <c r="KB71" s="94"/>
      <c r="KC71" s="94"/>
      <c r="KD71" s="94"/>
      <c r="KE71" s="94"/>
      <c r="KF71" s="94"/>
      <c r="KG71" s="94"/>
      <c r="KH71" s="94"/>
      <c r="KI71" s="94"/>
      <c r="KJ71" s="94"/>
      <c r="KK71" s="94"/>
      <c r="KL71" s="94"/>
      <c r="KM71" s="94"/>
      <c r="KN71" s="94"/>
      <c r="KO71" s="94"/>
      <c r="KP71" s="94"/>
      <c r="KQ71" s="94"/>
      <c r="KR71" s="94"/>
      <c r="KS71" s="94"/>
      <c r="KT71" s="94"/>
      <c r="KU71" s="94"/>
      <c r="KV71" s="94"/>
      <c r="KW71" s="94"/>
      <c r="KX71" s="94"/>
      <c r="KY71" s="94"/>
      <c r="KZ71" s="94"/>
      <c r="LA71" s="94"/>
      <c r="LB71" s="94"/>
      <c r="LC71" s="94"/>
      <c r="LD71" s="94"/>
      <c r="LE71" s="94"/>
      <c r="LF71" s="94"/>
      <c r="LG71" s="94"/>
      <c r="LH71" s="94"/>
      <c r="LI71" s="94"/>
      <c r="LJ71" s="94"/>
      <c r="LK71" s="94"/>
      <c r="LL71" s="94"/>
      <c r="LM71" s="94"/>
      <c r="LN71" s="94"/>
      <c r="LO71" s="94"/>
      <c r="LP71" s="94"/>
      <c r="LQ71" s="94"/>
      <c r="LR71" s="94"/>
      <c r="LS71" s="94"/>
      <c r="LT71" s="94"/>
      <c r="LU71" s="94"/>
      <c r="LV71" s="94"/>
      <c r="LW71" s="94"/>
      <c r="LX71" s="94"/>
      <c r="LY71" s="94"/>
      <c r="LZ71" s="94"/>
      <c r="MA71" s="94"/>
      <c r="MB71" s="94"/>
      <c r="MC71" s="94"/>
      <c r="MD71" s="94"/>
      <c r="ME71" s="94"/>
      <c r="MF71" s="94"/>
      <c r="MG71" s="94"/>
      <c r="MH71" s="94"/>
      <c r="MI71" s="94"/>
      <c r="MJ71" s="94"/>
      <c r="MK71" s="94"/>
      <c r="ML71" s="94"/>
      <c r="MM71" s="94"/>
      <c r="MN71" s="94"/>
      <c r="MO71" s="94"/>
      <c r="MP71" s="94"/>
      <c r="MQ71" s="94"/>
      <c r="MR71" s="94"/>
      <c r="MS71" s="94"/>
      <c r="MT71" s="94"/>
      <c r="MU71" s="94"/>
      <c r="MV71" s="94"/>
      <c r="MW71" s="94"/>
      <c r="MX71" s="94"/>
      <c r="MY71" s="94"/>
      <c r="MZ71" s="94"/>
      <c r="NA71" s="94"/>
      <c r="NB71" s="94"/>
      <c r="NC71" s="94"/>
      <c r="ND71" s="94"/>
      <c r="NE71" s="94"/>
      <c r="NF71" s="94"/>
      <c r="NG71" s="94"/>
      <c r="NH71" s="94"/>
      <c r="NI71" s="94"/>
      <c r="NJ71" s="94"/>
      <c r="NK71" s="94"/>
      <c r="NL71" s="94"/>
      <c r="NM71" s="94"/>
      <c r="NN71" s="94"/>
      <c r="NO71" s="94"/>
      <c r="NP71" s="94"/>
      <c r="NQ71" s="94"/>
      <c r="NR71" s="94"/>
      <c r="NS71" s="94"/>
      <c r="NT71" s="94"/>
      <c r="NU71" s="94"/>
      <c r="NV71" s="94"/>
      <c r="NW71" s="94"/>
      <c r="NX71" s="94"/>
      <c r="NY71" s="94"/>
      <c r="NZ71" s="94"/>
      <c r="OA71" s="94"/>
      <c r="OB71" s="94"/>
      <c r="OC71" s="94"/>
      <c r="OD71" s="94"/>
      <c r="OE71" s="94"/>
      <c r="OF71" s="94"/>
      <c r="OG71" s="94"/>
      <c r="OH71" s="94"/>
      <c r="OI71" s="94"/>
      <c r="OJ71" s="94"/>
      <c r="OK71" s="94"/>
      <c r="OL71" s="94"/>
      <c r="OM71" s="94"/>
      <c r="ON71" s="94"/>
      <c r="OO71" s="94"/>
      <c r="OP71" s="94"/>
      <c r="OQ71" s="94"/>
      <c r="OR71" s="94"/>
      <c r="OS71" s="94"/>
      <c r="OT71" s="94"/>
      <c r="OU71" s="94"/>
      <c r="OV71" s="94"/>
      <c r="OW71" s="94"/>
      <c r="OX71" s="94"/>
      <c r="OY71" s="94"/>
      <c r="OZ71" s="94"/>
      <c r="PA71" s="94"/>
      <c r="PB71" s="94"/>
      <c r="PC71" s="94"/>
      <c r="PD71" s="94"/>
      <c r="PE71" s="94"/>
      <c r="PF71" s="94"/>
      <c r="PG71" s="94"/>
      <c r="PH71" s="94"/>
      <c r="PI71" s="94"/>
      <c r="PJ71" s="94"/>
      <c r="PK71" s="94"/>
      <c r="PL71" s="94"/>
      <c r="PM71" s="94"/>
      <c r="PN71" s="94"/>
      <c r="PO71" s="94"/>
      <c r="PP71" s="94"/>
      <c r="PQ71" s="94"/>
      <c r="PR71" s="94"/>
      <c r="PS71" s="94"/>
      <c r="PT71" s="94"/>
      <c r="PU71" s="94"/>
      <c r="PV71" s="94"/>
      <c r="PW71" s="94"/>
      <c r="PX71" s="94"/>
      <c r="PY71" s="94"/>
      <c r="PZ71" s="94"/>
      <c r="QA71" s="94"/>
      <c r="QB71" s="94"/>
      <c r="QC71" s="94"/>
      <c r="QD71" s="94"/>
      <c r="QE71" s="94"/>
      <c r="QF71" s="94"/>
      <c r="QG71" s="94"/>
      <c r="QH71" s="94"/>
      <c r="QI71" s="94"/>
      <c r="QJ71" s="94"/>
      <c r="QK71" s="94"/>
      <c r="QL71" s="94"/>
      <c r="QM71" s="94"/>
      <c r="QN71" s="94"/>
      <c r="QO71" s="94"/>
      <c r="QP71" s="94"/>
      <c r="QQ71" s="94"/>
      <c r="QR71" s="94"/>
      <c r="QS71" s="94"/>
      <c r="QT71" s="94"/>
      <c r="QU71" s="94"/>
      <c r="QV71" s="94"/>
      <c r="QW71" s="94"/>
      <c r="QX71" s="94"/>
      <c r="QY71" s="94"/>
      <c r="QZ71" s="94"/>
      <c r="RA71" s="94"/>
      <c r="RB71" s="94"/>
      <c r="RC71" s="94"/>
      <c r="RD71" s="94"/>
      <c r="RE71" s="94"/>
      <c r="RF71" s="94"/>
      <c r="RG71" s="94"/>
      <c r="RH71" s="94"/>
      <c r="RI71" s="94"/>
      <c r="RJ71" s="94"/>
      <c r="RK71" s="94"/>
      <c r="RL71" s="94"/>
      <c r="RM71" s="94"/>
      <c r="RN71" s="94"/>
      <c r="RO71" s="94"/>
      <c r="RP71" s="94"/>
      <c r="RQ71" s="94"/>
      <c r="RR71" s="94"/>
      <c r="RS71" s="94"/>
      <c r="RT71" s="94"/>
      <c r="RU71" s="94"/>
      <c r="RV71" s="94"/>
      <c r="RW71" s="94"/>
      <c r="RX71" s="94"/>
      <c r="RY71" s="94"/>
      <c r="RZ71" s="94"/>
      <c r="SA71" s="94"/>
      <c r="SB71" s="94"/>
      <c r="SC71" s="94"/>
      <c r="SD71" s="94"/>
      <c r="SE71" s="94"/>
      <c r="SF71" s="94"/>
      <c r="SG71" s="94"/>
      <c r="SH71" s="94"/>
      <c r="SI71" s="94"/>
      <c r="SJ71" s="94"/>
      <c r="SK71" s="94"/>
      <c r="SL71" s="94"/>
      <c r="SM71" s="94"/>
      <c r="SN71" s="94"/>
      <c r="SO71" s="94"/>
      <c r="SP71" s="94"/>
      <c r="SQ71" s="94"/>
      <c r="SR71" s="94"/>
      <c r="SS71" s="94"/>
      <c r="ST71" s="94"/>
      <c r="SU71" s="94"/>
      <c r="SV71" s="94"/>
      <c r="SW71" s="94"/>
      <c r="SX71" s="94"/>
      <c r="SY71" s="94"/>
      <c r="SZ71" s="94"/>
      <c r="TA71" s="94"/>
      <c r="TB71" s="94"/>
      <c r="TC71" s="94"/>
      <c r="TD71" s="94"/>
      <c r="TE71" s="94"/>
      <c r="TF71" s="94"/>
      <c r="TG71" s="94"/>
      <c r="TH71" s="94"/>
      <c r="TI71" s="94"/>
      <c r="TJ71" s="94"/>
      <c r="TK71" s="94"/>
      <c r="TL71" s="94"/>
      <c r="TM71" s="94"/>
      <c r="TN71" s="94"/>
      <c r="TO71" s="94"/>
      <c r="TP71" s="94"/>
      <c r="TQ71" s="94"/>
      <c r="TR71" s="94"/>
      <c r="TS71" s="94"/>
      <c r="TT71" s="94"/>
      <c r="TU71" s="94"/>
      <c r="TV71" s="94"/>
      <c r="TW71" s="94"/>
      <c r="TX71" s="94"/>
      <c r="TY71" s="94"/>
      <c r="TZ71" s="94"/>
      <c r="UA71" s="94"/>
      <c r="UB71" s="94"/>
      <c r="UC71" s="94"/>
      <c r="UD71" s="94"/>
      <c r="UE71" s="94"/>
      <c r="UF71" s="94"/>
      <c r="UG71" s="94"/>
      <c r="UH71" s="94"/>
      <c r="UI71" s="94"/>
      <c r="UJ71" s="94"/>
      <c r="UK71" s="94"/>
      <c r="UL71" s="94"/>
      <c r="UM71" s="94"/>
      <c r="UN71" s="94"/>
      <c r="UO71" s="94"/>
      <c r="UP71" s="94"/>
      <c r="UQ71" s="94"/>
      <c r="UR71" s="94"/>
      <c r="US71" s="94"/>
      <c r="UT71" s="94"/>
      <c r="UU71" s="94"/>
      <c r="UV71" s="94"/>
      <c r="UW71" s="94"/>
      <c r="UX71" s="94"/>
      <c r="UY71" s="94"/>
      <c r="UZ71" s="94"/>
      <c r="VA71" s="94"/>
      <c r="VB71" s="94"/>
      <c r="VC71" s="94"/>
      <c r="VD71" s="94"/>
      <c r="VE71" s="94"/>
      <c r="VF71" s="94"/>
      <c r="VG71" s="94"/>
      <c r="VH71" s="94"/>
      <c r="VI71" s="94"/>
      <c r="VJ71" s="94"/>
      <c r="VK71" s="94"/>
      <c r="VL71" s="94"/>
      <c r="VM71" s="94"/>
      <c r="VN71" s="94"/>
      <c r="VO71" s="94"/>
      <c r="VP71" s="94"/>
      <c r="VQ71" s="94"/>
      <c r="VR71" s="94"/>
      <c r="VS71" s="94"/>
      <c r="VT71" s="94"/>
      <c r="VU71" s="94"/>
      <c r="VV71" s="94"/>
      <c r="VW71" s="94"/>
      <c r="VX71" s="94"/>
      <c r="VY71" s="94"/>
      <c r="VZ71" s="94"/>
      <c r="WA71" s="94"/>
      <c r="WB71" s="94"/>
      <c r="WC71" s="94"/>
      <c r="WD71" s="94"/>
      <c r="WE71" s="94"/>
      <c r="WF71" s="94"/>
      <c r="WG71" s="94"/>
      <c r="WH71" s="94"/>
      <c r="WI71" s="94"/>
      <c r="WJ71" s="94"/>
      <c r="WK71" s="94"/>
      <c r="WL71" s="94"/>
      <c r="WM71" s="94"/>
      <c r="WN71" s="94"/>
      <c r="WO71" s="94"/>
      <c r="WP71" s="94"/>
      <c r="WQ71" s="94"/>
      <c r="WR71" s="94"/>
      <c r="WS71" s="94"/>
      <c r="WT71" s="94"/>
      <c r="WU71" s="94"/>
      <c r="WV71" s="94"/>
      <c r="WW71" s="94"/>
      <c r="WX71" s="94"/>
      <c r="WY71" s="94"/>
      <c r="WZ71" s="94"/>
      <c r="XA71" s="94"/>
      <c r="XB71" s="94"/>
      <c r="XC71" s="94"/>
      <c r="XD71" s="94"/>
      <c r="XE71" s="94"/>
      <c r="XF71" s="94"/>
      <c r="XG71" s="94"/>
      <c r="XH71" s="94"/>
      <c r="XI71" s="94"/>
      <c r="XJ71" s="94"/>
      <c r="XK71" s="94"/>
      <c r="XL71" s="94"/>
      <c r="XM71" s="94"/>
      <c r="XN71" s="94"/>
      <c r="XO71" s="94"/>
      <c r="XP71" s="94"/>
      <c r="XQ71" s="94"/>
      <c r="XR71" s="94"/>
      <c r="XS71" s="94"/>
      <c r="XT71" s="94"/>
      <c r="XU71" s="94"/>
      <c r="XV71" s="94"/>
      <c r="XW71" s="94"/>
      <c r="XX71" s="94"/>
      <c r="XY71" s="94"/>
      <c r="XZ71" s="94"/>
      <c r="YA71" s="94"/>
      <c r="YB71" s="94"/>
      <c r="YC71" s="94"/>
      <c r="YD71" s="94"/>
      <c r="YE71" s="94"/>
      <c r="YF71" s="94"/>
      <c r="YG71" s="94"/>
      <c r="YH71" s="94"/>
      <c r="YI71" s="94"/>
      <c r="YJ71" s="94"/>
      <c r="YK71" s="94"/>
      <c r="YL71" s="94"/>
      <c r="YM71" s="94"/>
      <c r="YN71" s="94"/>
      <c r="YO71" s="94"/>
      <c r="YP71" s="94"/>
      <c r="YQ71" s="94"/>
      <c r="YR71" s="94"/>
      <c r="YS71" s="94"/>
      <c r="YT71" s="94"/>
      <c r="YU71" s="94"/>
      <c r="YV71" s="94"/>
      <c r="YW71" s="94"/>
      <c r="YX71" s="94"/>
      <c r="YY71" s="94"/>
      <c r="YZ71" s="94"/>
      <c r="ZA71" s="94"/>
      <c r="ZB71" s="94"/>
      <c r="ZC71" s="94"/>
      <c r="ZD71" s="94"/>
      <c r="ZE71" s="94"/>
      <c r="ZF71" s="94"/>
      <c r="ZG71" s="94"/>
      <c r="ZH71" s="94"/>
      <c r="ZI71" s="94"/>
      <c r="ZJ71" s="94"/>
      <c r="ZK71" s="94"/>
      <c r="ZL71" s="94"/>
      <c r="ZM71" s="94"/>
      <c r="ZN71" s="94"/>
      <c r="ZO71" s="94"/>
      <c r="ZP71" s="94"/>
      <c r="ZQ71" s="94"/>
      <c r="ZR71" s="94"/>
      <c r="ZS71" s="94"/>
      <c r="ZT71" s="94"/>
      <c r="ZU71" s="94"/>
      <c r="ZV71" s="94"/>
      <c r="ZW71" s="94"/>
      <c r="ZX71" s="94"/>
      <c r="ZY71" s="94"/>
      <c r="ZZ71" s="94"/>
      <c r="AAA71" s="94"/>
      <c r="AAB71" s="94"/>
      <c r="AAC71" s="94"/>
      <c r="AAD71" s="94"/>
      <c r="AAE71" s="94"/>
      <c r="AAF71" s="94"/>
      <c r="AAG71" s="94"/>
      <c r="AAH71" s="94"/>
      <c r="AAI71" s="94"/>
      <c r="AAJ71" s="94"/>
      <c r="AAK71" s="94"/>
      <c r="AAL71" s="94"/>
      <c r="AAM71" s="94"/>
      <c r="AAN71" s="94"/>
      <c r="AAO71" s="94"/>
      <c r="AAP71" s="94"/>
      <c r="AAQ71" s="94"/>
      <c r="AAR71" s="94"/>
      <c r="AAS71" s="94"/>
      <c r="AAT71" s="94"/>
      <c r="AAU71" s="94"/>
      <c r="AAV71" s="94"/>
      <c r="AAW71" s="94"/>
      <c r="AAX71" s="94"/>
      <c r="AAY71" s="94"/>
      <c r="AAZ71" s="94"/>
      <c r="ABA71" s="94"/>
      <c r="ABB71" s="94"/>
      <c r="ABC71" s="94"/>
      <c r="ABD71" s="94"/>
      <c r="ABE71" s="94"/>
      <c r="ABF71" s="94"/>
      <c r="ABG71" s="94"/>
      <c r="ABH71" s="94"/>
      <c r="ABI71" s="94"/>
      <c r="ABJ71" s="94"/>
      <c r="ABK71" s="94"/>
      <c r="ABL71" s="94"/>
      <c r="ABM71" s="94"/>
      <c r="ABN71" s="94"/>
      <c r="ABO71" s="94"/>
      <c r="ABP71" s="94"/>
      <c r="ABQ71" s="94"/>
      <c r="ABR71" s="94"/>
      <c r="ABS71" s="94"/>
      <c r="ABT71" s="94"/>
      <c r="ABU71" s="94"/>
      <c r="ABV71" s="94"/>
      <c r="ABW71" s="94"/>
      <c r="ABX71" s="94"/>
      <c r="ABY71" s="94"/>
      <c r="ABZ71" s="94"/>
      <c r="ACA71" s="94"/>
      <c r="ACB71" s="94"/>
      <c r="ACC71" s="94"/>
      <c r="ACD71" s="94"/>
      <c r="ACE71" s="94"/>
      <c r="ACF71" s="94"/>
      <c r="ACG71" s="94"/>
      <c r="ACH71" s="94"/>
      <c r="ACI71" s="94"/>
      <c r="ACJ71" s="94"/>
      <c r="ACK71" s="94"/>
      <c r="ACL71" s="94"/>
      <c r="ACM71" s="94"/>
      <c r="ACN71" s="94"/>
      <c r="ACO71" s="94"/>
      <c r="ACP71" s="94"/>
      <c r="ACQ71" s="94"/>
      <c r="ACR71" s="94"/>
      <c r="ACS71" s="94"/>
      <c r="ACT71" s="94"/>
      <c r="ACU71" s="94"/>
      <c r="ACV71" s="94"/>
      <c r="ACW71" s="94"/>
      <c r="ACX71" s="94"/>
      <c r="ACY71" s="94"/>
      <c r="ACZ71" s="94"/>
      <c r="ADA71" s="94"/>
      <c r="ADB71" s="94"/>
      <c r="ADC71" s="94"/>
      <c r="ADD71" s="94"/>
      <c r="ADE71" s="94"/>
      <c r="ADF71" s="94"/>
      <c r="ADG71" s="94"/>
      <c r="ADH71" s="94"/>
      <c r="ADI71" s="94"/>
      <c r="ADJ71" s="94"/>
      <c r="ADK71" s="94"/>
      <c r="ADL71" s="94"/>
      <c r="ADM71" s="94"/>
      <c r="ADN71" s="94"/>
      <c r="ADO71" s="94"/>
      <c r="ADP71" s="94"/>
      <c r="ADQ71" s="94"/>
      <c r="ADR71" s="94"/>
      <c r="ADS71" s="94"/>
      <c r="ADT71" s="94"/>
      <c r="ADU71" s="94"/>
      <c r="ADV71" s="94"/>
      <c r="ADW71" s="94"/>
      <c r="ADX71" s="94"/>
      <c r="ADY71" s="94"/>
      <c r="ADZ71" s="94"/>
      <c r="AEA71" s="94"/>
      <c r="AEB71" s="94"/>
      <c r="AEC71" s="94"/>
      <c r="AED71" s="94"/>
      <c r="AEE71" s="94"/>
      <c r="AEF71" s="94"/>
      <c r="AEG71" s="94"/>
      <c r="AEH71" s="94"/>
      <c r="AEI71" s="94"/>
      <c r="AEJ71" s="94"/>
      <c r="AEK71" s="94"/>
      <c r="AEL71" s="94"/>
      <c r="AEM71" s="94"/>
      <c r="AEN71" s="94"/>
      <c r="AEO71" s="94"/>
      <c r="AEP71" s="94"/>
      <c r="AEQ71" s="94"/>
      <c r="AER71" s="94"/>
      <c r="AES71" s="94"/>
      <c r="AET71" s="94"/>
      <c r="AEU71" s="94"/>
      <c r="AEV71" s="94"/>
      <c r="AEW71" s="94"/>
      <c r="AEX71" s="94"/>
      <c r="AEY71" s="94"/>
      <c r="AEZ71" s="94"/>
      <c r="AFA71" s="94"/>
      <c r="AFB71" s="94"/>
      <c r="AFC71" s="94"/>
      <c r="AFD71" s="94"/>
      <c r="AFE71" s="94"/>
      <c r="AFF71" s="94"/>
      <c r="AFG71" s="94"/>
      <c r="AFH71" s="94"/>
      <c r="AFI71" s="94"/>
      <c r="AFJ71" s="94"/>
      <c r="AFK71" s="94"/>
      <c r="AFL71" s="94"/>
      <c r="AFM71" s="94"/>
      <c r="AFN71" s="94"/>
      <c r="AFO71" s="94"/>
      <c r="AFP71" s="94"/>
      <c r="AFQ71" s="94"/>
      <c r="AFR71" s="94"/>
      <c r="AFS71" s="94"/>
      <c r="AFT71" s="94"/>
      <c r="AFU71" s="94"/>
      <c r="AFV71" s="94"/>
      <c r="AFW71" s="94"/>
      <c r="AFX71" s="94"/>
      <c r="AFY71" s="94"/>
      <c r="AFZ71" s="94"/>
      <c r="AGA71" s="94"/>
      <c r="AGB71" s="94"/>
      <c r="AGC71" s="94"/>
      <c r="AGD71" s="94"/>
      <c r="AGE71" s="94"/>
      <c r="AGF71" s="94"/>
      <c r="AGG71" s="94"/>
      <c r="AGH71" s="94"/>
      <c r="AGI71" s="94"/>
      <c r="AGJ71" s="94"/>
      <c r="AGK71" s="94"/>
      <c r="AGL71" s="94"/>
      <c r="AGM71" s="94"/>
      <c r="AGN71" s="94"/>
      <c r="AGO71" s="94"/>
      <c r="AGP71" s="94"/>
      <c r="AGQ71" s="94"/>
      <c r="AGR71" s="94"/>
      <c r="AGS71" s="94"/>
      <c r="AGT71" s="94"/>
      <c r="AGU71" s="94"/>
      <c r="AGV71" s="94"/>
      <c r="AGW71" s="94"/>
      <c r="AGX71" s="94"/>
      <c r="AGY71" s="94"/>
      <c r="AGZ71" s="94"/>
      <c r="AHA71" s="94"/>
      <c r="AHB71" s="94"/>
      <c r="AHC71" s="94"/>
      <c r="AHD71" s="94"/>
      <c r="AHE71" s="94"/>
      <c r="AHF71" s="94"/>
      <c r="AHG71" s="94"/>
      <c r="AHH71" s="94"/>
      <c r="AHI71" s="94"/>
      <c r="AHJ71" s="94"/>
      <c r="AHK71" s="94"/>
      <c r="AHL71" s="94"/>
      <c r="AHM71" s="94"/>
      <c r="AHN71" s="94"/>
      <c r="AHO71" s="94"/>
      <c r="AHP71" s="94"/>
      <c r="AHQ71" s="94"/>
      <c r="AHR71" s="94"/>
      <c r="AHS71" s="94"/>
      <c r="AHT71" s="94"/>
      <c r="AHU71" s="94"/>
      <c r="AHV71" s="94"/>
      <c r="AHW71" s="94"/>
      <c r="AHX71" s="94"/>
      <c r="AHY71" s="94"/>
      <c r="AHZ71" s="94"/>
      <c r="AIA71" s="94"/>
      <c r="AIB71" s="94"/>
      <c r="AIC71" s="94"/>
      <c r="AID71" s="94"/>
      <c r="AIE71" s="94"/>
      <c r="AIF71" s="94"/>
      <c r="AIG71" s="94"/>
      <c r="AIH71" s="94"/>
      <c r="AII71" s="94"/>
      <c r="AIJ71" s="94"/>
      <c r="AIK71" s="94"/>
      <c r="AIL71" s="94"/>
      <c r="AIM71" s="94"/>
      <c r="AIN71" s="94"/>
      <c r="AIO71" s="94"/>
      <c r="AIP71" s="94"/>
      <c r="AIQ71" s="94"/>
      <c r="AIR71" s="94"/>
      <c r="AIS71" s="94"/>
      <c r="AIT71" s="94"/>
      <c r="AIU71" s="94"/>
      <c r="AIV71" s="94"/>
      <c r="AIW71" s="94"/>
      <c r="AIX71" s="94"/>
      <c r="AIY71" s="94"/>
      <c r="AIZ71" s="94"/>
      <c r="AJA71" s="94"/>
      <c r="AJB71" s="94"/>
      <c r="AJC71" s="94"/>
      <c r="AJD71" s="94"/>
      <c r="AJE71" s="94"/>
      <c r="AJF71" s="94"/>
      <c r="AJG71" s="94"/>
      <c r="AJH71" s="94"/>
      <c r="AJI71" s="94"/>
      <c r="AJJ71" s="94"/>
      <c r="AJK71" s="94"/>
      <c r="AJL71" s="94"/>
      <c r="AJM71" s="94"/>
      <c r="AJN71" s="94"/>
      <c r="AJO71" s="94"/>
      <c r="AJP71" s="94"/>
      <c r="AJQ71" s="94"/>
      <c r="AJR71" s="94"/>
      <c r="AJS71" s="94"/>
      <c r="AJT71" s="94"/>
      <c r="AJU71" s="94"/>
      <c r="AJV71" s="94"/>
      <c r="AJW71" s="94"/>
      <c r="AJX71" s="94"/>
      <c r="AJY71" s="94"/>
      <c r="AJZ71" s="94"/>
      <c r="AKA71" s="94"/>
      <c r="AKB71" s="94"/>
      <c r="AKC71" s="94"/>
      <c r="AKD71" s="94"/>
      <c r="AKE71" s="94"/>
      <c r="AKF71" s="94"/>
      <c r="AKG71" s="94"/>
      <c r="AKH71" s="94"/>
      <c r="AKI71" s="94"/>
      <c r="AKJ71" s="94"/>
      <c r="AKK71" s="94"/>
      <c r="AKL71" s="94"/>
      <c r="AKM71" s="94"/>
      <c r="AKN71" s="94"/>
      <c r="AKO71" s="94"/>
      <c r="AKP71" s="94"/>
      <c r="AKQ71" s="94"/>
      <c r="AKR71" s="94"/>
      <c r="AKS71" s="94"/>
      <c r="AKT71" s="94"/>
      <c r="AKU71" s="94"/>
      <c r="AKV71" s="94"/>
      <c r="AKW71" s="94"/>
      <c r="AKX71" s="94"/>
      <c r="AKY71" s="94"/>
      <c r="AKZ71" s="94"/>
      <c r="ALA71" s="94"/>
      <c r="ALB71" s="94"/>
      <c r="ALC71" s="94"/>
      <c r="ALD71" s="94"/>
      <c r="ALE71" s="94"/>
      <c r="ALF71" s="94"/>
      <c r="ALG71" s="94"/>
      <c r="ALH71" s="94"/>
      <c r="ALI71" s="94"/>
      <c r="ALJ71" s="94"/>
      <c r="ALK71" s="94"/>
      <c r="ALL71" s="94"/>
      <c r="ALM71" s="94"/>
      <c r="ALN71" s="94"/>
      <c r="ALO71" s="94"/>
      <c r="ALP71" s="94"/>
      <c r="ALQ71" s="94"/>
      <c r="ALR71" s="94"/>
      <c r="ALS71" s="94"/>
      <c r="ALT71" s="94"/>
      <c r="ALU71" s="94"/>
      <c r="ALV71" s="94"/>
      <c r="ALW71" s="94"/>
      <c r="ALX71" s="94"/>
      <c r="ALY71" s="94"/>
      <c r="ALZ71" s="94"/>
      <c r="AMA71" s="94"/>
      <c r="AMB71" s="94"/>
      <c r="AMC71" s="94"/>
      <c r="AMD71" s="94"/>
      <c r="AME71" s="94"/>
      <c r="AMF71" s="94"/>
      <c r="AMG71" s="94"/>
      <c r="AMH71" s="94"/>
      <c r="AMI71" s="94"/>
      <c r="AMJ71" s="94"/>
      <c r="AMK71" s="94"/>
      <c r="AML71" s="94"/>
      <c r="AMM71" s="94"/>
      <c r="AMN71" s="94"/>
      <c r="AMO71" s="94"/>
      <c r="AMP71" s="94"/>
      <c r="AMQ71" s="94"/>
      <c r="AMR71" s="94"/>
      <c r="AMS71" s="94"/>
      <c r="AMT71" s="94"/>
      <c r="AMU71" s="94"/>
      <c r="AMV71" s="94"/>
      <c r="AMW71" s="94"/>
      <c r="AMX71" s="94"/>
      <c r="AMY71" s="94"/>
      <c r="AMZ71" s="94"/>
      <c r="ANA71" s="94"/>
      <c r="ANB71" s="94"/>
      <c r="ANC71" s="94"/>
      <c r="AND71" s="94"/>
      <c r="ANE71" s="94"/>
      <c r="ANF71" s="94"/>
      <c r="ANG71" s="94"/>
      <c r="ANH71" s="94"/>
      <c r="ANI71" s="94"/>
      <c r="ANJ71" s="94"/>
      <c r="ANK71" s="94"/>
      <c r="ANL71" s="94"/>
      <c r="ANM71" s="94"/>
      <c r="ANN71" s="94"/>
      <c r="ANO71" s="94"/>
      <c r="ANP71" s="94"/>
      <c r="ANQ71" s="94"/>
      <c r="ANR71" s="94"/>
      <c r="ANS71" s="94"/>
      <c r="ANT71" s="94"/>
      <c r="ANU71" s="94"/>
      <c r="ANV71" s="94"/>
      <c r="ANW71" s="94"/>
      <c r="ANX71" s="94"/>
      <c r="ANY71" s="94"/>
      <c r="ANZ71" s="94"/>
      <c r="AOA71" s="94"/>
      <c r="AOB71" s="94"/>
      <c r="AOC71" s="94"/>
      <c r="AOD71" s="94"/>
      <c r="AOE71" s="94"/>
      <c r="AOF71" s="94"/>
      <c r="AOG71" s="94"/>
      <c r="AOH71" s="94"/>
      <c r="AOI71" s="94"/>
      <c r="AOJ71" s="94"/>
      <c r="AOK71" s="94"/>
      <c r="AOL71" s="94"/>
      <c r="AOM71" s="94"/>
      <c r="AON71" s="94"/>
      <c r="AOO71" s="94"/>
      <c r="AOP71" s="94"/>
      <c r="AOQ71" s="94"/>
      <c r="AOR71" s="94"/>
      <c r="AOS71" s="94"/>
      <c r="AOT71" s="94"/>
      <c r="AOU71" s="94"/>
      <c r="AOV71" s="94"/>
      <c r="AOW71" s="94"/>
      <c r="AOX71" s="94"/>
      <c r="AOY71" s="94"/>
      <c r="AOZ71" s="94"/>
      <c r="APA71" s="94"/>
      <c r="APB71" s="94"/>
      <c r="APC71" s="94"/>
      <c r="APD71" s="94"/>
      <c r="APE71" s="94"/>
      <c r="APF71" s="94"/>
      <c r="APG71" s="94"/>
      <c r="APH71" s="94"/>
      <c r="API71" s="94"/>
      <c r="APJ71" s="94"/>
      <c r="APK71" s="94"/>
      <c r="APL71" s="94"/>
      <c r="APM71" s="94"/>
      <c r="APN71" s="94"/>
      <c r="APO71" s="94"/>
      <c r="APP71" s="94"/>
      <c r="APQ71" s="94"/>
      <c r="APR71" s="94"/>
      <c r="APS71" s="94"/>
      <c r="APT71" s="94"/>
      <c r="APU71" s="94"/>
      <c r="APV71" s="94"/>
      <c r="APW71" s="94"/>
      <c r="APX71" s="94"/>
      <c r="APY71" s="94"/>
      <c r="APZ71" s="94"/>
      <c r="AQA71" s="94"/>
      <c r="AQB71" s="94"/>
      <c r="AQC71" s="94"/>
      <c r="AQD71" s="94"/>
      <c r="AQE71" s="94"/>
      <c r="AQF71" s="94"/>
      <c r="AQG71" s="94"/>
      <c r="AQH71" s="94"/>
      <c r="AQI71" s="94"/>
      <c r="AQJ71" s="94"/>
      <c r="AQK71" s="94"/>
      <c r="AQL71" s="94"/>
      <c r="AQM71" s="94"/>
      <c r="AQN71" s="94"/>
      <c r="AQO71" s="94"/>
      <c r="AQP71" s="94"/>
      <c r="AQQ71" s="94"/>
      <c r="AQR71" s="94"/>
      <c r="AQS71" s="94"/>
      <c r="AQT71" s="94"/>
      <c r="AQU71" s="94"/>
      <c r="AQV71" s="94"/>
      <c r="AQW71" s="94"/>
      <c r="AQX71" s="94"/>
      <c r="AQY71" s="94"/>
      <c r="AQZ71" s="94"/>
      <c r="ARA71" s="94"/>
      <c r="ARB71" s="94"/>
      <c r="ARC71" s="94"/>
      <c r="ARD71" s="94"/>
      <c r="ARE71" s="94"/>
      <c r="ARF71" s="94"/>
      <c r="ARG71" s="94"/>
      <c r="ARH71" s="94"/>
      <c r="ARI71" s="94"/>
      <c r="ARJ71" s="94"/>
      <c r="ARK71" s="94"/>
      <c r="ARL71" s="94"/>
      <c r="ARM71" s="94"/>
      <c r="ARN71" s="94"/>
      <c r="ARO71" s="94"/>
      <c r="ARP71" s="94"/>
      <c r="ARQ71" s="94"/>
      <c r="ARR71" s="94"/>
      <c r="ARS71" s="94"/>
      <c r="ART71" s="94"/>
      <c r="ARU71" s="94"/>
      <c r="ARV71" s="94"/>
      <c r="ARW71" s="94"/>
      <c r="ARX71" s="94"/>
      <c r="ARY71" s="94"/>
      <c r="ARZ71" s="94"/>
      <c r="ASA71" s="94"/>
      <c r="ASB71" s="94"/>
      <c r="ASC71" s="94"/>
      <c r="ASD71" s="94"/>
      <c r="ASE71" s="94"/>
      <c r="ASF71" s="94"/>
      <c r="ASG71" s="94"/>
      <c r="ASH71" s="94"/>
      <c r="ASI71" s="94"/>
      <c r="ASJ71" s="94"/>
      <c r="ASK71" s="94"/>
      <c r="ASL71" s="94"/>
      <c r="ASM71" s="94"/>
      <c r="ASN71" s="94"/>
      <c r="ASO71" s="94"/>
      <c r="ASP71" s="94"/>
      <c r="ASQ71" s="94"/>
      <c r="ASR71" s="94"/>
      <c r="ASS71" s="94"/>
      <c r="AST71" s="94"/>
      <c r="ASU71" s="94"/>
      <c r="ASV71" s="94"/>
      <c r="ASW71" s="94"/>
      <c r="ASX71" s="94"/>
      <c r="ASY71" s="94"/>
      <c r="ASZ71" s="94"/>
      <c r="ATA71" s="94"/>
      <c r="ATB71" s="94"/>
      <c r="ATC71" s="94"/>
      <c r="ATD71" s="94"/>
      <c r="ATE71" s="94"/>
      <c r="ATF71" s="94"/>
      <c r="ATG71" s="94"/>
      <c r="ATH71" s="94"/>
      <c r="ATI71" s="94"/>
      <c r="ATJ71" s="94"/>
      <c r="ATK71" s="94"/>
      <c r="ATL71" s="94"/>
      <c r="ATM71" s="94"/>
      <c r="ATN71" s="94"/>
      <c r="ATO71" s="94"/>
      <c r="ATP71" s="94"/>
      <c r="ATQ71" s="94"/>
      <c r="ATR71" s="94"/>
      <c r="ATS71" s="94"/>
      <c r="ATT71" s="94"/>
      <c r="ATU71" s="94"/>
      <c r="ATV71" s="94"/>
      <c r="ATW71" s="94"/>
      <c r="ATX71" s="94"/>
      <c r="ATY71" s="94"/>
      <c r="ATZ71" s="94"/>
      <c r="AUA71" s="94"/>
      <c r="AUB71" s="94"/>
      <c r="AUC71" s="94"/>
      <c r="AUD71" s="94"/>
      <c r="AUE71" s="94"/>
      <c r="AUF71" s="94"/>
      <c r="AUG71" s="94"/>
      <c r="AUH71" s="94"/>
      <c r="AUI71" s="94"/>
      <c r="AUJ71" s="94"/>
      <c r="AUK71" s="94"/>
      <c r="AUL71" s="94"/>
      <c r="AUM71" s="94"/>
      <c r="AUN71" s="94"/>
      <c r="AUO71" s="94"/>
      <c r="AUP71" s="94"/>
      <c r="AUQ71" s="94"/>
      <c r="AUR71" s="94"/>
      <c r="AUS71" s="94"/>
      <c r="AUT71" s="94"/>
      <c r="AUU71" s="94"/>
      <c r="AUV71" s="94"/>
      <c r="AUW71" s="94"/>
      <c r="AUX71" s="94"/>
      <c r="AUY71" s="94"/>
      <c r="AUZ71" s="94"/>
      <c r="AVA71" s="94"/>
      <c r="AVB71" s="94"/>
      <c r="AVC71" s="94"/>
      <c r="AVD71" s="94"/>
      <c r="AVE71" s="94"/>
      <c r="AVF71" s="94"/>
      <c r="AVG71" s="94"/>
      <c r="AVH71" s="94"/>
      <c r="AVI71" s="94"/>
      <c r="AVJ71" s="94"/>
      <c r="AVK71" s="94"/>
      <c r="AVL71" s="94"/>
      <c r="AVM71" s="94"/>
      <c r="AVN71" s="94"/>
      <c r="AVO71" s="94"/>
      <c r="AVP71" s="94"/>
      <c r="AVQ71" s="94"/>
      <c r="AVR71" s="94"/>
      <c r="AVS71" s="94"/>
      <c r="AVT71" s="94"/>
      <c r="AVU71" s="94"/>
      <c r="AVV71" s="94"/>
      <c r="AVW71" s="94"/>
      <c r="AVX71" s="94"/>
      <c r="AVY71" s="94"/>
      <c r="AVZ71" s="94"/>
      <c r="AWA71" s="94"/>
      <c r="AWB71" s="94"/>
      <c r="AWC71" s="94"/>
      <c r="AWD71" s="94"/>
      <c r="AWE71" s="94"/>
      <c r="AWF71" s="94"/>
      <c r="AWG71" s="94"/>
      <c r="AWH71" s="94"/>
      <c r="AWI71" s="94"/>
      <c r="AWJ71" s="94"/>
      <c r="AWK71" s="94"/>
      <c r="AWL71" s="94"/>
      <c r="AWM71" s="94"/>
      <c r="AWN71" s="94"/>
      <c r="AWO71" s="94"/>
      <c r="AWP71" s="94"/>
      <c r="AWQ71" s="94"/>
      <c r="AWR71" s="94"/>
      <c r="AWS71" s="94"/>
      <c r="AWT71" s="94"/>
      <c r="AWU71" s="94"/>
      <c r="AWV71" s="94"/>
      <c r="AWW71" s="94"/>
      <c r="AWX71" s="94"/>
      <c r="AWY71" s="94"/>
      <c r="AWZ71" s="94"/>
      <c r="AXA71" s="94"/>
      <c r="AXB71" s="94"/>
      <c r="AXC71" s="94"/>
      <c r="AXD71" s="94"/>
      <c r="AXE71" s="94"/>
      <c r="AXF71" s="94"/>
      <c r="AXG71" s="94"/>
      <c r="AXH71" s="94"/>
      <c r="AXI71" s="94"/>
      <c r="AXJ71" s="94"/>
      <c r="AXK71" s="94"/>
      <c r="AXL71" s="94"/>
      <c r="AXM71" s="94"/>
      <c r="AXN71" s="94"/>
      <c r="AXO71" s="94"/>
      <c r="AXP71" s="94"/>
      <c r="AXQ71" s="94"/>
      <c r="AXR71" s="94"/>
      <c r="AXS71" s="94"/>
      <c r="AXT71" s="94"/>
      <c r="AXU71" s="94"/>
      <c r="AXV71" s="94"/>
      <c r="AXW71" s="94"/>
      <c r="AXX71" s="94"/>
      <c r="AXY71" s="94"/>
      <c r="AXZ71" s="94"/>
      <c r="AYA71" s="94"/>
      <c r="AYB71" s="94"/>
      <c r="AYC71" s="94"/>
      <c r="AYD71" s="94"/>
      <c r="AYE71" s="94"/>
      <c r="AYF71" s="94"/>
      <c r="AYG71" s="94"/>
      <c r="AYH71" s="94"/>
      <c r="AYI71" s="94"/>
      <c r="AYJ71" s="94"/>
      <c r="AYK71" s="94"/>
      <c r="AYL71" s="94"/>
      <c r="AYM71" s="94"/>
      <c r="AYN71" s="94"/>
      <c r="AYO71" s="94"/>
      <c r="AYP71" s="94"/>
      <c r="AYQ71" s="94"/>
      <c r="AYR71" s="94"/>
      <c r="AYS71" s="94"/>
      <c r="AYT71" s="94"/>
      <c r="AYU71" s="94"/>
      <c r="AYV71" s="94"/>
      <c r="AYW71" s="94"/>
      <c r="AYX71" s="94"/>
      <c r="AYY71" s="94"/>
      <c r="AYZ71" s="94"/>
      <c r="AZA71" s="94"/>
      <c r="AZB71" s="94"/>
      <c r="AZC71" s="94"/>
      <c r="AZD71" s="94"/>
      <c r="AZE71" s="94"/>
      <c r="AZF71" s="94"/>
      <c r="AZG71" s="94"/>
      <c r="AZH71" s="94"/>
      <c r="AZI71" s="94"/>
      <c r="AZJ71" s="94"/>
    </row>
    <row r="72" spans="1:1362" s="93" customFormat="1">
      <c r="A72" s="87"/>
      <c r="B72" s="192"/>
      <c r="C72" s="193"/>
      <c r="D72" s="193"/>
      <c r="E72" s="193"/>
      <c r="F72" s="193"/>
      <c r="G72" s="193"/>
      <c r="H72" s="193"/>
      <c r="I72" s="193"/>
      <c r="J72" s="193"/>
      <c r="K72" s="193"/>
      <c r="L72" s="193"/>
      <c r="M72" s="194"/>
      <c r="N72" s="172"/>
      <c r="AH72" s="94"/>
      <c r="AI72" s="94"/>
      <c r="AJ72" s="94"/>
      <c r="AK72" s="94"/>
      <c r="AL72" s="94"/>
      <c r="AM72" s="94"/>
      <c r="AO72" s="94"/>
      <c r="AP72" s="94"/>
      <c r="AQ72" s="94"/>
      <c r="AR72" s="94"/>
      <c r="AS72" s="94"/>
      <c r="AT72" s="94"/>
      <c r="AU72" s="94"/>
      <c r="AV72" s="94"/>
      <c r="AW72" s="94"/>
      <c r="AX72" s="94"/>
      <c r="AY72" s="94"/>
      <c r="AZ72" s="94"/>
      <c r="BA72" s="94"/>
      <c r="BB72" s="94"/>
      <c r="BC72" s="94"/>
      <c r="BD72" s="94"/>
      <c r="BE72" s="94"/>
      <c r="BF72" s="94"/>
      <c r="BG72" s="94"/>
      <c r="BH72" s="94"/>
      <c r="BI72" s="94"/>
      <c r="BJ72" s="94"/>
      <c r="BK72" s="94"/>
      <c r="BL72" s="94"/>
      <c r="BM72" s="94"/>
      <c r="BN72" s="94"/>
      <c r="BO72" s="94"/>
      <c r="BP72" s="94"/>
      <c r="BQ72" s="94"/>
      <c r="BR72" s="94"/>
      <c r="BS72" s="94"/>
      <c r="BT72" s="94"/>
      <c r="BU72" s="94"/>
      <c r="BV72" s="94"/>
      <c r="BW72" s="94"/>
      <c r="BX72" s="94"/>
      <c r="BY72" s="94"/>
      <c r="BZ72" s="94"/>
      <c r="CA72" s="94"/>
      <c r="CB72" s="94"/>
      <c r="CC72" s="94"/>
      <c r="CD72" s="94"/>
      <c r="CE72" s="94"/>
      <c r="CF72" s="94"/>
      <c r="CG72" s="94"/>
      <c r="CH72" s="94"/>
      <c r="CI72" s="94"/>
      <c r="CJ72" s="94"/>
      <c r="CK72" s="94"/>
      <c r="CL72" s="94"/>
      <c r="CM72" s="94"/>
      <c r="CN72" s="94"/>
      <c r="CO72" s="94"/>
      <c r="CP72" s="94"/>
      <c r="CQ72" s="94"/>
      <c r="CR72" s="94"/>
      <c r="CS72" s="94"/>
      <c r="CT72" s="94"/>
      <c r="CU72" s="94"/>
      <c r="CV72" s="94"/>
      <c r="CW72" s="94"/>
      <c r="CX72" s="94"/>
      <c r="CY72" s="94"/>
      <c r="CZ72" s="94"/>
      <c r="DA72" s="94"/>
      <c r="DB72" s="94"/>
      <c r="DC72" s="94"/>
      <c r="DD72" s="94"/>
      <c r="DE72" s="94"/>
      <c r="DF72" s="94"/>
      <c r="DG72" s="94"/>
      <c r="DH72" s="94"/>
      <c r="DI72" s="94"/>
      <c r="DJ72" s="94"/>
      <c r="DK72" s="94"/>
      <c r="DL72" s="94"/>
      <c r="DM72" s="94"/>
      <c r="DN72" s="94"/>
      <c r="DO72" s="94"/>
      <c r="DP72" s="94"/>
      <c r="DQ72" s="94"/>
      <c r="DR72" s="94"/>
      <c r="DS72" s="94"/>
      <c r="DT72" s="94"/>
      <c r="DU72" s="94"/>
      <c r="DV72" s="94"/>
      <c r="DW72" s="94"/>
      <c r="DX72" s="94"/>
      <c r="DY72" s="94"/>
      <c r="DZ72" s="94"/>
      <c r="EA72" s="94"/>
      <c r="EB72" s="94"/>
      <c r="EC72" s="94"/>
      <c r="ED72" s="94"/>
      <c r="EE72" s="94"/>
      <c r="EF72" s="94"/>
      <c r="EG72" s="94"/>
      <c r="EH72" s="94"/>
      <c r="EI72" s="94"/>
      <c r="EJ72" s="94"/>
      <c r="EK72" s="94"/>
      <c r="EL72" s="94"/>
      <c r="EM72" s="94"/>
      <c r="EN72" s="94"/>
      <c r="EO72" s="94"/>
      <c r="EP72" s="94"/>
      <c r="EQ72" s="94"/>
      <c r="ER72" s="94"/>
      <c r="ES72" s="94"/>
      <c r="ET72" s="94"/>
      <c r="EU72" s="94"/>
      <c r="EV72" s="94"/>
      <c r="EW72" s="94"/>
      <c r="EX72" s="94"/>
      <c r="EY72" s="94"/>
      <c r="EZ72" s="94"/>
      <c r="FA72" s="94"/>
      <c r="FB72" s="94"/>
      <c r="FC72" s="94"/>
      <c r="FD72" s="94"/>
      <c r="FE72" s="94"/>
      <c r="FF72" s="94"/>
      <c r="FG72" s="94"/>
      <c r="FH72" s="94"/>
      <c r="FI72" s="94"/>
      <c r="FJ72" s="94"/>
      <c r="FK72" s="94"/>
      <c r="FL72" s="94"/>
      <c r="FM72" s="94"/>
      <c r="FN72" s="94"/>
      <c r="FO72" s="94"/>
      <c r="FP72" s="94"/>
      <c r="FQ72" s="94"/>
      <c r="FR72" s="94"/>
      <c r="FS72" s="94"/>
      <c r="FT72" s="94"/>
      <c r="FU72" s="94"/>
      <c r="FV72" s="94"/>
      <c r="FW72" s="94"/>
      <c r="FX72" s="94"/>
      <c r="FY72" s="94"/>
      <c r="FZ72" s="94"/>
      <c r="GA72" s="94"/>
      <c r="GB72" s="94"/>
      <c r="GC72" s="94"/>
      <c r="GD72" s="94"/>
      <c r="GE72" s="94"/>
      <c r="GF72" s="94"/>
      <c r="GG72" s="94"/>
      <c r="GH72" s="94"/>
      <c r="GI72" s="94"/>
      <c r="GJ72" s="94"/>
      <c r="GK72" s="94"/>
      <c r="GL72" s="94"/>
      <c r="GM72" s="94"/>
      <c r="GN72" s="94"/>
      <c r="GO72" s="94"/>
      <c r="GP72" s="94"/>
      <c r="GQ72" s="94"/>
      <c r="GR72" s="94"/>
      <c r="GS72" s="94"/>
      <c r="GT72" s="94"/>
      <c r="GU72" s="94"/>
      <c r="GV72" s="94"/>
      <c r="GW72" s="94"/>
      <c r="GX72" s="94"/>
      <c r="GY72" s="94"/>
      <c r="GZ72" s="94"/>
      <c r="HA72" s="94"/>
      <c r="HB72" s="94"/>
      <c r="HC72" s="94"/>
      <c r="HD72" s="94"/>
      <c r="HE72" s="94"/>
      <c r="HF72" s="94"/>
      <c r="HG72" s="94"/>
      <c r="HH72" s="94"/>
      <c r="HI72" s="94"/>
      <c r="HJ72" s="94"/>
      <c r="HK72" s="94"/>
      <c r="HL72" s="94"/>
      <c r="HM72" s="94"/>
      <c r="HN72" s="94"/>
      <c r="HO72" s="94"/>
      <c r="HP72" s="94"/>
      <c r="HQ72" s="94"/>
      <c r="HR72" s="94"/>
      <c r="HS72" s="94"/>
      <c r="HT72" s="94"/>
      <c r="HU72" s="94"/>
      <c r="HV72" s="94"/>
      <c r="HW72" s="94"/>
      <c r="HX72" s="94"/>
      <c r="HY72" s="94"/>
      <c r="HZ72" s="94"/>
      <c r="IA72" s="94"/>
      <c r="IB72" s="94"/>
      <c r="IC72" s="94"/>
      <c r="ID72" s="94"/>
      <c r="IE72" s="94"/>
      <c r="IF72" s="94"/>
      <c r="IG72" s="94"/>
      <c r="IH72" s="94"/>
      <c r="II72" s="94"/>
      <c r="IJ72" s="94"/>
      <c r="IK72" s="94"/>
      <c r="IL72" s="94"/>
      <c r="IM72" s="94"/>
      <c r="IN72" s="94"/>
      <c r="IO72" s="94"/>
      <c r="IP72" s="94"/>
      <c r="IQ72" s="94"/>
      <c r="IR72" s="94"/>
      <c r="IS72" s="94"/>
      <c r="IT72" s="94"/>
      <c r="IU72" s="94"/>
      <c r="IV72" s="94"/>
      <c r="IW72" s="94"/>
      <c r="IX72" s="94"/>
      <c r="IY72" s="94"/>
      <c r="IZ72" s="94"/>
      <c r="JA72" s="94"/>
      <c r="JB72" s="94"/>
      <c r="JC72" s="94"/>
      <c r="JD72" s="94"/>
      <c r="JE72" s="94"/>
      <c r="JF72" s="94"/>
      <c r="JG72" s="94"/>
      <c r="JH72" s="94"/>
      <c r="JI72" s="94"/>
      <c r="JJ72" s="94"/>
      <c r="JK72" s="94"/>
      <c r="JL72" s="94"/>
      <c r="JM72" s="94"/>
      <c r="JN72" s="94"/>
      <c r="JO72" s="94"/>
      <c r="JP72" s="94"/>
      <c r="JQ72" s="94"/>
      <c r="JR72" s="94"/>
      <c r="JS72" s="94"/>
      <c r="JT72" s="94"/>
      <c r="JU72" s="94"/>
      <c r="JV72" s="94"/>
      <c r="JW72" s="94"/>
      <c r="JX72" s="94"/>
      <c r="JY72" s="94"/>
      <c r="JZ72" s="94"/>
      <c r="KA72" s="94"/>
      <c r="KB72" s="94"/>
      <c r="KC72" s="94"/>
      <c r="KD72" s="94"/>
      <c r="KE72" s="94"/>
      <c r="KF72" s="94"/>
      <c r="KG72" s="94"/>
      <c r="KH72" s="94"/>
      <c r="KI72" s="94"/>
      <c r="KJ72" s="94"/>
      <c r="KK72" s="94"/>
      <c r="KL72" s="94"/>
      <c r="KM72" s="94"/>
      <c r="KN72" s="94"/>
      <c r="KO72" s="94"/>
      <c r="KP72" s="94"/>
      <c r="KQ72" s="94"/>
      <c r="KR72" s="94"/>
      <c r="KS72" s="94"/>
      <c r="KT72" s="94"/>
      <c r="KU72" s="94"/>
      <c r="KV72" s="94"/>
      <c r="KW72" s="94"/>
      <c r="KX72" s="94"/>
      <c r="KY72" s="94"/>
      <c r="KZ72" s="94"/>
      <c r="LA72" s="94"/>
      <c r="LB72" s="94"/>
      <c r="LC72" s="94"/>
      <c r="LD72" s="94"/>
      <c r="LE72" s="94"/>
      <c r="LF72" s="94"/>
      <c r="LG72" s="94"/>
      <c r="LH72" s="94"/>
      <c r="LI72" s="94"/>
      <c r="LJ72" s="94"/>
      <c r="LK72" s="94"/>
      <c r="LL72" s="94"/>
      <c r="LM72" s="94"/>
      <c r="LN72" s="94"/>
      <c r="LO72" s="94"/>
      <c r="LP72" s="94"/>
      <c r="LQ72" s="94"/>
      <c r="LR72" s="94"/>
      <c r="LS72" s="94"/>
      <c r="LT72" s="94"/>
      <c r="LU72" s="94"/>
      <c r="LV72" s="94"/>
      <c r="LW72" s="94"/>
      <c r="LX72" s="94"/>
      <c r="LY72" s="94"/>
      <c r="LZ72" s="94"/>
      <c r="MA72" s="94"/>
      <c r="MB72" s="94"/>
      <c r="MC72" s="94"/>
      <c r="MD72" s="94"/>
      <c r="ME72" s="94"/>
      <c r="MF72" s="94"/>
      <c r="MG72" s="94"/>
      <c r="MH72" s="94"/>
      <c r="MI72" s="94"/>
      <c r="MJ72" s="94"/>
      <c r="MK72" s="94"/>
      <c r="ML72" s="94"/>
      <c r="MM72" s="94"/>
      <c r="MN72" s="94"/>
      <c r="MO72" s="94"/>
      <c r="MP72" s="94"/>
      <c r="MQ72" s="94"/>
      <c r="MR72" s="94"/>
      <c r="MS72" s="94"/>
      <c r="MT72" s="94"/>
      <c r="MU72" s="94"/>
      <c r="MV72" s="94"/>
      <c r="MW72" s="94"/>
      <c r="MX72" s="94"/>
      <c r="MY72" s="94"/>
      <c r="MZ72" s="94"/>
      <c r="NA72" s="94"/>
      <c r="NB72" s="94"/>
      <c r="NC72" s="94"/>
      <c r="ND72" s="94"/>
      <c r="NE72" s="94"/>
      <c r="NF72" s="94"/>
      <c r="NG72" s="94"/>
      <c r="NH72" s="94"/>
      <c r="NI72" s="94"/>
      <c r="NJ72" s="94"/>
      <c r="NK72" s="94"/>
      <c r="NL72" s="94"/>
      <c r="NM72" s="94"/>
      <c r="NN72" s="94"/>
      <c r="NO72" s="94"/>
      <c r="NP72" s="94"/>
      <c r="NQ72" s="94"/>
      <c r="NR72" s="94"/>
      <c r="NS72" s="94"/>
      <c r="NT72" s="94"/>
      <c r="NU72" s="94"/>
      <c r="NV72" s="94"/>
      <c r="NW72" s="94"/>
      <c r="NX72" s="94"/>
      <c r="NY72" s="94"/>
      <c r="NZ72" s="94"/>
      <c r="OA72" s="94"/>
      <c r="OB72" s="94"/>
      <c r="OC72" s="94"/>
      <c r="OD72" s="94"/>
      <c r="OE72" s="94"/>
      <c r="OF72" s="94"/>
      <c r="OG72" s="94"/>
      <c r="OH72" s="94"/>
      <c r="OI72" s="94"/>
      <c r="OJ72" s="94"/>
      <c r="OK72" s="94"/>
      <c r="OL72" s="94"/>
      <c r="OM72" s="94"/>
      <c r="ON72" s="94"/>
      <c r="OO72" s="94"/>
      <c r="OP72" s="94"/>
      <c r="OQ72" s="94"/>
      <c r="OR72" s="94"/>
      <c r="OS72" s="94"/>
      <c r="OT72" s="94"/>
      <c r="OU72" s="94"/>
      <c r="OV72" s="94"/>
      <c r="OW72" s="94"/>
      <c r="OX72" s="94"/>
      <c r="OY72" s="94"/>
      <c r="OZ72" s="94"/>
      <c r="PA72" s="94"/>
      <c r="PB72" s="94"/>
      <c r="PC72" s="94"/>
      <c r="PD72" s="94"/>
      <c r="PE72" s="94"/>
      <c r="PF72" s="94"/>
      <c r="PG72" s="94"/>
      <c r="PH72" s="94"/>
      <c r="PI72" s="94"/>
      <c r="PJ72" s="94"/>
      <c r="PK72" s="94"/>
      <c r="PL72" s="94"/>
      <c r="PM72" s="94"/>
      <c r="PN72" s="94"/>
      <c r="PO72" s="94"/>
      <c r="PP72" s="94"/>
      <c r="PQ72" s="94"/>
      <c r="PR72" s="94"/>
      <c r="PS72" s="94"/>
      <c r="PT72" s="94"/>
      <c r="PU72" s="94"/>
      <c r="PV72" s="94"/>
      <c r="PW72" s="94"/>
      <c r="PX72" s="94"/>
      <c r="PY72" s="94"/>
      <c r="PZ72" s="94"/>
      <c r="QA72" s="94"/>
      <c r="QB72" s="94"/>
      <c r="QC72" s="94"/>
      <c r="QD72" s="94"/>
      <c r="QE72" s="94"/>
      <c r="QF72" s="94"/>
      <c r="QG72" s="94"/>
      <c r="QH72" s="94"/>
      <c r="QI72" s="94"/>
      <c r="QJ72" s="94"/>
      <c r="QK72" s="94"/>
      <c r="QL72" s="94"/>
      <c r="QM72" s="94"/>
      <c r="QN72" s="94"/>
      <c r="QO72" s="94"/>
      <c r="QP72" s="94"/>
      <c r="QQ72" s="94"/>
      <c r="QR72" s="94"/>
      <c r="QS72" s="94"/>
      <c r="QT72" s="94"/>
      <c r="QU72" s="94"/>
      <c r="QV72" s="94"/>
      <c r="QW72" s="94"/>
      <c r="QX72" s="94"/>
      <c r="QY72" s="94"/>
      <c r="QZ72" s="94"/>
      <c r="RA72" s="94"/>
      <c r="RB72" s="94"/>
      <c r="RC72" s="94"/>
      <c r="RD72" s="94"/>
      <c r="RE72" s="94"/>
      <c r="RF72" s="94"/>
      <c r="RG72" s="94"/>
      <c r="RH72" s="94"/>
      <c r="RI72" s="94"/>
      <c r="RJ72" s="94"/>
      <c r="RK72" s="94"/>
      <c r="RL72" s="94"/>
      <c r="RM72" s="94"/>
      <c r="RN72" s="94"/>
      <c r="RO72" s="94"/>
      <c r="RP72" s="94"/>
      <c r="RQ72" s="94"/>
      <c r="RR72" s="94"/>
      <c r="RS72" s="94"/>
      <c r="RT72" s="94"/>
      <c r="RU72" s="94"/>
      <c r="RV72" s="94"/>
      <c r="RW72" s="94"/>
      <c r="RX72" s="94"/>
      <c r="RY72" s="94"/>
      <c r="RZ72" s="94"/>
      <c r="SA72" s="94"/>
      <c r="SB72" s="94"/>
      <c r="SC72" s="94"/>
      <c r="SD72" s="94"/>
      <c r="SE72" s="94"/>
      <c r="SF72" s="94"/>
      <c r="SG72" s="94"/>
      <c r="SH72" s="94"/>
      <c r="SI72" s="94"/>
      <c r="SJ72" s="94"/>
      <c r="SK72" s="94"/>
      <c r="SL72" s="94"/>
      <c r="SM72" s="94"/>
      <c r="SN72" s="94"/>
      <c r="SO72" s="94"/>
      <c r="SP72" s="94"/>
      <c r="SQ72" s="94"/>
      <c r="SR72" s="94"/>
      <c r="SS72" s="94"/>
      <c r="ST72" s="94"/>
      <c r="SU72" s="94"/>
      <c r="SV72" s="94"/>
      <c r="SW72" s="94"/>
      <c r="SX72" s="94"/>
      <c r="SY72" s="94"/>
      <c r="SZ72" s="94"/>
      <c r="TA72" s="94"/>
      <c r="TB72" s="94"/>
      <c r="TC72" s="94"/>
      <c r="TD72" s="94"/>
      <c r="TE72" s="94"/>
      <c r="TF72" s="94"/>
      <c r="TG72" s="94"/>
      <c r="TH72" s="94"/>
      <c r="TI72" s="94"/>
      <c r="TJ72" s="94"/>
      <c r="TK72" s="94"/>
      <c r="TL72" s="94"/>
      <c r="TM72" s="94"/>
      <c r="TN72" s="94"/>
      <c r="TO72" s="94"/>
      <c r="TP72" s="94"/>
      <c r="TQ72" s="94"/>
      <c r="TR72" s="94"/>
      <c r="TS72" s="94"/>
      <c r="TT72" s="94"/>
      <c r="TU72" s="94"/>
      <c r="TV72" s="94"/>
      <c r="TW72" s="94"/>
      <c r="TX72" s="94"/>
      <c r="TY72" s="94"/>
      <c r="TZ72" s="94"/>
      <c r="UA72" s="94"/>
      <c r="UB72" s="94"/>
      <c r="UC72" s="94"/>
      <c r="UD72" s="94"/>
      <c r="UE72" s="94"/>
      <c r="UF72" s="94"/>
      <c r="UG72" s="94"/>
      <c r="UH72" s="94"/>
      <c r="UI72" s="94"/>
      <c r="UJ72" s="94"/>
      <c r="UK72" s="94"/>
      <c r="UL72" s="94"/>
      <c r="UM72" s="94"/>
      <c r="UN72" s="94"/>
      <c r="UO72" s="94"/>
      <c r="UP72" s="94"/>
      <c r="UQ72" s="94"/>
      <c r="UR72" s="94"/>
      <c r="US72" s="94"/>
      <c r="UT72" s="94"/>
      <c r="UU72" s="94"/>
      <c r="UV72" s="94"/>
      <c r="UW72" s="94"/>
      <c r="UX72" s="94"/>
      <c r="UY72" s="94"/>
      <c r="UZ72" s="94"/>
      <c r="VA72" s="94"/>
      <c r="VB72" s="94"/>
      <c r="VC72" s="94"/>
      <c r="VD72" s="94"/>
      <c r="VE72" s="94"/>
      <c r="VF72" s="94"/>
      <c r="VG72" s="94"/>
      <c r="VH72" s="94"/>
      <c r="VI72" s="94"/>
      <c r="VJ72" s="94"/>
      <c r="VK72" s="94"/>
      <c r="VL72" s="94"/>
      <c r="VM72" s="94"/>
      <c r="VN72" s="94"/>
      <c r="VO72" s="94"/>
      <c r="VP72" s="94"/>
      <c r="VQ72" s="94"/>
      <c r="VR72" s="94"/>
      <c r="VS72" s="94"/>
      <c r="VT72" s="94"/>
      <c r="VU72" s="94"/>
      <c r="VV72" s="94"/>
      <c r="VW72" s="94"/>
      <c r="VX72" s="94"/>
      <c r="VY72" s="94"/>
      <c r="VZ72" s="94"/>
      <c r="WA72" s="94"/>
      <c r="WB72" s="94"/>
      <c r="WC72" s="94"/>
      <c r="WD72" s="94"/>
      <c r="WE72" s="94"/>
      <c r="WF72" s="94"/>
      <c r="WG72" s="94"/>
      <c r="WH72" s="94"/>
      <c r="WI72" s="94"/>
      <c r="WJ72" s="94"/>
      <c r="WK72" s="94"/>
      <c r="WL72" s="94"/>
      <c r="WM72" s="94"/>
      <c r="WN72" s="94"/>
      <c r="WO72" s="94"/>
      <c r="WP72" s="94"/>
      <c r="WQ72" s="94"/>
      <c r="WR72" s="94"/>
      <c r="WS72" s="94"/>
      <c r="WT72" s="94"/>
      <c r="WU72" s="94"/>
      <c r="WV72" s="94"/>
      <c r="WW72" s="94"/>
      <c r="WX72" s="94"/>
      <c r="WY72" s="94"/>
      <c r="WZ72" s="94"/>
      <c r="XA72" s="94"/>
      <c r="XB72" s="94"/>
      <c r="XC72" s="94"/>
      <c r="XD72" s="94"/>
      <c r="XE72" s="94"/>
      <c r="XF72" s="94"/>
      <c r="XG72" s="94"/>
      <c r="XH72" s="94"/>
      <c r="XI72" s="94"/>
      <c r="XJ72" s="94"/>
      <c r="XK72" s="94"/>
      <c r="XL72" s="94"/>
      <c r="XM72" s="94"/>
      <c r="XN72" s="94"/>
      <c r="XO72" s="94"/>
      <c r="XP72" s="94"/>
      <c r="XQ72" s="94"/>
      <c r="XR72" s="94"/>
      <c r="XS72" s="94"/>
      <c r="XT72" s="94"/>
      <c r="XU72" s="94"/>
      <c r="XV72" s="94"/>
      <c r="XW72" s="94"/>
      <c r="XX72" s="94"/>
      <c r="XY72" s="94"/>
      <c r="XZ72" s="94"/>
      <c r="YA72" s="94"/>
      <c r="YB72" s="94"/>
      <c r="YC72" s="94"/>
      <c r="YD72" s="94"/>
      <c r="YE72" s="94"/>
      <c r="YF72" s="94"/>
      <c r="YG72" s="94"/>
      <c r="YH72" s="94"/>
      <c r="YI72" s="94"/>
      <c r="YJ72" s="94"/>
      <c r="YK72" s="94"/>
      <c r="YL72" s="94"/>
      <c r="YM72" s="94"/>
      <c r="YN72" s="94"/>
      <c r="YO72" s="94"/>
      <c r="YP72" s="94"/>
      <c r="YQ72" s="94"/>
      <c r="YR72" s="94"/>
      <c r="YS72" s="94"/>
      <c r="YT72" s="94"/>
      <c r="YU72" s="94"/>
      <c r="YV72" s="94"/>
      <c r="YW72" s="94"/>
      <c r="YX72" s="94"/>
      <c r="YY72" s="94"/>
      <c r="YZ72" s="94"/>
      <c r="ZA72" s="94"/>
      <c r="ZB72" s="94"/>
      <c r="ZC72" s="94"/>
      <c r="ZD72" s="94"/>
      <c r="ZE72" s="94"/>
      <c r="ZF72" s="94"/>
      <c r="ZG72" s="94"/>
      <c r="ZH72" s="94"/>
      <c r="ZI72" s="94"/>
      <c r="ZJ72" s="94"/>
      <c r="ZK72" s="94"/>
      <c r="ZL72" s="94"/>
      <c r="ZM72" s="94"/>
      <c r="ZN72" s="94"/>
      <c r="ZO72" s="94"/>
      <c r="ZP72" s="94"/>
      <c r="ZQ72" s="94"/>
      <c r="ZR72" s="94"/>
      <c r="ZS72" s="94"/>
      <c r="ZT72" s="94"/>
      <c r="ZU72" s="94"/>
      <c r="ZV72" s="94"/>
      <c r="ZW72" s="94"/>
      <c r="ZX72" s="94"/>
      <c r="ZY72" s="94"/>
      <c r="ZZ72" s="94"/>
      <c r="AAA72" s="94"/>
      <c r="AAB72" s="94"/>
      <c r="AAC72" s="94"/>
      <c r="AAD72" s="94"/>
      <c r="AAE72" s="94"/>
      <c r="AAF72" s="94"/>
      <c r="AAG72" s="94"/>
      <c r="AAH72" s="94"/>
      <c r="AAI72" s="94"/>
      <c r="AAJ72" s="94"/>
      <c r="AAK72" s="94"/>
      <c r="AAL72" s="94"/>
      <c r="AAM72" s="94"/>
      <c r="AAN72" s="94"/>
      <c r="AAO72" s="94"/>
      <c r="AAP72" s="94"/>
      <c r="AAQ72" s="94"/>
      <c r="AAR72" s="94"/>
      <c r="AAS72" s="94"/>
      <c r="AAT72" s="94"/>
      <c r="AAU72" s="94"/>
      <c r="AAV72" s="94"/>
      <c r="AAW72" s="94"/>
      <c r="AAX72" s="94"/>
      <c r="AAY72" s="94"/>
      <c r="AAZ72" s="94"/>
      <c r="ABA72" s="94"/>
      <c r="ABB72" s="94"/>
      <c r="ABC72" s="94"/>
      <c r="ABD72" s="94"/>
      <c r="ABE72" s="94"/>
      <c r="ABF72" s="94"/>
      <c r="ABG72" s="94"/>
      <c r="ABH72" s="94"/>
      <c r="ABI72" s="94"/>
      <c r="ABJ72" s="94"/>
      <c r="ABK72" s="94"/>
      <c r="ABL72" s="94"/>
      <c r="ABM72" s="94"/>
      <c r="ABN72" s="94"/>
      <c r="ABO72" s="94"/>
      <c r="ABP72" s="94"/>
      <c r="ABQ72" s="94"/>
      <c r="ABR72" s="94"/>
      <c r="ABS72" s="94"/>
      <c r="ABT72" s="94"/>
      <c r="ABU72" s="94"/>
      <c r="ABV72" s="94"/>
      <c r="ABW72" s="94"/>
      <c r="ABX72" s="94"/>
      <c r="ABY72" s="94"/>
      <c r="ABZ72" s="94"/>
      <c r="ACA72" s="94"/>
      <c r="ACB72" s="94"/>
      <c r="ACC72" s="94"/>
      <c r="ACD72" s="94"/>
      <c r="ACE72" s="94"/>
      <c r="ACF72" s="94"/>
      <c r="ACG72" s="94"/>
      <c r="ACH72" s="94"/>
      <c r="ACI72" s="94"/>
      <c r="ACJ72" s="94"/>
      <c r="ACK72" s="94"/>
      <c r="ACL72" s="94"/>
      <c r="ACM72" s="94"/>
      <c r="ACN72" s="94"/>
      <c r="ACO72" s="94"/>
      <c r="ACP72" s="94"/>
      <c r="ACQ72" s="94"/>
      <c r="ACR72" s="94"/>
      <c r="ACS72" s="94"/>
      <c r="ACT72" s="94"/>
      <c r="ACU72" s="94"/>
      <c r="ACV72" s="94"/>
      <c r="ACW72" s="94"/>
      <c r="ACX72" s="94"/>
      <c r="ACY72" s="94"/>
      <c r="ACZ72" s="94"/>
      <c r="ADA72" s="94"/>
      <c r="ADB72" s="94"/>
      <c r="ADC72" s="94"/>
      <c r="ADD72" s="94"/>
      <c r="ADE72" s="94"/>
      <c r="ADF72" s="94"/>
      <c r="ADG72" s="94"/>
      <c r="ADH72" s="94"/>
      <c r="ADI72" s="94"/>
      <c r="ADJ72" s="94"/>
      <c r="ADK72" s="94"/>
      <c r="ADL72" s="94"/>
      <c r="ADM72" s="94"/>
      <c r="ADN72" s="94"/>
      <c r="ADO72" s="94"/>
      <c r="ADP72" s="94"/>
      <c r="ADQ72" s="94"/>
      <c r="ADR72" s="94"/>
      <c r="ADS72" s="94"/>
      <c r="ADT72" s="94"/>
      <c r="ADU72" s="94"/>
      <c r="ADV72" s="94"/>
      <c r="ADW72" s="94"/>
      <c r="ADX72" s="94"/>
      <c r="ADY72" s="94"/>
      <c r="ADZ72" s="94"/>
      <c r="AEA72" s="94"/>
      <c r="AEB72" s="94"/>
      <c r="AEC72" s="94"/>
      <c r="AED72" s="94"/>
      <c r="AEE72" s="94"/>
      <c r="AEF72" s="94"/>
      <c r="AEG72" s="94"/>
      <c r="AEH72" s="94"/>
      <c r="AEI72" s="94"/>
      <c r="AEJ72" s="94"/>
      <c r="AEK72" s="94"/>
      <c r="AEL72" s="94"/>
      <c r="AEM72" s="94"/>
      <c r="AEN72" s="94"/>
      <c r="AEO72" s="94"/>
      <c r="AEP72" s="94"/>
      <c r="AEQ72" s="94"/>
      <c r="AER72" s="94"/>
      <c r="AES72" s="94"/>
      <c r="AET72" s="94"/>
      <c r="AEU72" s="94"/>
      <c r="AEV72" s="94"/>
      <c r="AEW72" s="94"/>
      <c r="AEX72" s="94"/>
      <c r="AEY72" s="94"/>
      <c r="AEZ72" s="94"/>
      <c r="AFA72" s="94"/>
      <c r="AFB72" s="94"/>
      <c r="AFC72" s="94"/>
      <c r="AFD72" s="94"/>
      <c r="AFE72" s="94"/>
      <c r="AFF72" s="94"/>
      <c r="AFG72" s="94"/>
      <c r="AFH72" s="94"/>
      <c r="AFI72" s="94"/>
      <c r="AFJ72" s="94"/>
      <c r="AFK72" s="94"/>
      <c r="AFL72" s="94"/>
      <c r="AFM72" s="94"/>
      <c r="AFN72" s="94"/>
      <c r="AFO72" s="94"/>
      <c r="AFP72" s="94"/>
      <c r="AFQ72" s="94"/>
      <c r="AFR72" s="94"/>
      <c r="AFS72" s="94"/>
      <c r="AFT72" s="94"/>
      <c r="AFU72" s="94"/>
      <c r="AFV72" s="94"/>
      <c r="AFW72" s="94"/>
      <c r="AFX72" s="94"/>
      <c r="AFY72" s="94"/>
      <c r="AFZ72" s="94"/>
      <c r="AGA72" s="94"/>
      <c r="AGB72" s="94"/>
      <c r="AGC72" s="94"/>
      <c r="AGD72" s="94"/>
      <c r="AGE72" s="94"/>
      <c r="AGF72" s="94"/>
      <c r="AGG72" s="94"/>
      <c r="AGH72" s="94"/>
      <c r="AGI72" s="94"/>
      <c r="AGJ72" s="94"/>
      <c r="AGK72" s="94"/>
      <c r="AGL72" s="94"/>
      <c r="AGM72" s="94"/>
      <c r="AGN72" s="94"/>
      <c r="AGO72" s="94"/>
      <c r="AGP72" s="94"/>
      <c r="AGQ72" s="94"/>
      <c r="AGR72" s="94"/>
      <c r="AGS72" s="94"/>
      <c r="AGT72" s="94"/>
      <c r="AGU72" s="94"/>
      <c r="AGV72" s="94"/>
      <c r="AGW72" s="94"/>
      <c r="AGX72" s="94"/>
      <c r="AGY72" s="94"/>
      <c r="AGZ72" s="94"/>
      <c r="AHA72" s="94"/>
      <c r="AHB72" s="94"/>
      <c r="AHC72" s="94"/>
      <c r="AHD72" s="94"/>
      <c r="AHE72" s="94"/>
      <c r="AHF72" s="94"/>
      <c r="AHG72" s="94"/>
      <c r="AHH72" s="94"/>
      <c r="AHI72" s="94"/>
      <c r="AHJ72" s="94"/>
      <c r="AHK72" s="94"/>
      <c r="AHL72" s="94"/>
      <c r="AHM72" s="94"/>
      <c r="AHN72" s="94"/>
      <c r="AHO72" s="94"/>
      <c r="AHP72" s="94"/>
      <c r="AHQ72" s="94"/>
      <c r="AHR72" s="94"/>
      <c r="AHS72" s="94"/>
      <c r="AHT72" s="94"/>
      <c r="AHU72" s="94"/>
      <c r="AHV72" s="94"/>
      <c r="AHW72" s="94"/>
      <c r="AHX72" s="94"/>
      <c r="AHY72" s="94"/>
      <c r="AHZ72" s="94"/>
      <c r="AIA72" s="94"/>
      <c r="AIB72" s="94"/>
      <c r="AIC72" s="94"/>
      <c r="AID72" s="94"/>
      <c r="AIE72" s="94"/>
      <c r="AIF72" s="94"/>
      <c r="AIG72" s="94"/>
      <c r="AIH72" s="94"/>
      <c r="AII72" s="94"/>
      <c r="AIJ72" s="94"/>
      <c r="AIK72" s="94"/>
      <c r="AIL72" s="94"/>
      <c r="AIM72" s="94"/>
      <c r="AIN72" s="94"/>
      <c r="AIO72" s="94"/>
      <c r="AIP72" s="94"/>
      <c r="AIQ72" s="94"/>
      <c r="AIR72" s="94"/>
      <c r="AIS72" s="94"/>
      <c r="AIT72" s="94"/>
      <c r="AIU72" s="94"/>
      <c r="AIV72" s="94"/>
      <c r="AIW72" s="94"/>
      <c r="AIX72" s="94"/>
      <c r="AIY72" s="94"/>
      <c r="AIZ72" s="94"/>
      <c r="AJA72" s="94"/>
      <c r="AJB72" s="94"/>
      <c r="AJC72" s="94"/>
      <c r="AJD72" s="94"/>
      <c r="AJE72" s="94"/>
      <c r="AJF72" s="94"/>
      <c r="AJG72" s="94"/>
      <c r="AJH72" s="94"/>
      <c r="AJI72" s="94"/>
      <c r="AJJ72" s="94"/>
      <c r="AJK72" s="94"/>
      <c r="AJL72" s="94"/>
      <c r="AJM72" s="94"/>
      <c r="AJN72" s="94"/>
      <c r="AJO72" s="94"/>
      <c r="AJP72" s="94"/>
      <c r="AJQ72" s="94"/>
      <c r="AJR72" s="94"/>
      <c r="AJS72" s="94"/>
      <c r="AJT72" s="94"/>
      <c r="AJU72" s="94"/>
      <c r="AJV72" s="94"/>
      <c r="AJW72" s="94"/>
      <c r="AJX72" s="94"/>
      <c r="AJY72" s="94"/>
      <c r="AJZ72" s="94"/>
      <c r="AKA72" s="94"/>
      <c r="AKB72" s="94"/>
      <c r="AKC72" s="94"/>
      <c r="AKD72" s="94"/>
      <c r="AKE72" s="94"/>
      <c r="AKF72" s="94"/>
      <c r="AKG72" s="94"/>
      <c r="AKH72" s="94"/>
      <c r="AKI72" s="94"/>
      <c r="AKJ72" s="94"/>
      <c r="AKK72" s="94"/>
      <c r="AKL72" s="94"/>
      <c r="AKM72" s="94"/>
      <c r="AKN72" s="94"/>
      <c r="AKO72" s="94"/>
      <c r="AKP72" s="94"/>
      <c r="AKQ72" s="94"/>
      <c r="AKR72" s="94"/>
      <c r="AKS72" s="94"/>
      <c r="AKT72" s="94"/>
      <c r="AKU72" s="94"/>
      <c r="AKV72" s="94"/>
      <c r="AKW72" s="94"/>
      <c r="AKX72" s="94"/>
      <c r="AKY72" s="94"/>
      <c r="AKZ72" s="94"/>
      <c r="ALA72" s="94"/>
      <c r="ALB72" s="94"/>
      <c r="ALC72" s="94"/>
      <c r="ALD72" s="94"/>
      <c r="ALE72" s="94"/>
      <c r="ALF72" s="94"/>
      <c r="ALG72" s="94"/>
      <c r="ALH72" s="94"/>
      <c r="ALI72" s="94"/>
      <c r="ALJ72" s="94"/>
      <c r="ALK72" s="94"/>
      <c r="ALL72" s="94"/>
      <c r="ALM72" s="94"/>
      <c r="ALN72" s="94"/>
      <c r="ALO72" s="94"/>
      <c r="ALP72" s="94"/>
      <c r="ALQ72" s="94"/>
      <c r="ALR72" s="94"/>
      <c r="ALS72" s="94"/>
      <c r="ALT72" s="94"/>
      <c r="ALU72" s="94"/>
      <c r="ALV72" s="94"/>
      <c r="ALW72" s="94"/>
      <c r="ALX72" s="94"/>
      <c r="ALY72" s="94"/>
      <c r="ALZ72" s="94"/>
      <c r="AMA72" s="94"/>
      <c r="AMB72" s="94"/>
      <c r="AMC72" s="94"/>
      <c r="AMD72" s="94"/>
      <c r="AME72" s="94"/>
      <c r="AMF72" s="94"/>
      <c r="AMG72" s="94"/>
      <c r="AMH72" s="94"/>
      <c r="AMI72" s="94"/>
      <c r="AMJ72" s="94"/>
      <c r="AMK72" s="94"/>
      <c r="AML72" s="94"/>
      <c r="AMM72" s="94"/>
      <c r="AMN72" s="94"/>
      <c r="AMO72" s="94"/>
      <c r="AMP72" s="94"/>
      <c r="AMQ72" s="94"/>
      <c r="AMR72" s="94"/>
      <c r="AMS72" s="94"/>
      <c r="AMT72" s="94"/>
      <c r="AMU72" s="94"/>
      <c r="AMV72" s="94"/>
      <c r="AMW72" s="94"/>
      <c r="AMX72" s="94"/>
      <c r="AMY72" s="94"/>
      <c r="AMZ72" s="94"/>
      <c r="ANA72" s="94"/>
      <c r="ANB72" s="94"/>
      <c r="ANC72" s="94"/>
      <c r="AND72" s="94"/>
      <c r="ANE72" s="94"/>
      <c r="ANF72" s="94"/>
      <c r="ANG72" s="94"/>
      <c r="ANH72" s="94"/>
      <c r="ANI72" s="94"/>
      <c r="ANJ72" s="94"/>
      <c r="ANK72" s="94"/>
      <c r="ANL72" s="94"/>
      <c r="ANM72" s="94"/>
      <c r="ANN72" s="94"/>
      <c r="ANO72" s="94"/>
      <c r="ANP72" s="94"/>
      <c r="ANQ72" s="94"/>
      <c r="ANR72" s="94"/>
      <c r="ANS72" s="94"/>
      <c r="ANT72" s="94"/>
      <c r="ANU72" s="94"/>
      <c r="ANV72" s="94"/>
      <c r="ANW72" s="94"/>
      <c r="ANX72" s="94"/>
      <c r="ANY72" s="94"/>
      <c r="ANZ72" s="94"/>
      <c r="AOA72" s="94"/>
      <c r="AOB72" s="94"/>
      <c r="AOC72" s="94"/>
      <c r="AOD72" s="94"/>
      <c r="AOE72" s="94"/>
      <c r="AOF72" s="94"/>
      <c r="AOG72" s="94"/>
      <c r="AOH72" s="94"/>
      <c r="AOI72" s="94"/>
      <c r="AOJ72" s="94"/>
      <c r="AOK72" s="94"/>
      <c r="AOL72" s="94"/>
      <c r="AOM72" s="94"/>
      <c r="AON72" s="94"/>
      <c r="AOO72" s="94"/>
      <c r="AOP72" s="94"/>
      <c r="AOQ72" s="94"/>
      <c r="AOR72" s="94"/>
      <c r="AOS72" s="94"/>
      <c r="AOT72" s="94"/>
      <c r="AOU72" s="94"/>
      <c r="AOV72" s="94"/>
      <c r="AOW72" s="94"/>
      <c r="AOX72" s="94"/>
      <c r="AOY72" s="94"/>
      <c r="AOZ72" s="94"/>
      <c r="APA72" s="94"/>
      <c r="APB72" s="94"/>
      <c r="APC72" s="94"/>
      <c r="APD72" s="94"/>
      <c r="APE72" s="94"/>
      <c r="APF72" s="94"/>
      <c r="APG72" s="94"/>
      <c r="APH72" s="94"/>
      <c r="API72" s="94"/>
      <c r="APJ72" s="94"/>
      <c r="APK72" s="94"/>
      <c r="APL72" s="94"/>
      <c r="APM72" s="94"/>
      <c r="APN72" s="94"/>
      <c r="APO72" s="94"/>
      <c r="APP72" s="94"/>
      <c r="APQ72" s="94"/>
      <c r="APR72" s="94"/>
      <c r="APS72" s="94"/>
      <c r="APT72" s="94"/>
      <c r="APU72" s="94"/>
      <c r="APV72" s="94"/>
      <c r="APW72" s="94"/>
      <c r="APX72" s="94"/>
      <c r="APY72" s="94"/>
      <c r="APZ72" s="94"/>
      <c r="AQA72" s="94"/>
      <c r="AQB72" s="94"/>
      <c r="AQC72" s="94"/>
      <c r="AQD72" s="94"/>
      <c r="AQE72" s="94"/>
      <c r="AQF72" s="94"/>
      <c r="AQG72" s="94"/>
      <c r="AQH72" s="94"/>
      <c r="AQI72" s="94"/>
      <c r="AQJ72" s="94"/>
      <c r="AQK72" s="94"/>
      <c r="AQL72" s="94"/>
      <c r="AQM72" s="94"/>
      <c r="AQN72" s="94"/>
      <c r="AQO72" s="94"/>
      <c r="AQP72" s="94"/>
      <c r="AQQ72" s="94"/>
      <c r="AQR72" s="94"/>
      <c r="AQS72" s="94"/>
      <c r="AQT72" s="94"/>
      <c r="AQU72" s="94"/>
      <c r="AQV72" s="94"/>
      <c r="AQW72" s="94"/>
      <c r="AQX72" s="94"/>
      <c r="AQY72" s="94"/>
      <c r="AQZ72" s="94"/>
      <c r="ARA72" s="94"/>
      <c r="ARB72" s="94"/>
      <c r="ARC72" s="94"/>
      <c r="ARD72" s="94"/>
      <c r="ARE72" s="94"/>
      <c r="ARF72" s="94"/>
      <c r="ARG72" s="94"/>
      <c r="ARH72" s="94"/>
      <c r="ARI72" s="94"/>
      <c r="ARJ72" s="94"/>
      <c r="ARK72" s="94"/>
      <c r="ARL72" s="94"/>
      <c r="ARM72" s="94"/>
      <c r="ARN72" s="94"/>
      <c r="ARO72" s="94"/>
      <c r="ARP72" s="94"/>
      <c r="ARQ72" s="94"/>
      <c r="ARR72" s="94"/>
      <c r="ARS72" s="94"/>
      <c r="ART72" s="94"/>
      <c r="ARU72" s="94"/>
      <c r="ARV72" s="94"/>
      <c r="ARW72" s="94"/>
      <c r="ARX72" s="94"/>
      <c r="ARY72" s="94"/>
      <c r="ARZ72" s="94"/>
      <c r="ASA72" s="94"/>
      <c r="ASB72" s="94"/>
      <c r="ASC72" s="94"/>
      <c r="ASD72" s="94"/>
      <c r="ASE72" s="94"/>
      <c r="ASF72" s="94"/>
      <c r="ASG72" s="94"/>
      <c r="ASH72" s="94"/>
      <c r="ASI72" s="94"/>
      <c r="ASJ72" s="94"/>
      <c r="ASK72" s="94"/>
      <c r="ASL72" s="94"/>
      <c r="ASM72" s="94"/>
      <c r="ASN72" s="94"/>
      <c r="ASO72" s="94"/>
      <c r="ASP72" s="94"/>
      <c r="ASQ72" s="94"/>
      <c r="ASR72" s="94"/>
      <c r="ASS72" s="94"/>
      <c r="AST72" s="94"/>
      <c r="ASU72" s="94"/>
      <c r="ASV72" s="94"/>
      <c r="ASW72" s="94"/>
      <c r="ASX72" s="94"/>
      <c r="ASY72" s="94"/>
      <c r="ASZ72" s="94"/>
      <c r="ATA72" s="94"/>
      <c r="ATB72" s="94"/>
      <c r="ATC72" s="94"/>
      <c r="ATD72" s="94"/>
      <c r="ATE72" s="94"/>
      <c r="ATF72" s="94"/>
      <c r="ATG72" s="94"/>
      <c r="ATH72" s="94"/>
      <c r="ATI72" s="94"/>
      <c r="ATJ72" s="94"/>
      <c r="ATK72" s="94"/>
      <c r="ATL72" s="94"/>
      <c r="ATM72" s="94"/>
      <c r="ATN72" s="94"/>
      <c r="ATO72" s="94"/>
      <c r="ATP72" s="94"/>
      <c r="ATQ72" s="94"/>
      <c r="ATR72" s="94"/>
      <c r="ATS72" s="94"/>
      <c r="ATT72" s="94"/>
      <c r="ATU72" s="94"/>
      <c r="ATV72" s="94"/>
      <c r="ATW72" s="94"/>
      <c r="ATX72" s="94"/>
      <c r="ATY72" s="94"/>
      <c r="ATZ72" s="94"/>
      <c r="AUA72" s="94"/>
      <c r="AUB72" s="94"/>
      <c r="AUC72" s="94"/>
      <c r="AUD72" s="94"/>
      <c r="AUE72" s="94"/>
      <c r="AUF72" s="94"/>
      <c r="AUG72" s="94"/>
      <c r="AUH72" s="94"/>
      <c r="AUI72" s="94"/>
      <c r="AUJ72" s="94"/>
      <c r="AUK72" s="94"/>
      <c r="AUL72" s="94"/>
      <c r="AUM72" s="94"/>
      <c r="AUN72" s="94"/>
      <c r="AUO72" s="94"/>
      <c r="AUP72" s="94"/>
      <c r="AUQ72" s="94"/>
      <c r="AUR72" s="94"/>
      <c r="AUS72" s="94"/>
      <c r="AUT72" s="94"/>
      <c r="AUU72" s="94"/>
      <c r="AUV72" s="94"/>
      <c r="AUW72" s="94"/>
      <c r="AUX72" s="94"/>
      <c r="AUY72" s="94"/>
      <c r="AUZ72" s="94"/>
      <c r="AVA72" s="94"/>
      <c r="AVB72" s="94"/>
      <c r="AVC72" s="94"/>
      <c r="AVD72" s="94"/>
      <c r="AVE72" s="94"/>
      <c r="AVF72" s="94"/>
      <c r="AVG72" s="94"/>
      <c r="AVH72" s="94"/>
      <c r="AVI72" s="94"/>
      <c r="AVJ72" s="94"/>
      <c r="AVK72" s="94"/>
      <c r="AVL72" s="94"/>
      <c r="AVM72" s="94"/>
      <c r="AVN72" s="94"/>
      <c r="AVO72" s="94"/>
      <c r="AVP72" s="94"/>
      <c r="AVQ72" s="94"/>
      <c r="AVR72" s="94"/>
      <c r="AVS72" s="94"/>
      <c r="AVT72" s="94"/>
      <c r="AVU72" s="94"/>
      <c r="AVV72" s="94"/>
      <c r="AVW72" s="94"/>
      <c r="AVX72" s="94"/>
      <c r="AVY72" s="94"/>
      <c r="AVZ72" s="94"/>
      <c r="AWA72" s="94"/>
      <c r="AWB72" s="94"/>
      <c r="AWC72" s="94"/>
      <c r="AWD72" s="94"/>
      <c r="AWE72" s="94"/>
      <c r="AWF72" s="94"/>
      <c r="AWG72" s="94"/>
      <c r="AWH72" s="94"/>
      <c r="AWI72" s="94"/>
      <c r="AWJ72" s="94"/>
      <c r="AWK72" s="94"/>
      <c r="AWL72" s="94"/>
      <c r="AWM72" s="94"/>
      <c r="AWN72" s="94"/>
      <c r="AWO72" s="94"/>
      <c r="AWP72" s="94"/>
      <c r="AWQ72" s="94"/>
      <c r="AWR72" s="94"/>
      <c r="AWS72" s="94"/>
      <c r="AWT72" s="94"/>
      <c r="AWU72" s="94"/>
      <c r="AWV72" s="94"/>
      <c r="AWW72" s="94"/>
      <c r="AWX72" s="94"/>
      <c r="AWY72" s="94"/>
      <c r="AWZ72" s="94"/>
      <c r="AXA72" s="94"/>
      <c r="AXB72" s="94"/>
      <c r="AXC72" s="94"/>
      <c r="AXD72" s="94"/>
      <c r="AXE72" s="94"/>
      <c r="AXF72" s="94"/>
      <c r="AXG72" s="94"/>
      <c r="AXH72" s="94"/>
      <c r="AXI72" s="94"/>
      <c r="AXJ72" s="94"/>
      <c r="AXK72" s="94"/>
      <c r="AXL72" s="94"/>
      <c r="AXM72" s="94"/>
      <c r="AXN72" s="94"/>
      <c r="AXO72" s="94"/>
      <c r="AXP72" s="94"/>
      <c r="AXQ72" s="94"/>
      <c r="AXR72" s="94"/>
      <c r="AXS72" s="94"/>
      <c r="AXT72" s="94"/>
      <c r="AXU72" s="94"/>
      <c r="AXV72" s="94"/>
      <c r="AXW72" s="94"/>
      <c r="AXX72" s="94"/>
      <c r="AXY72" s="94"/>
      <c r="AXZ72" s="94"/>
      <c r="AYA72" s="94"/>
      <c r="AYB72" s="94"/>
      <c r="AYC72" s="94"/>
      <c r="AYD72" s="94"/>
      <c r="AYE72" s="94"/>
      <c r="AYF72" s="94"/>
      <c r="AYG72" s="94"/>
      <c r="AYH72" s="94"/>
      <c r="AYI72" s="94"/>
      <c r="AYJ72" s="94"/>
      <c r="AYK72" s="94"/>
      <c r="AYL72" s="94"/>
      <c r="AYM72" s="94"/>
      <c r="AYN72" s="94"/>
      <c r="AYO72" s="94"/>
      <c r="AYP72" s="94"/>
      <c r="AYQ72" s="94"/>
      <c r="AYR72" s="94"/>
      <c r="AYS72" s="94"/>
      <c r="AYT72" s="94"/>
      <c r="AYU72" s="94"/>
      <c r="AYV72" s="94"/>
      <c r="AYW72" s="94"/>
      <c r="AYX72" s="94"/>
      <c r="AYY72" s="94"/>
      <c r="AYZ72" s="94"/>
      <c r="AZA72" s="94"/>
      <c r="AZB72" s="94"/>
      <c r="AZC72" s="94"/>
      <c r="AZD72" s="94"/>
      <c r="AZE72" s="94"/>
      <c r="AZF72" s="94"/>
      <c r="AZG72" s="94"/>
      <c r="AZH72" s="94"/>
      <c r="AZI72" s="94"/>
      <c r="AZJ72" s="94"/>
    </row>
    <row r="73" spans="1:1362" s="93" customFormat="1" ht="14.4" thickBot="1">
      <c r="A73" s="87"/>
      <c r="B73" s="195"/>
      <c r="C73" s="196"/>
      <c r="D73" s="196"/>
      <c r="E73" s="196"/>
      <c r="F73" s="196"/>
      <c r="G73" s="196"/>
      <c r="H73" s="196"/>
      <c r="I73" s="196"/>
      <c r="J73" s="196"/>
      <c r="K73" s="196"/>
      <c r="L73" s="196"/>
      <c r="M73" s="197"/>
      <c r="N73" s="172"/>
      <c r="AH73" s="94"/>
      <c r="AI73" s="94"/>
      <c r="AJ73" s="94"/>
      <c r="AK73" s="94"/>
      <c r="AL73" s="94"/>
      <c r="AM73" s="94"/>
      <c r="AO73" s="94"/>
      <c r="AP73" s="94"/>
      <c r="AQ73" s="94"/>
      <c r="AR73" s="94"/>
      <c r="AS73" s="94"/>
      <c r="AT73" s="94"/>
      <c r="AU73" s="94"/>
      <c r="AV73" s="94"/>
      <c r="AW73" s="94"/>
      <c r="AX73" s="94"/>
      <c r="AY73" s="94"/>
      <c r="AZ73" s="94"/>
      <c r="BA73" s="94"/>
      <c r="BB73" s="94"/>
      <c r="BC73" s="94"/>
      <c r="BD73" s="94"/>
      <c r="BE73" s="94"/>
      <c r="BF73" s="94"/>
      <c r="BG73" s="94"/>
      <c r="BH73" s="94"/>
      <c r="BI73" s="94"/>
      <c r="BJ73" s="94"/>
      <c r="BK73" s="94"/>
      <c r="BL73" s="94"/>
      <c r="BM73" s="94"/>
      <c r="BN73" s="94"/>
      <c r="BO73" s="94"/>
      <c r="BP73" s="94"/>
      <c r="BQ73" s="94"/>
      <c r="BR73" s="94"/>
      <c r="BS73" s="94"/>
      <c r="BT73" s="94"/>
      <c r="BU73" s="94"/>
      <c r="BV73" s="94"/>
      <c r="BW73" s="94"/>
      <c r="BX73" s="94"/>
      <c r="BY73" s="94"/>
      <c r="BZ73" s="94"/>
      <c r="CA73" s="94"/>
      <c r="CB73" s="94"/>
      <c r="CC73" s="94"/>
      <c r="CD73" s="94"/>
      <c r="CE73" s="94"/>
      <c r="CF73" s="94"/>
      <c r="CG73" s="94"/>
      <c r="CH73" s="94"/>
      <c r="CI73" s="94"/>
      <c r="CJ73" s="94"/>
      <c r="CK73" s="94"/>
      <c r="CL73" s="94"/>
      <c r="CM73" s="94"/>
      <c r="CN73" s="94"/>
      <c r="CO73" s="94"/>
      <c r="CP73" s="94"/>
      <c r="CQ73" s="94"/>
      <c r="CR73" s="94"/>
      <c r="CS73" s="94"/>
      <c r="CT73" s="94"/>
      <c r="CU73" s="94"/>
      <c r="CV73" s="94"/>
      <c r="CW73" s="94"/>
      <c r="CX73" s="94"/>
      <c r="CY73" s="94"/>
      <c r="CZ73" s="94"/>
      <c r="DA73" s="94"/>
      <c r="DB73" s="94"/>
      <c r="DC73" s="94"/>
      <c r="DD73" s="94"/>
      <c r="DE73" s="94"/>
      <c r="DF73" s="94"/>
      <c r="DG73" s="94"/>
      <c r="DH73" s="94"/>
      <c r="DI73" s="94"/>
      <c r="DJ73" s="94"/>
      <c r="DK73" s="94"/>
      <c r="DL73" s="94"/>
      <c r="DM73" s="94"/>
      <c r="DN73" s="94"/>
      <c r="DO73" s="94"/>
      <c r="DP73" s="94"/>
      <c r="DQ73" s="94"/>
      <c r="DR73" s="94"/>
      <c r="DS73" s="94"/>
      <c r="DT73" s="94"/>
      <c r="DU73" s="94"/>
      <c r="DV73" s="94"/>
      <c r="DW73" s="94"/>
      <c r="DX73" s="94"/>
      <c r="DY73" s="94"/>
      <c r="DZ73" s="94"/>
      <c r="EA73" s="94"/>
      <c r="EB73" s="94"/>
      <c r="EC73" s="94"/>
      <c r="ED73" s="94"/>
      <c r="EE73" s="94"/>
      <c r="EF73" s="94"/>
      <c r="EG73" s="94"/>
      <c r="EH73" s="94"/>
      <c r="EI73" s="94"/>
      <c r="EJ73" s="94"/>
      <c r="EK73" s="94"/>
      <c r="EL73" s="94"/>
      <c r="EM73" s="94"/>
      <c r="EN73" s="94"/>
      <c r="EO73" s="94"/>
      <c r="EP73" s="94"/>
      <c r="EQ73" s="94"/>
      <c r="ER73" s="94"/>
      <c r="ES73" s="94"/>
      <c r="ET73" s="94"/>
      <c r="EU73" s="94"/>
      <c r="EV73" s="94"/>
      <c r="EW73" s="94"/>
      <c r="EX73" s="94"/>
      <c r="EY73" s="94"/>
      <c r="EZ73" s="94"/>
      <c r="FA73" s="94"/>
      <c r="FB73" s="94"/>
      <c r="FC73" s="94"/>
      <c r="FD73" s="94"/>
      <c r="FE73" s="94"/>
      <c r="FF73" s="94"/>
      <c r="FG73" s="94"/>
      <c r="FH73" s="94"/>
      <c r="FI73" s="94"/>
      <c r="FJ73" s="94"/>
      <c r="FK73" s="94"/>
      <c r="FL73" s="94"/>
      <c r="FM73" s="94"/>
      <c r="FN73" s="94"/>
      <c r="FO73" s="94"/>
      <c r="FP73" s="94"/>
      <c r="FQ73" s="94"/>
      <c r="FR73" s="94"/>
      <c r="FS73" s="94"/>
      <c r="FT73" s="94"/>
      <c r="FU73" s="94"/>
      <c r="FV73" s="94"/>
      <c r="FW73" s="94"/>
      <c r="FX73" s="94"/>
      <c r="FY73" s="94"/>
      <c r="FZ73" s="94"/>
      <c r="GA73" s="94"/>
      <c r="GB73" s="94"/>
      <c r="GC73" s="94"/>
      <c r="GD73" s="94"/>
      <c r="GE73" s="94"/>
      <c r="GF73" s="94"/>
      <c r="GG73" s="94"/>
      <c r="GH73" s="94"/>
      <c r="GI73" s="94"/>
      <c r="GJ73" s="94"/>
      <c r="GK73" s="94"/>
      <c r="GL73" s="94"/>
      <c r="GM73" s="94"/>
      <c r="GN73" s="94"/>
      <c r="GO73" s="94"/>
      <c r="GP73" s="94"/>
      <c r="GQ73" s="94"/>
      <c r="GR73" s="94"/>
      <c r="GS73" s="94"/>
      <c r="GT73" s="94"/>
      <c r="GU73" s="94"/>
      <c r="GV73" s="94"/>
      <c r="GW73" s="94"/>
      <c r="GX73" s="94"/>
      <c r="GY73" s="94"/>
      <c r="GZ73" s="94"/>
      <c r="HA73" s="94"/>
      <c r="HB73" s="94"/>
      <c r="HC73" s="94"/>
      <c r="HD73" s="94"/>
      <c r="HE73" s="94"/>
      <c r="HF73" s="94"/>
      <c r="HG73" s="94"/>
      <c r="HH73" s="94"/>
      <c r="HI73" s="94"/>
      <c r="HJ73" s="94"/>
      <c r="HK73" s="94"/>
      <c r="HL73" s="94"/>
      <c r="HM73" s="94"/>
      <c r="HN73" s="94"/>
      <c r="HO73" s="94"/>
      <c r="HP73" s="94"/>
      <c r="HQ73" s="94"/>
      <c r="HR73" s="94"/>
      <c r="HS73" s="94"/>
      <c r="HT73" s="94"/>
      <c r="HU73" s="94"/>
      <c r="HV73" s="94"/>
      <c r="HW73" s="94"/>
      <c r="HX73" s="94"/>
      <c r="HY73" s="94"/>
      <c r="HZ73" s="94"/>
      <c r="IA73" s="94"/>
      <c r="IB73" s="94"/>
      <c r="IC73" s="94"/>
      <c r="ID73" s="94"/>
      <c r="IE73" s="94"/>
      <c r="IF73" s="94"/>
      <c r="IG73" s="94"/>
      <c r="IH73" s="94"/>
      <c r="II73" s="94"/>
      <c r="IJ73" s="94"/>
      <c r="IK73" s="94"/>
      <c r="IL73" s="94"/>
      <c r="IM73" s="94"/>
      <c r="IN73" s="94"/>
      <c r="IO73" s="94"/>
      <c r="IP73" s="94"/>
      <c r="IQ73" s="94"/>
      <c r="IR73" s="94"/>
      <c r="IS73" s="94"/>
      <c r="IT73" s="94"/>
      <c r="IU73" s="94"/>
      <c r="IV73" s="94"/>
      <c r="IW73" s="94"/>
      <c r="IX73" s="94"/>
      <c r="IY73" s="94"/>
      <c r="IZ73" s="94"/>
      <c r="JA73" s="94"/>
      <c r="JB73" s="94"/>
      <c r="JC73" s="94"/>
      <c r="JD73" s="94"/>
      <c r="JE73" s="94"/>
      <c r="JF73" s="94"/>
      <c r="JG73" s="94"/>
      <c r="JH73" s="94"/>
      <c r="JI73" s="94"/>
      <c r="JJ73" s="94"/>
      <c r="JK73" s="94"/>
      <c r="JL73" s="94"/>
      <c r="JM73" s="94"/>
      <c r="JN73" s="94"/>
      <c r="JO73" s="94"/>
      <c r="JP73" s="94"/>
      <c r="JQ73" s="94"/>
      <c r="JR73" s="94"/>
      <c r="JS73" s="94"/>
      <c r="JT73" s="94"/>
      <c r="JU73" s="94"/>
      <c r="JV73" s="94"/>
      <c r="JW73" s="94"/>
      <c r="JX73" s="94"/>
      <c r="JY73" s="94"/>
      <c r="JZ73" s="94"/>
      <c r="KA73" s="94"/>
      <c r="KB73" s="94"/>
      <c r="KC73" s="94"/>
      <c r="KD73" s="94"/>
      <c r="KE73" s="94"/>
      <c r="KF73" s="94"/>
      <c r="KG73" s="94"/>
      <c r="KH73" s="94"/>
      <c r="KI73" s="94"/>
      <c r="KJ73" s="94"/>
      <c r="KK73" s="94"/>
      <c r="KL73" s="94"/>
      <c r="KM73" s="94"/>
      <c r="KN73" s="94"/>
      <c r="KO73" s="94"/>
      <c r="KP73" s="94"/>
      <c r="KQ73" s="94"/>
      <c r="KR73" s="94"/>
      <c r="KS73" s="94"/>
      <c r="KT73" s="94"/>
      <c r="KU73" s="94"/>
      <c r="KV73" s="94"/>
      <c r="KW73" s="94"/>
      <c r="KX73" s="94"/>
      <c r="KY73" s="94"/>
      <c r="KZ73" s="94"/>
      <c r="LA73" s="94"/>
      <c r="LB73" s="94"/>
      <c r="LC73" s="94"/>
      <c r="LD73" s="94"/>
      <c r="LE73" s="94"/>
      <c r="LF73" s="94"/>
      <c r="LG73" s="94"/>
      <c r="LH73" s="94"/>
      <c r="LI73" s="94"/>
      <c r="LJ73" s="94"/>
      <c r="LK73" s="94"/>
      <c r="LL73" s="94"/>
      <c r="LM73" s="94"/>
      <c r="LN73" s="94"/>
      <c r="LO73" s="94"/>
      <c r="LP73" s="94"/>
      <c r="LQ73" s="94"/>
      <c r="LR73" s="94"/>
      <c r="LS73" s="94"/>
      <c r="LT73" s="94"/>
      <c r="LU73" s="94"/>
      <c r="LV73" s="94"/>
      <c r="LW73" s="94"/>
      <c r="LX73" s="94"/>
      <c r="LY73" s="94"/>
      <c r="LZ73" s="94"/>
      <c r="MA73" s="94"/>
      <c r="MB73" s="94"/>
      <c r="MC73" s="94"/>
      <c r="MD73" s="94"/>
      <c r="ME73" s="94"/>
      <c r="MF73" s="94"/>
      <c r="MG73" s="94"/>
      <c r="MH73" s="94"/>
      <c r="MI73" s="94"/>
      <c r="MJ73" s="94"/>
      <c r="MK73" s="94"/>
      <c r="ML73" s="94"/>
      <c r="MM73" s="94"/>
      <c r="MN73" s="94"/>
      <c r="MO73" s="94"/>
      <c r="MP73" s="94"/>
      <c r="MQ73" s="94"/>
      <c r="MR73" s="94"/>
      <c r="MS73" s="94"/>
      <c r="MT73" s="94"/>
      <c r="MU73" s="94"/>
      <c r="MV73" s="94"/>
      <c r="MW73" s="94"/>
      <c r="MX73" s="94"/>
      <c r="MY73" s="94"/>
      <c r="MZ73" s="94"/>
      <c r="NA73" s="94"/>
      <c r="NB73" s="94"/>
      <c r="NC73" s="94"/>
      <c r="ND73" s="94"/>
      <c r="NE73" s="94"/>
      <c r="NF73" s="94"/>
      <c r="NG73" s="94"/>
      <c r="NH73" s="94"/>
      <c r="NI73" s="94"/>
      <c r="NJ73" s="94"/>
      <c r="NK73" s="94"/>
      <c r="NL73" s="94"/>
      <c r="NM73" s="94"/>
      <c r="NN73" s="94"/>
      <c r="NO73" s="94"/>
      <c r="NP73" s="94"/>
      <c r="NQ73" s="94"/>
      <c r="NR73" s="94"/>
      <c r="NS73" s="94"/>
      <c r="NT73" s="94"/>
      <c r="NU73" s="94"/>
      <c r="NV73" s="94"/>
      <c r="NW73" s="94"/>
      <c r="NX73" s="94"/>
      <c r="NY73" s="94"/>
      <c r="NZ73" s="94"/>
      <c r="OA73" s="94"/>
      <c r="OB73" s="94"/>
      <c r="OC73" s="94"/>
      <c r="OD73" s="94"/>
      <c r="OE73" s="94"/>
      <c r="OF73" s="94"/>
      <c r="OG73" s="94"/>
      <c r="OH73" s="94"/>
      <c r="OI73" s="94"/>
      <c r="OJ73" s="94"/>
      <c r="OK73" s="94"/>
      <c r="OL73" s="94"/>
      <c r="OM73" s="94"/>
      <c r="ON73" s="94"/>
      <c r="OO73" s="94"/>
      <c r="OP73" s="94"/>
      <c r="OQ73" s="94"/>
      <c r="OR73" s="94"/>
      <c r="OS73" s="94"/>
      <c r="OT73" s="94"/>
      <c r="OU73" s="94"/>
      <c r="OV73" s="94"/>
      <c r="OW73" s="94"/>
      <c r="OX73" s="94"/>
      <c r="OY73" s="94"/>
      <c r="OZ73" s="94"/>
      <c r="PA73" s="94"/>
      <c r="PB73" s="94"/>
      <c r="PC73" s="94"/>
      <c r="PD73" s="94"/>
      <c r="PE73" s="94"/>
      <c r="PF73" s="94"/>
      <c r="PG73" s="94"/>
      <c r="PH73" s="94"/>
      <c r="PI73" s="94"/>
      <c r="PJ73" s="94"/>
      <c r="PK73" s="94"/>
      <c r="PL73" s="94"/>
      <c r="PM73" s="94"/>
      <c r="PN73" s="94"/>
      <c r="PO73" s="94"/>
      <c r="PP73" s="94"/>
      <c r="PQ73" s="94"/>
      <c r="PR73" s="94"/>
      <c r="PS73" s="94"/>
      <c r="PT73" s="94"/>
      <c r="PU73" s="94"/>
      <c r="PV73" s="94"/>
      <c r="PW73" s="94"/>
      <c r="PX73" s="94"/>
      <c r="PY73" s="94"/>
      <c r="PZ73" s="94"/>
      <c r="QA73" s="94"/>
      <c r="QB73" s="94"/>
      <c r="QC73" s="94"/>
      <c r="QD73" s="94"/>
      <c r="QE73" s="94"/>
      <c r="QF73" s="94"/>
      <c r="QG73" s="94"/>
      <c r="QH73" s="94"/>
      <c r="QI73" s="94"/>
      <c r="QJ73" s="94"/>
      <c r="QK73" s="94"/>
      <c r="QL73" s="94"/>
      <c r="QM73" s="94"/>
      <c r="QN73" s="94"/>
      <c r="QO73" s="94"/>
      <c r="QP73" s="94"/>
      <c r="QQ73" s="94"/>
      <c r="QR73" s="94"/>
      <c r="QS73" s="94"/>
      <c r="QT73" s="94"/>
      <c r="QU73" s="94"/>
      <c r="QV73" s="94"/>
      <c r="QW73" s="94"/>
      <c r="QX73" s="94"/>
      <c r="QY73" s="94"/>
      <c r="QZ73" s="94"/>
      <c r="RA73" s="94"/>
      <c r="RB73" s="94"/>
      <c r="RC73" s="94"/>
      <c r="RD73" s="94"/>
      <c r="RE73" s="94"/>
      <c r="RF73" s="94"/>
      <c r="RG73" s="94"/>
      <c r="RH73" s="94"/>
      <c r="RI73" s="94"/>
      <c r="RJ73" s="94"/>
      <c r="RK73" s="94"/>
      <c r="RL73" s="94"/>
      <c r="RM73" s="94"/>
      <c r="RN73" s="94"/>
      <c r="RO73" s="94"/>
      <c r="RP73" s="94"/>
      <c r="RQ73" s="94"/>
      <c r="RR73" s="94"/>
      <c r="RS73" s="94"/>
      <c r="RT73" s="94"/>
      <c r="RU73" s="94"/>
      <c r="RV73" s="94"/>
      <c r="RW73" s="94"/>
      <c r="RX73" s="94"/>
      <c r="RY73" s="94"/>
      <c r="RZ73" s="94"/>
      <c r="SA73" s="94"/>
      <c r="SB73" s="94"/>
      <c r="SC73" s="94"/>
      <c r="SD73" s="94"/>
      <c r="SE73" s="94"/>
      <c r="SF73" s="94"/>
      <c r="SG73" s="94"/>
      <c r="SH73" s="94"/>
      <c r="SI73" s="94"/>
      <c r="SJ73" s="94"/>
      <c r="SK73" s="94"/>
      <c r="SL73" s="94"/>
      <c r="SM73" s="94"/>
      <c r="SN73" s="94"/>
      <c r="SO73" s="94"/>
      <c r="SP73" s="94"/>
      <c r="SQ73" s="94"/>
      <c r="SR73" s="94"/>
      <c r="SS73" s="94"/>
      <c r="ST73" s="94"/>
      <c r="SU73" s="94"/>
      <c r="SV73" s="94"/>
      <c r="SW73" s="94"/>
      <c r="SX73" s="94"/>
      <c r="SY73" s="94"/>
      <c r="SZ73" s="94"/>
      <c r="TA73" s="94"/>
      <c r="TB73" s="94"/>
      <c r="TC73" s="94"/>
      <c r="TD73" s="94"/>
      <c r="TE73" s="94"/>
      <c r="TF73" s="94"/>
      <c r="TG73" s="94"/>
      <c r="TH73" s="94"/>
      <c r="TI73" s="94"/>
      <c r="TJ73" s="94"/>
      <c r="TK73" s="94"/>
      <c r="TL73" s="94"/>
      <c r="TM73" s="94"/>
      <c r="TN73" s="94"/>
      <c r="TO73" s="94"/>
      <c r="TP73" s="94"/>
      <c r="TQ73" s="94"/>
      <c r="TR73" s="94"/>
      <c r="TS73" s="94"/>
      <c r="TT73" s="94"/>
      <c r="TU73" s="94"/>
      <c r="TV73" s="94"/>
      <c r="TW73" s="94"/>
      <c r="TX73" s="94"/>
      <c r="TY73" s="94"/>
      <c r="TZ73" s="94"/>
      <c r="UA73" s="94"/>
      <c r="UB73" s="94"/>
      <c r="UC73" s="94"/>
      <c r="UD73" s="94"/>
      <c r="UE73" s="94"/>
      <c r="UF73" s="94"/>
      <c r="UG73" s="94"/>
      <c r="UH73" s="94"/>
      <c r="UI73" s="94"/>
      <c r="UJ73" s="94"/>
      <c r="UK73" s="94"/>
      <c r="UL73" s="94"/>
      <c r="UM73" s="94"/>
      <c r="UN73" s="94"/>
      <c r="UO73" s="94"/>
      <c r="UP73" s="94"/>
      <c r="UQ73" s="94"/>
      <c r="UR73" s="94"/>
      <c r="US73" s="94"/>
      <c r="UT73" s="94"/>
      <c r="UU73" s="94"/>
      <c r="UV73" s="94"/>
      <c r="UW73" s="94"/>
      <c r="UX73" s="94"/>
      <c r="UY73" s="94"/>
      <c r="UZ73" s="94"/>
      <c r="VA73" s="94"/>
      <c r="VB73" s="94"/>
      <c r="VC73" s="94"/>
      <c r="VD73" s="94"/>
      <c r="VE73" s="94"/>
      <c r="VF73" s="94"/>
      <c r="VG73" s="94"/>
      <c r="VH73" s="94"/>
      <c r="VI73" s="94"/>
      <c r="VJ73" s="94"/>
      <c r="VK73" s="94"/>
      <c r="VL73" s="94"/>
      <c r="VM73" s="94"/>
      <c r="VN73" s="94"/>
      <c r="VO73" s="94"/>
      <c r="VP73" s="94"/>
      <c r="VQ73" s="94"/>
      <c r="VR73" s="94"/>
      <c r="VS73" s="94"/>
      <c r="VT73" s="94"/>
      <c r="VU73" s="94"/>
      <c r="VV73" s="94"/>
      <c r="VW73" s="94"/>
      <c r="VX73" s="94"/>
      <c r="VY73" s="94"/>
      <c r="VZ73" s="94"/>
      <c r="WA73" s="94"/>
      <c r="WB73" s="94"/>
      <c r="WC73" s="94"/>
      <c r="WD73" s="94"/>
      <c r="WE73" s="94"/>
      <c r="WF73" s="94"/>
      <c r="WG73" s="94"/>
      <c r="WH73" s="94"/>
      <c r="WI73" s="94"/>
      <c r="WJ73" s="94"/>
      <c r="WK73" s="94"/>
      <c r="WL73" s="94"/>
      <c r="WM73" s="94"/>
      <c r="WN73" s="94"/>
      <c r="WO73" s="94"/>
      <c r="WP73" s="94"/>
      <c r="WQ73" s="94"/>
      <c r="WR73" s="94"/>
      <c r="WS73" s="94"/>
      <c r="WT73" s="94"/>
      <c r="WU73" s="94"/>
      <c r="WV73" s="94"/>
      <c r="WW73" s="94"/>
      <c r="WX73" s="94"/>
      <c r="WY73" s="94"/>
      <c r="WZ73" s="94"/>
      <c r="XA73" s="94"/>
      <c r="XB73" s="94"/>
      <c r="XC73" s="94"/>
      <c r="XD73" s="94"/>
      <c r="XE73" s="94"/>
      <c r="XF73" s="94"/>
      <c r="XG73" s="94"/>
      <c r="XH73" s="94"/>
      <c r="XI73" s="94"/>
      <c r="XJ73" s="94"/>
      <c r="XK73" s="94"/>
      <c r="XL73" s="94"/>
      <c r="XM73" s="94"/>
      <c r="XN73" s="94"/>
      <c r="XO73" s="94"/>
      <c r="XP73" s="94"/>
      <c r="XQ73" s="94"/>
      <c r="XR73" s="94"/>
      <c r="XS73" s="94"/>
      <c r="XT73" s="94"/>
      <c r="XU73" s="94"/>
      <c r="XV73" s="94"/>
      <c r="XW73" s="94"/>
      <c r="XX73" s="94"/>
      <c r="XY73" s="94"/>
      <c r="XZ73" s="94"/>
      <c r="YA73" s="94"/>
      <c r="YB73" s="94"/>
      <c r="YC73" s="94"/>
      <c r="YD73" s="94"/>
      <c r="YE73" s="94"/>
      <c r="YF73" s="94"/>
      <c r="YG73" s="94"/>
      <c r="YH73" s="94"/>
      <c r="YI73" s="94"/>
      <c r="YJ73" s="94"/>
      <c r="YK73" s="94"/>
      <c r="YL73" s="94"/>
      <c r="YM73" s="94"/>
      <c r="YN73" s="94"/>
      <c r="YO73" s="94"/>
      <c r="YP73" s="94"/>
      <c r="YQ73" s="94"/>
      <c r="YR73" s="94"/>
      <c r="YS73" s="94"/>
      <c r="YT73" s="94"/>
      <c r="YU73" s="94"/>
      <c r="YV73" s="94"/>
      <c r="YW73" s="94"/>
      <c r="YX73" s="94"/>
      <c r="YY73" s="94"/>
      <c r="YZ73" s="94"/>
      <c r="ZA73" s="94"/>
      <c r="ZB73" s="94"/>
      <c r="ZC73" s="94"/>
      <c r="ZD73" s="94"/>
      <c r="ZE73" s="94"/>
      <c r="ZF73" s="94"/>
      <c r="ZG73" s="94"/>
      <c r="ZH73" s="94"/>
      <c r="ZI73" s="94"/>
      <c r="ZJ73" s="94"/>
      <c r="ZK73" s="94"/>
      <c r="ZL73" s="94"/>
      <c r="ZM73" s="94"/>
      <c r="ZN73" s="94"/>
      <c r="ZO73" s="94"/>
      <c r="ZP73" s="94"/>
      <c r="ZQ73" s="94"/>
      <c r="ZR73" s="94"/>
      <c r="ZS73" s="94"/>
      <c r="ZT73" s="94"/>
      <c r="ZU73" s="94"/>
      <c r="ZV73" s="94"/>
      <c r="ZW73" s="94"/>
      <c r="ZX73" s="94"/>
      <c r="ZY73" s="94"/>
      <c r="ZZ73" s="94"/>
      <c r="AAA73" s="94"/>
      <c r="AAB73" s="94"/>
      <c r="AAC73" s="94"/>
      <c r="AAD73" s="94"/>
      <c r="AAE73" s="94"/>
      <c r="AAF73" s="94"/>
      <c r="AAG73" s="94"/>
      <c r="AAH73" s="94"/>
      <c r="AAI73" s="94"/>
      <c r="AAJ73" s="94"/>
      <c r="AAK73" s="94"/>
      <c r="AAL73" s="94"/>
      <c r="AAM73" s="94"/>
      <c r="AAN73" s="94"/>
      <c r="AAO73" s="94"/>
      <c r="AAP73" s="94"/>
      <c r="AAQ73" s="94"/>
      <c r="AAR73" s="94"/>
      <c r="AAS73" s="94"/>
      <c r="AAT73" s="94"/>
      <c r="AAU73" s="94"/>
      <c r="AAV73" s="94"/>
      <c r="AAW73" s="94"/>
      <c r="AAX73" s="94"/>
      <c r="AAY73" s="94"/>
      <c r="AAZ73" s="94"/>
      <c r="ABA73" s="94"/>
      <c r="ABB73" s="94"/>
      <c r="ABC73" s="94"/>
      <c r="ABD73" s="94"/>
      <c r="ABE73" s="94"/>
      <c r="ABF73" s="94"/>
      <c r="ABG73" s="94"/>
      <c r="ABH73" s="94"/>
      <c r="ABI73" s="94"/>
      <c r="ABJ73" s="94"/>
      <c r="ABK73" s="94"/>
      <c r="ABL73" s="94"/>
      <c r="ABM73" s="94"/>
      <c r="ABN73" s="94"/>
      <c r="ABO73" s="94"/>
      <c r="ABP73" s="94"/>
      <c r="ABQ73" s="94"/>
      <c r="ABR73" s="94"/>
      <c r="ABS73" s="94"/>
      <c r="ABT73" s="94"/>
      <c r="ABU73" s="94"/>
      <c r="ABV73" s="94"/>
      <c r="ABW73" s="94"/>
      <c r="ABX73" s="94"/>
      <c r="ABY73" s="94"/>
      <c r="ABZ73" s="94"/>
      <c r="ACA73" s="94"/>
      <c r="ACB73" s="94"/>
      <c r="ACC73" s="94"/>
      <c r="ACD73" s="94"/>
      <c r="ACE73" s="94"/>
      <c r="ACF73" s="94"/>
      <c r="ACG73" s="94"/>
      <c r="ACH73" s="94"/>
      <c r="ACI73" s="94"/>
      <c r="ACJ73" s="94"/>
      <c r="ACK73" s="94"/>
      <c r="ACL73" s="94"/>
      <c r="ACM73" s="94"/>
      <c r="ACN73" s="94"/>
      <c r="ACO73" s="94"/>
      <c r="ACP73" s="94"/>
      <c r="ACQ73" s="94"/>
      <c r="ACR73" s="94"/>
      <c r="ACS73" s="94"/>
      <c r="ACT73" s="94"/>
      <c r="ACU73" s="94"/>
      <c r="ACV73" s="94"/>
      <c r="ACW73" s="94"/>
      <c r="ACX73" s="94"/>
      <c r="ACY73" s="94"/>
      <c r="ACZ73" s="94"/>
      <c r="ADA73" s="94"/>
      <c r="ADB73" s="94"/>
      <c r="ADC73" s="94"/>
      <c r="ADD73" s="94"/>
      <c r="ADE73" s="94"/>
      <c r="ADF73" s="94"/>
      <c r="ADG73" s="94"/>
      <c r="ADH73" s="94"/>
      <c r="ADI73" s="94"/>
      <c r="ADJ73" s="94"/>
      <c r="ADK73" s="94"/>
      <c r="ADL73" s="94"/>
      <c r="ADM73" s="94"/>
      <c r="ADN73" s="94"/>
      <c r="ADO73" s="94"/>
      <c r="ADP73" s="94"/>
      <c r="ADQ73" s="94"/>
      <c r="ADR73" s="94"/>
      <c r="ADS73" s="94"/>
      <c r="ADT73" s="94"/>
      <c r="ADU73" s="94"/>
      <c r="ADV73" s="94"/>
      <c r="ADW73" s="94"/>
      <c r="ADX73" s="94"/>
      <c r="ADY73" s="94"/>
      <c r="ADZ73" s="94"/>
      <c r="AEA73" s="94"/>
      <c r="AEB73" s="94"/>
      <c r="AEC73" s="94"/>
      <c r="AED73" s="94"/>
      <c r="AEE73" s="94"/>
      <c r="AEF73" s="94"/>
      <c r="AEG73" s="94"/>
      <c r="AEH73" s="94"/>
      <c r="AEI73" s="94"/>
      <c r="AEJ73" s="94"/>
      <c r="AEK73" s="94"/>
      <c r="AEL73" s="94"/>
      <c r="AEM73" s="94"/>
      <c r="AEN73" s="94"/>
      <c r="AEO73" s="94"/>
      <c r="AEP73" s="94"/>
      <c r="AEQ73" s="94"/>
      <c r="AER73" s="94"/>
      <c r="AES73" s="94"/>
      <c r="AET73" s="94"/>
      <c r="AEU73" s="94"/>
      <c r="AEV73" s="94"/>
      <c r="AEW73" s="94"/>
      <c r="AEX73" s="94"/>
      <c r="AEY73" s="94"/>
      <c r="AEZ73" s="94"/>
      <c r="AFA73" s="94"/>
      <c r="AFB73" s="94"/>
      <c r="AFC73" s="94"/>
      <c r="AFD73" s="94"/>
      <c r="AFE73" s="94"/>
      <c r="AFF73" s="94"/>
      <c r="AFG73" s="94"/>
      <c r="AFH73" s="94"/>
      <c r="AFI73" s="94"/>
      <c r="AFJ73" s="94"/>
      <c r="AFK73" s="94"/>
      <c r="AFL73" s="94"/>
      <c r="AFM73" s="94"/>
      <c r="AFN73" s="94"/>
      <c r="AFO73" s="94"/>
      <c r="AFP73" s="94"/>
      <c r="AFQ73" s="94"/>
      <c r="AFR73" s="94"/>
      <c r="AFS73" s="94"/>
      <c r="AFT73" s="94"/>
      <c r="AFU73" s="94"/>
      <c r="AFV73" s="94"/>
      <c r="AFW73" s="94"/>
      <c r="AFX73" s="94"/>
      <c r="AFY73" s="94"/>
      <c r="AFZ73" s="94"/>
      <c r="AGA73" s="94"/>
      <c r="AGB73" s="94"/>
      <c r="AGC73" s="94"/>
      <c r="AGD73" s="94"/>
      <c r="AGE73" s="94"/>
      <c r="AGF73" s="94"/>
      <c r="AGG73" s="94"/>
      <c r="AGH73" s="94"/>
      <c r="AGI73" s="94"/>
      <c r="AGJ73" s="94"/>
      <c r="AGK73" s="94"/>
      <c r="AGL73" s="94"/>
      <c r="AGM73" s="94"/>
      <c r="AGN73" s="94"/>
      <c r="AGO73" s="94"/>
      <c r="AGP73" s="94"/>
      <c r="AGQ73" s="94"/>
      <c r="AGR73" s="94"/>
      <c r="AGS73" s="94"/>
      <c r="AGT73" s="94"/>
      <c r="AGU73" s="94"/>
      <c r="AGV73" s="94"/>
      <c r="AGW73" s="94"/>
      <c r="AGX73" s="94"/>
      <c r="AGY73" s="94"/>
      <c r="AGZ73" s="94"/>
      <c r="AHA73" s="94"/>
      <c r="AHB73" s="94"/>
      <c r="AHC73" s="94"/>
      <c r="AHD73" s="94"/>
      <c r="AHE73" s="94"/>
      <c r="AHF73" s="94"/>
      <c r="AHG73" s="94"/>
      <c r="AHH73" s="94"/>
      <c r="AHI73" s="94"/>
      <c r="AHJ73" s="94"/>
      <c r="AHK73" s="94"/>
      <c r="AHL73" s="94"/>
      <c r="AHM73" s="94"/>
      <c r="AHN73" s="94"/>
      <c r="AHO73" s="94"/>
      <c r="AHP73" s="94"/>
      <c r="AHQ73" s="94"/>
      <c r="AHR73" s="94"/>
      <c r="AHS73" s="94"/>
      <c r="AHT73" s="94"/>
      <c r="AHU73" s="94"/>
      <c r="AHV73" s="94"/>
      <c r="AHW73" s="94"/>
      <c r="AHX73" s="94"/>
      <c r="AHY73" s="94"/>
      <c r="AHZ73" s="94"/>
      <c r="AIA73" s="94"/>
      <c r="AIB73" s="94"/>
      <c r="AIC73" s="94"/>
      <c r="AID73" s="94"/>
      <c r="AIE73" s="94"/>
      <c r="AIF73" s="94"/>
      <c r="AIG73" s="94"/>
      <c r="AIH73" s="94"/>
      <c r="AII73" s="94"/>
      <c r="AIJ73" s="94"/>
      <c r="AIK73" s="94"/>
      <c r="AIL73" s="94"/>
      <c r="AIM73" s="94"/>
      <c r="AIN73" s="94"/>
      <c r="AIO73" s="94"/>
      <c r="AIP73" s="94"/>
      <c r="AIQ73" s="94"/>
      <c r="AIR73" s="94"/>
      <c r="AIS73" s="94"/>
      <c r="AIT73" s="94"/>
      <c r="AIU73" s="94"/>
      <c r="AIV73" s="94"/>
      <c r="AIW73" s="94"/>
      <c r="AIX73" s="94"/>
      <c r="AIY73" s="94"/>
      <c r="AIZ73" s="94"/>
      <c r="AJA73" s="94"/>
      <c r="AJB73" s="94"/>
      <c r="AJC73" s="94"/>
      <c r="AJD73" s="94"/>
      <c r="AJE73" s="94"/>
      <c r="AJF73" s="94"/>
      <c r="AJG73" s="94"/>
      <c r="AJH73" s="94"/>
      <c r="AJI73" s="94"/>
      <c r="AJJ73" s="94"/>
      <c r="AJK73" s="94"/>
      <c r="AJL73" s="94"/>
      <c r="AJM73" s="94"/>
      <c r="AJN73" s="94"/>
      <c r="AJO73" s="94"/>
      <c r="AJP73" s="94"/>
      <c r="AJQ73" s="94"/>
      <c r="AJR73" s="94"/>
      <c r="AJS73" s="94"/>
      <c r="AJT73" s="94"/>
      <c r="AJU73" s="94"/>
      <c r="AJV73" s="94"/>
      <c r="AJW73" s="94"/>
      <c r="AJX73" s="94"/>
      <c r="AJY73" s="94"/>
      <c r="AJZ73" s="94"/>
      <c r="AKA73" s="94"/>
      <c r="AKB73" s="94"/>
      <c r="AKC73" s="94"/>
      <c r="AKD73" s="94"/>
      <c r="AKE73" s="94"/>
      <c r="AKF73" s="94"/>
      <c r="AKG73" s="94"/>
      <c r="AKH73" s="94"/>
      <c r="AKI73" s="94"/>
      <c r="AKJ73" s="94"/>
      <c r="AKK73" s="94"/>
      <c r="AKL73" s="94"/>
      <c r="AKM73" s="94"/>
      <c r="AKN73" s="94"/>
      <c r="AKO73" s="94"/>
      <c r="AKP73" s="94"/>
      <c r="AKQ73" s="94"/>
      <c r="AKR73" s="94"/>
      <c r="AKS73" s="94"/>
      <c r="AKT73" s="94"/>
      <c r="AKU73" s="94"/>
      <c r="AKV73" s="94"/>
      <c r="AKW73" s="94"/>
      <c r="AKX73" s="94"/>
      <c r="AKY73" s="94"/>
      <c r="AKZ73" s="94"/>
      <c r="ALA73" s="94"/>
      <c r="ALB73" s="94"/>
      <c r="ALC73" s="94"/>
      <c r="ALD73" s="94"/>
      <c r="ALE73" s="94"/>
      <c r="ALF73" s="94"/>
      <c r="ALG73" s="94"/>
      <c r="ALH73" s="94"/>
      <c r="ALI73" s="94"/>
      <c r="ALJ73" s="94"/>
      <c r="ALK73" s="94"/>
      <c r="ALL73" s="94"/>
      <c r="ALM73" s="94"/>
      <c r="ALN73" s="94"/>
      <c r="ALO73" s="94"/>
      <c r="ALP73" s="94"/>
      <c r="ALQ73" s="94"/>
      <c r="ALR73" s="94"/>
      <c r="ALS73" s="94"/>
      <c r="ALT73" s="94"/>
      <c r="ALU73" s="94"/>
      <c r="ALV73" s="94"/>
      <c r="ALW73" s="94"/>
      <c r="ALX73" s="94"/>
      <c r="ALY73" s="94"/>
      <c r="ALZ73" s="94"/>
      <c r="AMA73" s="94"/>
      <c r="AMB73" s="94"/>
      <c r="AMC73" s="94"/>
      <c r="AMD73" s="94"/>
      <c r="AME73" s="94"/>
      <c r="AMF73" s="94"/>
      <c r="AMG73" s="94"/>
      <c r="AMH73" s="94"/>
      <c r="AMI73" s="94"/>
      <c r="AMJ73" s="94"/>
      <c r="AMK73" s="94"/>
      <c r="AML73" s="94"/>
      <c r="AMM73" s="94"/>
      <c r="AMN73" s="94"/>
      <c r="AMO73" s="94"/>
      <c r="AMP73" s="94"/>
      <c r="AMQ73" s="94"/>
      <c r="AMR73" s="94"/>
      <c r="AMS73" s="94"/>
      <c r="AMT73" s="94"/>
      <c r="AMU73" s="94"/>
      <c r="AMV73" s="94"/>
      <c r="AMW73" s="94"/>
      <c r="AMX73" s="94"/>
      <c r="AMY73" s="94"/>
      <c r="AMZ73" s="94"/>
      <c r="ANA73" s="94"/>
      <c r="ANB73" s="94"/>
      <c r="ANC73" s="94"/>
      <c r="AND73" s="94"/>
      <c r="ANE73" s="94"/>
      <c r="ANF73" s="94"/>
      <c r="ANG73" s="94"/>
      <c r="ANH73" s="94"/>
      <c r="ANI73" s="94"/>
      <c r="ANJ73" s="94"/>
      <c r="ANK73" s="94"/>
      <c r="ANL73" s="94"/>
      <c r="ANM73" s="94"/>
      <c r="ANN73" s="94"/>
      <c r="ANO73" s="94"/>
      <c r="ANP73" s="94"/>
      <c r="ANQ73" s="94"/>
      <c r="ANR73" s="94"/>
      <c r="ANS73" s="94"/>
      <c r="ANT73" s="94"/>
      <c r="ANU73" s="94"/>
      <c r="ANV73" s="94"/>
      <c r="ANW73" s="94"/>
      <c r="ANX73" s="94"/>
      <c r="ANY73" s="94"/>
      <c r="ANZ73" s="94"/>
      <c r="AOA73" s="94"/>
      <c r="AOB73" s="94"/>
      <c r="AOC73" s="94"/>
      <c r="AOD73" s="94"/>
      <c r="AOE73" s="94"/>
      <c r="AOF73" s="94"/>
      <c r="AOG73" s="94"/>
      <c r="AOH73" s="94"/>
      <c r="AOI73" s="94"/>
      <c r="AOJ73" s="94"/>
      <c r="AOK73" s="94"/>
      <c r="AOL73" s="94"/>
      <c r="AOM73" s="94"/>
      <c r="AON73" s="94"/>
      <c r="AOO73" s="94"/>
      <c r="AOP73" s="94"/>
      <c r="AOQ73" s="94"/>
      <c r="AOR73" s="94"/>
      <c r="AOS73" s="94"/>
      <c r="AOT73" s="94"/>
      <c r="AOU73" s="94"/>
      <c r="AOV73" s="94"/>
      <c r="AOW73" s="94"/>
      <c r="AOX73" s="94"/>
      <c r="AOY73" s="94"/>
      <c r="AOZ73" s="94"/>
      <c r="APA73" s="94"/>
      <c r="APB73" s="94"/>
      <c r="APC73" s="94"/>
      <c r="APD73" s="94"/>
      <c r="APE73" s="94"/>
      <c r="APF73" s="94"/>
      <c r="APG73" s="94"/>
      <c r="APH73" s="94"/>
      <c r="API73" s="94"/>
      <c r="APJ73" s="94"/>
      <c r="APK73" s="94"/>
      <c r="APL73" s="94"/>
      <c r="APM73" s="94"/>
      <c r="APN73" s="94"/>
      <c r="APO73" s="94"/>
      <c r="APP73" s="94"/>
      <c r="APQ73" s="94"/>
      <c r="APR73" s="94"/>
      <c r="APS73" s="94"/>
      <c r="APT73" s="94"/>
      <c r="APU73" s="94"/>
      <c r="APV73" s="94"/>
      <c r="APW73" s="94"/>
      <c r="APX73" s="94"/>
      <c r="APY73" s="94"/>
      <c r="APZ73" s="94"/>
      <c r="AQA73" s="94"/>
      <c r="AQB73" s="94"/>
      <c r="AQC73" s="94"/>
      <c r="AQD73" s="94"/>
      <c r="AQE73" s="94"/>
      <c r="AQF73" s="94"/>
      <c r="AQG73" s="94"/>
      <c r="AQH73" s="94"/>
      <c r="AQI73" s="94"/>
      <c r="AQJ73" s="94"/>
      <c r="AQK73" s="94"/>
      <c r="AQL73" s="94"/>
      <c r="AQM73" s="94"/>
      <c r="AQN73" s="94"/>
      <c r="AQO73" s="94"/>
      <c r="AQP73" s="94"/>
      <c r="AQQ73" s="94"/>
      <c r="AQR73" s="94"/>
      <c r="AQS73" s="94"/>
      <c r="AQT73" s="94"/>
      <c r="AQU73" s="94"/>
      <c r="AQV73" s="94"/>
      <c r="AQW73" s="94"/>
      <c r="AQX73" s="94"/>
      <c r="AQY73" s="94"/>
      <c r="AQZ73" s="94"/>
      <c r="ARA73" s="94"/>
      <c r="ARB73" s="94"/>
      <c r="ARC73" s="94"/>
      <c r="ARD73" s="94"/>
      <c r="ARE73" s="94"/>
      <c r="ARF73" s="94"/>
      <c r="ARG73" s="94"/>
      <c r="ARH73" s="94"/>
      <c r="ARI73" s="94"/>
      <c r="ARJ73" s="94"/>
      <c r="ARK73" s="94"/>
      <c r="ARL73" s="94"/>
      <c r="ARM73" s="94"/>
      <c r="ARN73" s="94"/>
      <c r="ARO73" s="94"/>
      <c r="ARP73" s="94"/>
      <c r="ARQ73" s="94"/>
      <c r="ARR73" s="94"/>
      <c r="ARS73" s="94"/>
      <c r="ART73" s="94"/>
      <c r="ARU73" s="94"/>
      <c r="ARV73" s="94"/>
      <c r="ARW73" s="94"/>
      <c r="ARX73" s="94"/>
      <c r="ARY73" s="94"/>
      <c r="ARZ73" s="94"/>
      <c r="ASA73" s="94"/>
      <c r="ASB73" s="94"/>
      <c r="ASC73" s="94"/>
      <c r="ASD73" s="94"/>
      <c r="ASE73" s="94"/>
      <c r="ASF73" s="94"/>
      <c r="ASG73" s="94"/>
      <c r="ASH73" s="94"/>
      <c r="ASI73" s="94"/>
      <c r="ASJ73" s="94"/>
      <c r="ASK73" s="94"/>
      <c r="ASL73" s="94"/>
      <c r="ASM73" s="94"/>
      <c r="ASN73" s="94"/>
      <c r="ASO73" s="94"/>
      <c r="ASP73" s="94"/>
      <c r="ASQ73" s="94"/>
      <c r="ASR73" s="94"/>
      <c r="ASS73" s="94"/>
      <c r="AST73" s="94"/>
      <c r="ASU73" s="94"/>
      <c r="ASV73" s="94"/>
      <c r="ASW73" s="94"/>
      <c r="ASX73" s="94"/>
      <c r="ASY73" s="94"/>
      <c r="ASZ73" s="94"/>
      <c r="ATA73" s="94"/>
      <c r="ATB73" s="94"/>
      <c r="ATC73" s="94"/>
      <c r="ATD73" s="94"/>
      <c r="ATE73" s="94"/>
      <c r="ATF73" s="94"/>
      <c r="ATG73" s="94"/>
      <c r="ATH73" s="94"/>
      <c r="ATI73" s="94"/>
      <c r="ATJ73" s="94"/>
      <c r="ATK73" s="94"/>
      <c r="ATL73" s="94"/>
      <c r="ATM73" s="94"/>
      <c r="ATN73" s="94"/>
      <c r="ATO73" s="94"/>
      <c r="ATP73" s="94"/>
      <c r="ATQ73" s="94"/>
      <c r="ATR73" s="94"/>
      <c r="ATS73" s="94"/>
      <c r="ATT73" s="94"/>
      <c r="ATU73" s="94"/>
      <c r="ATV73" s="94"/>
      <c r="ATW73" s="94"/>
      <c r="ATX73" s="94"/>
      <c r="ATY73" s="94"/>
      <c r="ATZ73" s="94"/>
      <c r="AUA73" s="94"/>
      <c r="AUB73" s="94"/>
      <c r="AUC73" s="94"/>
      <c r="AUD73" s="94"/>
      <c r="AUE73" s="94"/>
      <c r="AUF73" s="94"/>
      <c r="AUG73" s="94"/>
      <c r="AUH73" s="94"/>
      <c r="AUI73" s="94"/>
      <c r="AUJ73" s="94"/>
      <c r="AUK73" s="94"/>
      <c r="AUL73" s="94"/>
      <c r="AUM73" s="94"/>
      <c r="AUN73" s="94"/>
      <c r="AUO73" s="94"/>
      <c r="AUP73" s="94"/>
      <c r="AUQ73" s="94"/>
      <c r="AUR73" s="94"/>
      <c r="AUS73" s="94"/>
      <c r="AUT73" s="94"/>
      <c r="AUU73" s="94"/>
      <c r="AUV73" s="94"/>
      <c r="AUW73" s="94"/>
      <c r="AUX73" s="94"/>
      <c r="AUY73" s="94"/>
      <c r="AUZ73" s="94"/>
      <c r="AVA73" s="94"/>
      <c r="AVB73" s="94"/>
      <c r="AVC73" s="94"/>
      <c r="AVD73" s="94"/>
      <c r="AVE73" s="94"/>
      <c r="AVF73" s="94"/>
      <c r="AVG73" s="94"/>
      <c r="AVH73" s="94"/>
      <c r="AVI73" s="94"/>
      <c r="AVJ73" s="94"/>
      <c r="AVK73" s="94"/>
      <c r="AVL73" s="94"/>
      <c r="AVM73" s="94"/>
      <c r="AVN73" s="94"/>
      <c r="AVO73" s="94"/>
      <c r="AVP73" s="94"/>
      <c r="AVQ73" s="94"/>
      <c r="AVR73" s="94"/>
      <c r="AVS73" s="94"/>
      <c r="AVT73" s="94"/>
      <c r="AVU73" s="94"/>
      <c r="AVV73" s="94"/>
      <c r="AVW73" s="94"/>
      <c r="AVX73" s="94"/>
      <c r="AVY73" s="94"/>
      <c r="AVZ73" s="94"/>
      <c r="AWA73" s="94"/>
      <c r="AWB73" s="94"/>
      <c r="AWC73" s="94"/>
      <c r="AWD73" s="94"/>
      <c r="AWE73" s="94"/>
      <c r="AWF73" s="94"/>
      <c r="AWG73" s="94"/>
      <c r="AWH73" s="94"/>
      <c r="AWI73" s="94"/>
      <c r="AWJ73" s="94"/>
      <c r="AWK73" s="94"/>
      <c r="AWL73" s="94"/>
      <c r="AWM73" s="94"/>
      <c r="AWN73" s="94"/>
      <c r="AWO73" s="94"/>
      <c r="AWP73" s="94"/>
      <c r="AWQ73" s="94"/>
      <c r="AWR73" s="94"/>
      <c r="AWS73" s="94"/>
      <c r="AWT73" s="94"/>
      <c r="AWU73" s="94"/>
      <c r="AWV73" s="94"/>
      <c r="AWW73" s="94"/>
      <c r="AWX73" s="94"/>
      <c r="AWY73" s="94"/>
      <c r="AWZ73" s="94"/>
      <c r="AXA73" s="94"/>
      <c r="AXB73" s="94"/>
      <c r="AXC73" s="94"/>
      <c r="AXD73" s="94"/>
      <c r="AXE73" s="94"/>
      <c r="AXF73" s="94"/>
      <c r="AXG73" s="94"/>
      <c r="AXH73" s="94"/>
      <c r="AXI73" s="94"/>
      <c r="AXJ73" s="94"/>
      <c r="AXK73" s="94"/>
      <c r="AXL73" s="94"/>
      <c r="AXM73" s="94"/>
      <c r="AXN73" s="94"/>
      <c r="AXO73" s="94"/>
      <c r="AXP73" s="94"/>
      <c r="AXQ73" s="94"/>
      <c r="AXR73" s="94"/>
      <c r="AXS73" s="94"/>
      <c r="AXT73" s="94"/>
      <c r="AXU73" s="94"/>
      <c r="AXV73" s="94"/>
      <c r="AXW73" s="94"/>
      <c r="AXX73" s="94"/>
      <c r="AXY73" s="94"/>
      <c r="AXZ73" s="94"/>
      <c r="AYA73" s="94"/>
      <c r="AYB73" s="94"/>
      <c r="AYC73" s="94"/>
      <c r="AYD73" s="94"/>
      <c r="AYE73" s="94"/>
      <c r="AYF73" s="94"/>
      <c r="AYG73" s="94"/>
      <c r="AYH73" s="94"/>
      <c r="AYI73" s="94"/>
      <c r="AYJ73" s="94"/>
      <c r="AYK73" s="94"/>
      <c r="AYL73" s="94"/>
      <c r="AYM73" s="94"/>
      <c r="AYN73" s="94"/>
      <c r="AYO73" s="94"/>
      <c r="AYP73" s="94"/>
      <c r="AYQ73" s="94"/>
      <c r="AYR73" s="94"/>
      <c r="AYS73" s="94"/>
      <c r="AYT73" s="94"/>
      <c r="AYU73" s="94"/>
      <c r="AYV73" s="94"/>
      <c r="AYW73" s="94"/>
      <c r="AYX73" s="94"/>
      <c r="AYY73" s="94"/>
      <c r="AYZ73" s="94"/>
      <c r="AZA73" s="94"/>
      <c r="AZB73" s="94"/>
      <c r="AZC73" s="94"/>
      <c r="AZD73" s="94"/>
      <c r="AZE73" s="94"/>
      <c r="AZF73" s="94"/>
      <c r="AZG73" s="94"/>
      <c r="AZH73" s="94"/>
      <c r="AZI73" s="94"/>
      <c r="AZJ73" s="94"/>
    </row>
  </sheetData>
  <sheetProtection sort="0" autoFilter="0"/>
  <mergeCells count="57">
    <mergeCell ref="I26:M26"/>
    <mergeCell ref="N27:R27"/>
    <mergeCell ref="S27:W27"/>
    <mergeCell ref="X27:AB27"/>
    <mergeCell ref="N26:AG26"/>
    <mergeCell ref="AI29:AI30"/>
    <mergeCell ref="AI41:AI42"/>
    <mergeCell ref="N31:AG40"/>
    <mergeCell ref="N43:AG44"/>
    <mergeCell ref="N29:N30"/>
    <mergeCell ref="N41:N42"/>
    <mergeCell ref="AC41:AC42"/>
    <mergeCell ref="AC27:AG27"/>
    <mergeCell ref="AC29:AC30"/>
    <mergeCell ref="A43:A44"/>
    <mergeCell ref="B3:G3"/>
    <mergeCell ref="B49:M49"/>
    <mergeCell ref="I31:I32"/>
    <mergeCell ref="A29:A30"/>
    <mergeCell ref="C29:C30"/>
    <mergeCell ref="D29:D30"/>
    <mergeCell ref="A31:A40"/>
    <mergeCell ref="D33:D34"/>
    <mergeCell ref="A41:A42"/>
    <mergeCell ref="D35:D36"/>
    <mergeCell ref="E35:E36"/>
    <mergeCell ref="I41:M42"/>
    <mergeCell ref="I35:I36"/>
    <mergeCell ref="I37:I38"/>
    <mergeCell ref="D37:D38"/>
    <mergeCell ref="B50:M73"/>
    <mergeCell ref="F27:H27"/>
    <mergeCell ref="F28:H28"/>
    <mergeCell ref="C31:C40"/>
    <mergeCell ref="D31:D32"/>
    <mergeCell ref="D39:D40"/>
    <mergeCell ref="D41:D42"/>
    <mergeCell ref="E41:E42"/>
    <mergeCell ref="E39:E40"/>
    <mergeCell ref="E31:E32"/>
    <mergeCell ref="E33:E34"/>
    <mergeCell ref="C41:C42"/>
    <mergeCell ref="C43:C44"/>
    <mergeCell ref="E37:E38"/>
    <mergeCell ref="E29:E30"/>
    <mergeCell ref="I27:M27"/>
    <mergeCell ref="X29:X30"/>
    <mergeCell ref="X41:X42"/>
    <mergeCell ref="S41:S42"/>
    <mergeCell ref="S29:S30"/>
    <mergeCell ref="I29:I30"/>
    <mergeCell ref="B29:B44"/>
    <mergeCell ref="I43:I44"/>
    <mergeCell ref="D43:D44"/>
    <mergeCell ref="E43:E44"/>
    <mergeCell ref="I39:I40"/>
    <mergeCell ref="I33:I34"/>
  </mergeCells>
  <dataValidations count="1">
    <dataValidation showInputMessage="1" showErrorMessage="1" sqref="M48:N48 M46:N47"/>
  </dataValidations>
  <pageMargins left="0.78740157480314965" right="0.59055118110236227" top="0.98425196850393704" bottom="0.78740157480314965" header="0.51181102362204722" footer="0.51181102362204722"/>
  <pageSetup paperSize="8" scale="60" fitToWidth="5" fitToHeight="0" orientation="landscape" r:id="rId1"/>
  <headerFooter alignWithMargins="0">
    <oddHeader>&amp;R&amp;16Eskom Holdings SOC Limited
&amp;A</oddHeader>
    <oddFooter>&amp;L&amp;16&amp;F
&amp;A&amp;C&amp;16Page &amp;P of &amp;N&amp;R&amp;16&amp;D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Currency!$E$20:$E$33</xm:f>
          </x14:formula1>
          <xm:sqref>G29:G44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CZ33"/>
  <sheetViews>
    <sheetView topLeftCell="A13" workbookViewId="0">
      <selection activeCell="K10" sqref="K10"/>
    </sheetView>
  </sheetViews>
  <sheetFormatPr defaultRowHeight="13.2"/>
  <cols>
    <col min="1" max="3" width="8.88671875" style="110"/>
    <col min="4" max="4" width="24.33203125" style="110" customWidth="1"/>
    <col min="5" max="5" width="10" style="110" customWidth="1"/>
    <col min="6" max="6" width="15.6640625" style="110" customWidth="1"/>
    <col min="7" max="7" width="15.109375" style="110" customWidth="1"/>
    <col min="8" max="8" width="29.44140625" style="110" customWidth="1"/>
    <col min="9" max="259" width="8.88671875" style="110"/>
    <col min="260" max="260" width="24.33203125" style="110" customWidth="1"/>
    <col min="261" max="261" width="10" style="110" customWidth="1"/>
    <col min="262" max="262" width="15.6640625" style="110" customWidth="1"/>
    <col min="263" max="263" width="15.109375" style="110" customWidth="1"/>
    <col min="264" max="264" width="27" style="110" customWidth="1"/>
    <col min="265" max="515" width="8.88671875" style="110"/>
    <col min="516" max="516" width="24.33203125" style="110" customWidth="1"/>
    <col min="517" max="517" width="10" style="110" customWidth="1"/>
    <col min="518" max="518" width="15.6640625" style="110" customWidth="1"/>
    <col min="519" max="519" width="15.109375" style="110" customWidth="1"/>
    <col min="520" max="520" width="27" style="110" customWidth="1"/>
    <col min="521" max="771" width="8.88671875" style="110"/>
    <col min="772" max="772" width="24.33203125" style="110" customWidth="1"/>
    <col min="773" max="773" width="10" style="110" customWidth="1"/>
    <col min="774" max="774" width="15.6640625" style="110" customWidth="1"/>
    <col min="775" max="775" width="15.109375" style="110" customWidth="1"/>
    <col min="776" max="776" width="27" style="110" customWidth="1"/>
    <col min="777" max="1027" width="8.88671875" style="110"/>
    <col min="1028" max="1028" width="24.33203125" style="110" customWidth="1"/>
    <col min="1029" max="1029" width="10" style="110" customWidth="1"/>
    <col min="1030" max="1030" width="15.6640625" style="110" customWidth="1"/>
    <col min="1031" max="1031" width="15.109375" style="110" customWidth="1"/>
    <col min="1032" max="1032" width="27" style="110" customWidth="1"/>
    <col min="1033" max="1283" width="8.88671875" style="110"/>
    <col min="1284" max="1284" width="24.33203125" style="110" customWidth="1"/>
    <col min="1285" max="1285" width="10" style="110" customWidth="1"/>
    <col min="1286" max="1286" width="15.6640625" style="110" customWidth="1"/>
    <col min="1287" max="1287" width="15.109375" style="110" customWidth="1"/>
    <col min="1288" max="1288" width="27" style="110" customWidth="1"/>
    <col min="1289" max="1539" width="8.88671875" style="110"/>
    <col min="1540" max="1540" width="24.33203125" style="110" customWidth="1"/>
    <col min="1541" max="1541" width="10" style="110" customWidth="1"/>
    <col min="1542" max="1542" width="15.6640625" style="110" customWidth="1"/>
    <col min="1543" max="1543" width="15.109375" style="110" customWidth="1"/>
    <col min="1544" max="1544" width="27" style="110" customWidth="1"/>
    <col min="1545" max="1795" width="8.88671875" style="110"/>
    <col min="1796" max="1796" width="24.33203125" style="110" customWidth="1"/>
    <col min="1797" max="1797" width="10" style="110" customWidth="1"/>
    <col min="1798" max="1798" width="15.6640625" style="110" customWidth="1"/>
    <col min="1799" max="1799" width="15.109375" style="110" customWidth="1"/>
    <col min="1800" max="1800" width="27" style="110" customWidth="1"/>
    <col min="1801" max="2051" width="8.88671875" style="110"/>
    <col min="2052" max="2052" width="24.33203125" style="110" customWidth="1"/>
    <col min="2053" max="2053" width="10" style="110" customWidth="1"/>
    <col min="2054" max="2054" width="15.6640625" style="110" customWidth="1"/>
    <col min="2055" max="2055" width="15.109375" style="110" customWidth="1"/>
    <col min="2056" max="2056" width="27" style="110" customWidth="1"/>
    <col min="2057" max="2307" width="8.88671875" style="110"/>
    <col min="2308" max="2308" width="24.33203125" style="110" customWidth="1"/>
    <col min="2309" max="2309" width="10" style="110" customWidth="1"/>
    <col min="2310" max="2310" width="15.6640625" style="110" customWidth="1"/>
    <col min="2311" max="2311" width="15.109375" style="110" customWidth="1"/>
    <col min="2312" max="2312" width="27" style="110" customWidth="1"/>
    <col min="2313" max="2563" width="8.88671875" style="110"/>
    <col min="2564" max="2564" width="24.33203125" style="110" customWidth="1"/>
    <col min="2565" max="2565" width="10" style="110" customWidth="1"/>
    <col min="2566" max="2566" width="15.6640625" style="110" customWidth="1"/>
    <col min="2567" max="2567" width="15.109375" style="110" customWidth="1"/>
    <col min="2568" max="2568" width="27" style="110" customWidth="1"/>
    <col min="2569" max="2819" width="8.88671875" style="110"/>
    <col min="2820" max="2820" width="24.33203125" style="110" customWidth="1"/>
    <col min="2821" max="2821" width="10" style="110" customWidth="1"/>
    <col min="2822" max="2822" width="15.6640625" style="110" customWidth="1"/>
    <col min="2823" max="2823" width="15.109375" style="110" customWidth="1"/>
    <col min="2824" max="2824" width="27" style="110" customWidth="1"/>
    <col min="2825" max="3075" width="8.88671875" style="110"/>
    <col min="3076" max="3076" width="24.33203125" style="110" customWidth="1"/>
    <col min="3077" max="3077" width="10" style="110" customWidth="1"/>
    <col min="3078" max="3078" width="15.6640625" style="110" customWidth="1"/>
    <col min="3079" max="3079" width="15.109375" style="110" customWidth="1"/>
    <col min="3080" max="3080" width="27" style="110" customWidth="1"/>
    <col min="3081" max="3331" width="8.88671875" style="110"/>
    <col min="3332" max="3332" width="24.33203125" style="110" customWidth="1"/>
    <col min="3333" max="3333" width="10" style="110" customWidth="1"/>
    <col min="3334" max="3334" width="15.6640625" style="110" customWidth="1"/>
    <col min="3335" max="3335" width="15.109375" style="110" customWidth="1"/>
    <col min="3336" max="3336" width="27" style="110" customWidth="1"/>
    <col min="3337" max="3587" width="8.88671875" style="110"/>
    <col min="3588" max="3588" width="24.33203125" style="110" customWidth="1"/>
    <col min="3589" max="3589" width="10" style="110" customWidth="1"/>
    <col min="3590" max="3590" width="15.6640625" style="110" customWidth="1"/>
    <col min="3591" max="3591" width="15.109375" style="110" customWidth="1"/>
    <col min="3592" max="3592" width="27" style="110" customWidth="1"/>
    <col min="3593" max="3843" width="8.88671875" style="110"/>
    <col min="3844" max="3844" width="24.33203125" style="110" customWidth="1"/>
    <col min="3845" max="3845" width="10" style="110" customWidth="1"/>
    <col min="3846" max="3846" width="15.6640625" style="110" customWidth="1"/>
    <col min="3847" max="3847" width="15.109375" style="110" customWidth="1"/>
    <col min="3848" max="3848" width="27" style="110" customWidth="1"/>
    <col min="3849" max="4099" width="8.88671875" style="110"/>
    <col min="4100" max="4100" width="24.33203125" style="110" customWidth="1"/>
    <col min="4101" max="4101" width="10" style="110" customWidth="1"/>
    <col min="4102" max="4102" width="15.6640625" style="110" customWidth="1"/>
    <col min="4103" max="4103" width="15.109375" style="110" customWidth="1"/>
    <col min="4104" max="4104" width="27" style="110" customWidth="1"/>
    <col min="4105" max="4355" width="8.88671875" style="110"/>
    <col min="4356" max="4356" width="24.33203125" style="110" customWidth="1"/>
    <col min="4357" max="4357" width="10" style="110" customWidth="1"/>
    <col min="4358" max="4358" width="15.6640625" style="110" customWidth="1"/>
    <col min="4359" max="4359" width="15.109375" style="110" customWidth="1"/>
    <col min="4360" max="4360" width="27" style="110" customWidth="1"/>
    <col min="4361" max="4611" width="8.88671875" style="110"/>
    <col min="4612" max="4612" width="24.33203125" style="110" customWidth="1"/>
    <col min="4613" max="4613" width="10" style="110" customWidth="1"/>
    <col min="4614" max="4614" width="15.6640625" style="110" customWidth="1"/>
    <col min="4615" max="4615" width="15.109375" style="110" customWidth="1"/>
    <col min="4616" max="4616" width="27" style="110" customWidth="1"/>
    <col min="4617" max="4867" width="8.88671875" style="110"/>
    <col min="4868" max="4868" width="24.33203125" style="110" customWidth="1"/>
    <col min="4869" max="4869" width="10" style="110" customWidth="1"/>
    <col min="4870" max="4870" width="15.6640625" style="110" customWidth="1"/>
    <col min="4871" max="4871" width="15.109375" style="110" customWidth="1"/>
    <col min="4872" max="4872" width="27" style="110" customWidth="1"/>
    <col min="4873" max="5123" width="8.88671875" style="110"/>
    <col min="5124" max="5124" width="24.33203125" style="110" customWidth="1"/>
    <col min="5125" max="5125" width="10" style="110" customWidth="1"/>
    <col min="5126" max="5126" width="15.6640625" style="110" customWidth="1"/>
    <col min="5127" max="5127" width="15.109375" style="110" customWidth="1"/>
    <col min="5128" max="5128" width="27" style="110" customWidth="1"/>
    <col min="5129" max="5379" width="8.88671875" style="110"/>
    <col min="5380" max="5380" width="24.33203125" style="110" customWidth="1"/>
    <col min="5381" max="5381" width="10" style="110" customWidth="1"/>
    <col min="5382" max="5382" width="15.6640625" style="110" customWidth="1"/>
    <col min="5383" max="5383" width="15.109375" style="110" customWidth="1"/>
    <col min="5384" max="5384" width="27" style="110" customWidth="1"/>
    <col min="5385" max="5635" width="8.88671875" style="110"/>
    <col min="5636" max="5636" width="24.33203125" style="110" customWidth="1"/>
    <col min="5637" max="5637" width="10" style="110" customWidth="1"/>
    <col min="5638" max="5638" width="15.6640625" style="110" customWidth="1"/>
    <col min="5639" max="5639" width="15.109375" style="110" customWidth="1"/>
    <col min="5640" max="5640" width="27" style="110" customWidth="1"/>
    <col min="5641" max="5891" width="8.88671875" style="110"/>
    <col min="5892" max="5892" width="24.33203125" style="110" customWidth="1"/>
    <col min="5893" max="5893" width="10" style="110" customWidth="1"/>
    <col min="5894" max="5894" width="15.6640625" style="110" customWidth="1"/>
    <col min="5895" max="5895" width="15.109375" style="110" customWidth="1"/>
    <col min="5896" max="5896" width="27" style="110" customWidth="1"/>
    <col min="5897" max="6147" width="8.88671875" style="110"/>
    <col min="6148" max="6148" width="24.33203125" style="110" customWidth="1"/>
    <col min="6149" max="6149" width="10" style="110" customWidth="1"/>
    <col min="6150" max="6150" width="15.6640625" style="110" customWidth="1"/>
    <col min="6151" max="6151" width="15.109375" style="110" customWidth="1"/>
    <col min="6152" max="6152" width="27" style="110" customWidth="1"/>
    <col min="6153" max="6403" width="8.88671875" style="110"/>
    <col min="6404" max="6404" width="24.33203125" style="110" customWidth="1"/>
    <col min="6405" max="6405" width="10" style="110" customWidth="1"/>
    <col min="6406" max="6406" width="15.6640625" style="110" customWidth="1"/>
    <col min="6407" max="6407" width="15.109375" style="110" customWidth="1"/>
    <col min="6408" max="6408" width="27" style="110" customWidth="1"/>
    <col min="6409" max="6659" width="8.88671875" style="110"/>
    <col min="6660" max="6660" width="24.33203125" style="110" customWidth="1"/>
    <col min="6661" max="6661" width="10" style="110" customWidth="1"/>
    <col min="6662" max="6662" width="15.6640625" style="110" customWidth="1"/>
    <col min="6663" max="6663" width="15.109375" style="110" customWidth="1"/>
    <col min="6664" max="6664" width="27" style="110" customWidth="1"/>
    <col min="6665" max="6915" width="8.88671875" style="110"/>
    <col min="6916" max="6916" width="24.33203125" style="110" customWidth="1"/>
    <col min="6917" max="6917" width="10" style="110" customWidth="1"/>
    <col min="6918" max="6918" width="15.6640625" style="110" customWidth="1"/>
    <col min="6919" max="6919" width="15.109375" style="110" customWidth="1"/>
    <col min="6920" max="6920" width="27" style="110" customWidth="1"/>
    <col min="6921" max="7171" width="8.88671875" style="110"/>
    <col min="7172" max="7172" width="24.33203125" style="110" customWidth="1"/>
    <col min="7173" max="7173" width="10" style="110" customWidth="1"/>
    <col min="7174" max="7174" width="15.6640625" style="110" customWidth="1"/>
    <col min="7175" max="7175" width="15.109375" style="110" customWidth="1"/>
    <col min="7176" max="7176" width="27" style="110" customWidth="1"/>
    <col min="7177" max="7427" width="8.88671875" style="110"/>
    <col min="7428" max="7428" width="24.33203125" style="110" customWidth="1"/>
    <col min="7429" max="7429" width="10" style="110" customWidth="1"/>
    <col min="7430" max="7430" width="15.6640625" style="110" customWidth="1"/>
    <col min="7431" max="7431" width="15.109375" style="110" customWidth="1"/>
    <col min="7432" max="7432" width="27" style="110" customWidth="1"/>
    <col min="7433" max="7683" width="8.88671875" style="110"/>
    <col min="7684" max="7684" width="24.33203125" style="110" customWidth="1"/>
    <col min="7685" max="7685" width="10" style="110" customWidth="1"/>
    <col min="7686" max="7686" width="15.6640625" style="110" customWidth="1"/>
    <col min="7687" max="7687" width="15.109375" style="110" customWidth="1"/>
    <col min="7688" max="7688" width="27" style="110" customWidth="1"/>
    <col min="7689" max="7939" width="8.88671875" style="110"/>
    <col min="7940" max="7940" width="24.33203125" style="110" customWidth="1"/>
    <col min="7941" max="7941" width="10" style="110" customWidth="1"/>
    <col min="7942" max="7942" width="15.6640625" style="110" customWidth="1"/>
    <col min="7943" max="7943" width="15.109375" style="110" customWidth="1"/>
    <col min="7944" max="7944" width="27" style="110" customWidth="1"/>
    <col min="7945" max="8195" width="8.88671875" style="110"/>
    <col min="8196" max="8196" width="24.33203125" style="110" customWidth="1"/>
    <col min="8197" max="8197" width="10" style="110" customWidth="1"/>
    <col min="8198" max="8198" width="15.6640625" style="110" customWidth="1"/>
    <col min="8199" max="8199" width="15.109375" style="110" customWidth="1"/>
    <col min="8200" max="8200" width="27" style="110" customWidth="1"/>
    <col min="8201" max="8451" width="8.88671875" style="110"/>
    <col min="8452" max="8452" width="24.33203125" style="110" customWidth="1"/>
    <col min="8453" max="8453" width="10" style="110" customWidth="1"/>
    <col min="8454" max="8454" width="15.6640625" style="110" customWidth="1"/>
    <col min="8455" max="8455" width="15.109375" style="110" customWidth="1"/>
    <col min="8456" max="8456" width="27" style="110" customWidth="1"/>
    <col min="8457" max="8707" width="8.88671875" style="110"/>
    <col min="8708" max="8708" width="24.33203125" style="110" customWidth="1"/>
    <col min="8709" max="8709" width="10" style="110" customWidth="1"/>
    <col min="8710" max="8710" width="15.6640625" style="110" customWidth="1"/>
    <col min="8711" max="8711" width="15.109375" style="110" customWidth="1"/>
    <col min="8712" max="8712" width="27" style="110" customWidth="1"/>
    <col min="8713" max="8963" width="8.88671875" style="110"/>
    <col min="8964" max="8964" width="24.33203125" style="110" customWidth="1"/>
    <col min="8965" max="8965" width="10" style="110" customWidth="1"/>
    <col min="8966" max="8966" width="15.6640625" style="110" customWidth="1"/>
    <col min="8967" max="8967" width="15.109375" style="110" customWidth="1"/>
    <col min="8968" max="8968" width="27" style="110" customWidth="1"/>
    <col min="8969" max="9219" width="8.88671875" style="110"/>
    <col min="9220" max="9220" width="24.33203125" style="110" customWidth="1"/>
    <col min="9221" max="9221" width="10" style="110" customWidth="1"/>
    <col min="9222" max="9222" width="15.6640625" style="110" customWidth="1"/>
    <col min="9223" max="9223" width="15.109375" style="110" customWidth="1"/>
    <col min="9224" max="9224" width="27" style="110" customWidth="1"/>
    <col min="9225" max="9475" width="8.88671875" style="110"/>
    <col min="9476" max="9476" width="24.33203125" style="110" customWidth="1"/>
    <col min="9477" max="9477" width="10" style="110" customWidth="1"/>
    <col min="9478" max="9478" width="15.6640625" style="110" customWidth="1"/>
    <col min="9479" max="9479" width="15.109375" style="110" customWidth="1"/>
    <col min="9480" max="9480" width="27" style="110" customWidth="1"/>
    <col min="9481" max="9731" width="8.88671875" style="110"/>
    <col min="9732" max="9732" width="24.33203125" style="110" customWidth="1"/>
    <col min="9733" max="9733" width="10" style="110" customWidth="1"/>
    <col min="9734" max="9734" width="15.6640625" style="110" customWidth="1"/>
    <col min="9735" max="9735" width="15.109375" style="110" customWidth="1"/>
    <col min="9736" max="9736" width="27" style="110" customWidth="1"/>
    <col min="9737" max="9987" width="8.88671875" style="110"/>
    <col min="9988" max="9988" width="24.33203125" style="110" customWidth="1"/>
    <col min="9989" max="9989" width="10" style="110" customWidth="1"/>
    <col min="9990" max="9990" width="15.6640625" style="110" customWidth="1"/>
    <col min="9991" max="9991" width="15.109375" style="110" customWidth="1"/>
    <col min="9992" max="9992" width="27" style="110" customWidth="1"/>
    <col min="9993" max="10243" width="8.88671875" style="110"/>
    <col min="10244" max="10244" width="24.33203125" style="110" customWidth="1"/>
    <col min="10245" max="10245" width="10" style="110" customWidth="1"/>
    <col min="10246" max="10246" width="15.6640625" style="110" customWidth="1"/>
    <col min="10247" max="10247" width="15.109375" style="110" customWidth="1"/>
    <col min="10248" max="10248" width="27" style="110" customWidth="1"/>
    <col min="10249" max="10499" width="8.88671875" style="110"/>
    <col min="10500" max="10500" width="24.33203125" style="110" customWidth="1"/>
    <col min="10501" max="10501" width="10" style="110" customWidth="1"/>
    <col min="10502" max="10502" width="15.6640625" style="110" customWidth="1"/>
    <col min="10503" max="10503" width="15.109375" style="110" customWidth="1"/>
    <col min="10504" max="10504" width="27" style="110" customWidth="1"/>
    <col min="10505" max="10755" width="8.88671875" style="110"/>
    <col min="10756" max="10756" width="24.33203125" style="110" customWidth="1"/>
    <col min="10757" max="10757" width="10" style="110" customWidth="1"/>
    <col min="10758" max="10758" width="15.6640625" style="110" customWidth="1"/>
    <col min="10759" max="10759" width="15.109375" style="110" customWidth="1"/>
    <col min="10760" max="10760" width="27" style="110" customWidth="1"/>
    <col min="10761" max="11011" width="8.88671875" style="110"/>
    <col min="11012" max="11012" width="24.33203125" style="110" customWidth="1"/>
    <col min="11013" max="11013" width="10" style="110" customWidth="1"/>
    <col min="11014" max="11014" width="15.6640625" style="110" customWidth="1"/>
    <col min="11015" max="11015" width="15.109375" style="110" customWidth="1"/>
    <col min="11016" max="11016" width="27" style="110" customWidth="1"/>
    <col min="11017" max="11267" width="8.88671875" style="110"/>
    <col min="11268" max="11268" width="24.33203125" style="110" customWidth="1"/>
    <col min="11269" max="11269" width="10" style="110" customWidth="1"/>
    <col min="11270" max="11270" width="15.6640625" style="110" customWidth="1"/>
    <col min="11271" max="11271" width="15.109375" style="110" customWidth="1"/>
    <col min="11272" max="11272" width="27" style="110" customWidth="1"/>
    <col min="11273" max="11523" width="8.88671875" style="110"/>
    <col min="11524" max="11524" width="24.33203125" style="110" customWidth="1"/>
    <col min="11525" max="11525" width="10" style="110" customWidth="1"/>
    <col min="11526" max="11526" width="15.6640625" style="110" customWidth="1"/>
    <col min="11527" max="11527" width="15.109375" style="110" customWidth="1"/>
    <col min="11528" max="11528" width="27" style="110" customWidth="1"/>
    <col min="11529" max="11779" width="8.88671875" style="110"/>
    <col min="11780" max="11780" width="24.33203125" style="110" customWidth="1"/>
    <col min="11781" max="11781" width="10" style="110" customWidth="1"/>
    <col min="11782" max="11782" width="15.6640625" style="110" customWidth="1"/>
    <col min="11783" max="11783" width="15.109375" style="110" customWidth="1"/>
    <col min="11784" max="11784" width="27" style="110" customWidth="1"/>
    <col min="11785" max="12035" width="8.88671875" style="110"/>
    <col min="12036" max="12036" width="24.33203125" style="110" customWidth="1"/>
    <col min="12037" max="12037" width="10" style="110" customWidth="1"/>
    <col min="12038" max="12038" width="15.6640625" style="110" customWidth="1"/>
    <col min="12039" max="12039" width="15.109375" style="110" customWidth="1"/>
    <col min="12040" max="12040" width="27" style="110" customWidth="1"/>
    <col min="12041" max="12291" width="8.88671875" style="110"/>
    <col min="12292" max="12292" width="24.33203125" style="110" customWidth="1"/>
    <col min="12293" max="12293" width="10" style="110" customWidth="1"/>
    <col min="12294" max="12294" width="15.6640625" style="110" customWidth="1"/>
    <col min="12295" max="12295" width="15.109375" style="110" customWidth="1"/>
    <col min="12296" max="12296" width="27" style="110" customWidth="1"/>
    <col min="12297" max="12547" width="8.88671875" style="110"/>
    <col min="12548" max="12548" width="24.33203125" style="110" customWidth="1"/>
    <col min="12549" max="12549" width="10" style="110" customWidth="1"/>
    <col min="12550" max="12550" width="15.6640625" style="110" customWidth="1"/>
    <col min="12551" max="12551" width="15.109375" style="110" customWidth="1"/>
    <col min="12552" max="12552" width="27" style="110" customWidth="1"/>
    <col min="12553" max="12803" width="8.88671875" style="110"/>
    <col min="12804" max="12804" width="24.33203125" style="110" customWidth="1"/>
    <col min="12805" max="12805" width="10" style="110" customWidth="1"/>
    <col min="12806" max="12806" width="15.6640625" style="110" customWidth="1"/>
    <col min="12807" max="12807" width="15.109375" style="110" customWidth="1"/>
    <col min="12808" max="12808" width="27" style="110" customWidth="1"/>
    <col min="12809" max="13059" width="8.88671875" style="110"/>
    <col min="13060" max="13060" width="24.33203125" style="110" customWidth="1"/>
    <col min="13061" max="13061" width="10" style="110" customWidth="1"/>
    <col min="13062" max="13062" width="15.6640625" style="110" customWidth="1"/>
    <col min="13063" max="13063" width="15.109375" style="110" customWidth="1"/>
    <col min="13064" max="13064" width="27" style="110" customWidth="1"/>
    <col min="13065" max="13315" width="8.88671875" style="110"/>
    <col min="13316" max="13316" width="24.33203125" style="110" customWidth="1"/>
    <col min="13317" max="13317" width="10" style="110" customWidth="1"/>
    <col min="13318" max="13318" width="15.6640625" style="110" customWidth="1"/>
    <col min="13319" max="13319" width="15.109375" style="110" customWidth="1"/>
    <col min="13320" max="13320" width="27" style="110" customWidth="1"/>
    <col min="13321" max="13571" width="8.88671875" style="110"/>
    <col min="13572" max="13572" width="24.33203125" style="110" customWidth="1"/>
    <col min="13573" max="13573" width="10" style="110" customWidth="1"/>
    <col min="13574" max="13574" width="15.6640625" style="110" customWidth="1"/>
    <col min="13575" max="13575" width="15.109375" style="110" customWidth="1"/>
    <col min="13576" max="13576" width="27" style="110" customWidth="1"/>
    <col min="13577" max="13827" width="8.88671875" style="110"/>
    <col min="13828" max="13828" width="24.33203125" style="110" customWidth="1"/>
    <col min="13829" max="13829" width="10" style="110" customWidth="1"/>
    <col min="13830" max="13830" width="15.6640625" style="110" customWidth="1"/>
    <col min="13831" max="13831" width="15.109375" style="110" customWidth="1"/>
    <col min="13832" max="13832" width="27" style="110" customWidth="1"/>
    <col min="13833" max="14083" width="8.88671875" style="110"/>
    <col min="14084" max="14084" width="24.33203125" style="110" customWidth="1"/>
    <col min="14085" max="14085" width="10" style="110" customWidth="1"/>
    <col min="14086" max="14086" width="15.6640625" style="110" customWidth="1"/>
    <col min="14087" max="14087" width="15.109375" style="110" customWidth="1"/>
    <col min="14088" max="14088" width="27" style="110" customWidth="1"/>
    <col min="14089" max="14339" width="8.88671875" style="110"/>
    <col min="14340" max="14340" width="24.33203125" style="110" customWidth="1"/>
    <col min="14341" max="14341" width="10" style="110" customWidth="1"/>
    <col min="14342" max="14342" width="15.6640625" style="110" customWidth="1"/>
    <col min="14343" max="14343" width="15.109375" style="110" customWidth="1"/>
    <col min="14344" max="14344" width="27" style="110" customWidth="1"/>
    <col min="14345" max="14595" width="8.88671875" style="110"/>
    <col min="14596" max="14596" width="24.33203125" style="110" customWidth="1"/>
    <col min="14597" max="14597" width="10" style="110" customWidth="1"/>
    <col min="14598" max="14598" width="15.6640625" style="110" customWidth="1"/>
    <col min="14599" max="14599" width="15.109375" style="110" customWidth="1"/>
    <col min="14600" max="14600" width="27" style="110" customWidth="1"/>
    <col min="14601" max="14851" width="8.88671875" style="110"/>
    <col min="14852" max="14852" width="24.33203125" style="110" customWidth="1"/>
    <col min="14853" max="14853" width="10" style="110" customWidth="1"/>
    <col min="14854" max="14854" width="15.6640625" style="110" customWidth="1"/>
    <col min="14855" max="14855" width="15.109375" style="110" customWidth="1"/>
    <col min="14856" max="14856" width="27" style="110" customWidth="1"/>
    <col min="14857" max="15107" width="8.88671875" style="110"/>
    <col min="15108" max="15108" width="24.33203125" style="110" customWidth="1"/>
    <col min="15109" max="15109" width="10" style="110" customWidth="1"/>
    <col min="15110" max="15110" width="15.6640625" style="110" customWidth="1"/>
    <col min="15111" max="15111" width="15.109375" style="110" customWidth="1"/>
    <col min="15112" max="15112" width="27" style="110" customWidth="1"/>
    <col min="15113" max="15363" width="8.88671875" style="110"/>
    <col min="15364" max="15364" width="24.33203125" style="110" customWidth="1"/>
    <col min="15365" max="15365" width="10" style="110" customWidth="1"/>
    <col min="15366" max="15366" width="15.6640625" style="110" customWidth="1"/>
    <col min="15367" max="15367" width="15.109375" style="110" customWidth="1"/>
    <col min="15368" max="15368" width="27" style="110" customWidth="1"/>
    <col min="15369" max="15619" width="8.88671875" style="110"/>
    <col min="15620" max="15620" width="24.33203125" style="110" customWidth="1"/>
    <col min="15621" max="15621" width="10" style="110" customWidth="1"/>
    <col min="15622" max="15622" width="15.6640625" style="110" customWidth="1"/>
    <col min="15623" max="15623" width="15.109375" style="110" customWidth="1"/>
    <col min="15624" max="15624" width="27" style="110" customWidth="1"/>
    <col min="15625" max="15875" width="8.88671875" style="110"/>
    <col min="15876" max="15876" width="24.33203125" style="110" customWidth="1"/>
    <col min="15877" max="15877" width="10" style="110" customWidth="1"/>
    <col min="15878" max="15878" width="15.6640625" style="110" customWidth="1"/>
    <col min="15879" max="15879" width="15.109375" style="110" customWidth="1"/>
    <col min="15880" max="15880" width="27" style="110" customWidth="1"/>
    <col min="15881" max="16131" width="8.88671875" style="110"/>
    <col min="16132" max="16132" width="24.33203125" style="110" customWidth="1"/>
    <col min="16133" max="16133" width="10" style="110" customWidth="1"/>
    <col min="16134" max="16134" width="15.6640625" style="110" customWidth="1"/>
    <col min="16135" max="16135" width="15.109375" style="110" customWidth="1"/>
    <col min="16136" max="16136" width="27" style="110" customWidth="1"/>
    <col min="16137" max="16384" width="8.88671875" style="110"/>
  </cols>
  <sheetData>
    <row r="1" spans="2:104" ht="13.8" thickBot="1"/>
    <row r="2" spans="2:104" ht="15" customHeight="1" thickBot="1">
      <c r="B2" s="284" t="str">
        <f>[8]HSE!B3</f>
        <v>VENDOR NAME</v>
      </c>
      <c r="C2" s="285"/>
      <c r="D2" s="285"/>
      <c r="E2" s="285"/>
      <c r="F2" s="286"/>
    </row>
    <row r="4" spans="2:104" s="116" customFormat="1" ht="17.399999999999999">
      <c r="B4" s="111" t="s">
        <v>70</v>
      </c>
      <c r="C4" s="112"/>
      <c r="D4" s="113"/>
      <c r="E4" s="113"/>
      <c r="F4" s="113"/>
      <c r="G4" s="113"/>
      <c r="H4" s="113"/>
      <c r="I4" s="113"/>
      <c r="J4" s="113"/>
      <c r="K4" s="113"/>
      <c r="L4" s="113"/>
      <c r="M4" s="113"/>
      <c r="N4" s="113"/>
      <c r="O4" s="113"/>
      <c r="P4" s="113"/>
      <c r="Q4" s="113"/>
      <c r="R4" s="114"/>
      <c r="S4" s="114"/>
      <c r="T4" s="114"/>
      <c r="U4" s="115"/>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c r="BS4" s="113"/>
      <c r="BT4" s="113"/>
      <c r="BU4" s="113"/>
      <c r="BV4" s="113"/>
      <c r="BW4" s="113"/>
      <c r="BX4" s="113"/>
      <c r="BY4" s="113"/>
      <c r="BZ4" s="113"/>
      <c r="CA4" s="113"/>
      <c r="CB4" s="113"/>
      <c r="CC4" s="113"/>
      <c r="CD4" s="113"/>
      <c r="CE4" s="113"/>
      <c r="CF4" s="113"/>
      <c r="CG4" s="113"/>
      <c r="CH4" s="113"/>
      <c r="CI4" s="113"/>
      <c r="CJ4" s="113"/>
      <c r="CK4" s="113"/>
      <c r="CL4" s="113"/>
      <c r="CM4" s="113"/>
      <c r="CN4" s="113"/>
      <c r="CO4" s="113"/>
      <c r="CP4" s="113"/>
      <c r="CQ4" s="113"/>
      <c r="CR4" s="113"/>
      <c r="CS4" s="113"/>
      <c r="CT4" s="113"/>
      <c r="CU4" s="113"/>
      <c r="CV4" s="113"/>
      <c r="CW4" s="113"/>
      <c r="CX4" s="113"/>
      <c r="CY4" s="113"/>
      <c r="CZ4" s="113"/>
    </row>
    <row r="5" spans="2:104" s="116" customFormat="1" ht="15.6">
      <c r="B5" s="117"/>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c r="AM5" s="118"/>
      <c r="AN5" s="118"/>
      <c r="AO5" s="118"/>
      <c r="AP5" s="118"/>
      <c r="AQ5" s="118"/>
      <c r="AR5" s="118"/>
      <c r="AS5" s="118"/>
      <c r="AT5" s="118"/>
      <c r="AU5" s="118"/>
      <c r="AV5" s="118"/>
      <c r="AW5" s="118"/>
      <c r="AX5" s="118"/>
      <c r="AY5" s="118"/>
      <c r="AZ5" s="118"/>
      <c r="BA5" s="118"/>
      <c r="BB5" s="118"/>
      <c r="BC5" s="118"/>
      <c r="BD5" s="118"/>
      <c r="BE5" s="118"/>
      <c r="BF5" s="118"/>
      <c r="BG5" s="118"/>
      <c r="BH5" s="118"/>
      <c r="BI5" s="118"/>
      <c r="BJ5" s="118"/>
      <c r="BK5" s="118"/>
      <c r="BL5" s="118"/>
      <c r="BM5" s="118"/>
      <c r="BN5" s="118"/>
      <c r="BO5" s="118"/>
      <c r="BP5" s="118"/>
      <c r="BQ5" s="118"/>
      <c r="BR5" s="118"/>
      <c r="BS5" s="118"/>
      <c r="BT5" s="118"/>
      <c r="BU5" s="118"/>
      <c r="BV5" s="118"/>
      <c r="BW5" s="118"/>
      <c r="BX5" s="118"/>
      <c r="BY5" s="118"/>
      <c r="BZ5" s="118"/>
      <c r="CA5" s="118"/>
      <c r="CB5" s="118"/>
      <c r="CC5" s="118"/>
      <c r="CD5" s="118"/>
      <c r="CE5" s="118"/>
      <c r="CF5" s="118"/>
      <c r="CG5" s="118"/>
      <c r="CH5" s="118"/>
      <c r="CI5" s="118"/>
      <c r="CJ5" s="118"/>
      <c r="CK5" s="118"/>
      <c r="CL5" s="118"/>
      <c r="CM5" s="118"/>
      <c r="CN5" s="118"/>
      <c r="CO5" s="118"/>
      <c r="CP5" s="118"/>
      <c r="CQ5" s="118"/>
      <c r="CR5" s="118"/>
      <c r="CS5" s="118"/>
      <c r="CT5" s="118"/>
      <c r="CU5" s="118"/>
      <c r="CV5" s="118"/>
      <c r="CW5" s="118"/>
      <c r="CX5" s="118"/>
      <c r="CY5" s="118"/>
      <c r="CZ5" s="118"/>
    </row>
    <row r="6" spans="2:104" s="116" customFormat="1" ht="18" thickBot="1">
      <c r="B6" s="119" t="s">
        <v>60</v>
      </c>
    </row>
    <row r="7" spans="2:104" s="116" customFormat="1" ht="103.2" customHeight="1">
      <c r="B7" s="120">
        <v>1</v>
      </c>
      <c r="C7" s="287" t="s">
        <v>61</v>
      </c>
      <c r="D7" s="288"/>
      <c r="E7" s="288"/>
      <c r="F7" s="288"/>
      <c r="G7" s="288"/>
      <c r="H7" s="289"/>
      <c r="I7" s="121"/>
      <c r="J7" s="121"/>
      <c r="K7" s="121"/>
      <c r="L7" s="121"/>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1"/>
      <c r="AM7" s="121"/>
      <c r="AN7" s="121"/>
      <c r="AO7" s="121"/>
      <c r="AP7" s="121"/>
      <c r="AQ7" s="121"/>
      <c r="AR7" s="121"/>
      <c r="AS7" s="121"/>
      <c r="AT7" s="121"/>
      <c r="AU7" s="121"/>
      <c r="AV7" s="121"/>
      <c r="AW7" s="121"/>
      <c r="AX7" s="121"/>
      <c r="AY7" s="121"/>
      <c r="AZ7" s="121"/>
      <c r="BA7" s="121"/>
      <c r="BB7" s="121"/>
      <c r="BC7" s="121"/>
      <c r="BD7" s="121"/>
      <c r="BE7" s="121"/>
      <c r="BF7" s="121"/>
      <c r="BG7" s="121"/>
      <c r="BH7" s="121"/>
      <c r="BI7" s="121"/>
      <c r="BJ7" s="121"/>
      <c r="BK7" s="121"/>
      <c r="BL7" s="121"/>
      <c r="BM7" s="121"/>
      <c r="BN7" s="121"/>
      <c r="BO7" s="121"/>
      <c r="BP7" s="121"/>
      <c r="BQ7" s="121"/>
      <c r="BR7" s="121"/>
      <c r="BS7" s="121"/>
      <c r="BT7" s="121"/>
      <c r="BU7" s="121"/>
      <c r="BV7" s="121"/>
      <c r="BW7" s="121"/>
      <c r="BX7" s="121"/>
      <c r="BY7" s="121"/>
      <c r="BZ7" s="121"/>
      <c r="CA7" s="121"/>
      <c r="CB7" s="121"/>
      <c r="CC7" s="121"/>
      <c r="CD7" s="121"/>
      <c r="CE7" s="121"/>
      <c r="CF7" s="121"/>
      <c r="CG7" s="121"/>
      <c r="CH7" s="121"/>
      <c r="CI7" s="121"/>
      <c r="CJ7" s="121"/>
      <c r="CK7" s="121"/>
      <c r="CL7" s="121"/>
      <c r="CM7" s="121"/>
      <c r="CN7" s="121"/>
      <c r="CO7" s="121"/>
      <c r="CP7" s="121"/>
      <c r="CQ7" s="121"/>
      <c r="CR7" s="121"/>
      <c r="CS7" s="121"/>
      <c r="CT7" s="121"/>
      <c r="CU7" s="121"/>
      <c r="CV7" s="121"/>
      <c r="CW7" s="121"/>
      <c r="CX7" s="121"/>
      <c r="CY7" s="121"/>
      <c r="CZ7" s="121"/>
    </row>
    <row r="8" spans="2:104" s="116" customFormat="1" ht="43.95" customHeight="1">
      <c r="B8" s="290">
        <v>2</v>
      </c>
      <c r="C8" s="291" t="s">
        <v>62</v>
      </c>
      <c r="D8" s="292"/>
      <c r="E8" s="292"/>
      <c r="F8" s="292"/>
      <c r="G8" s="292"/>
      <c r="H8" s="293"/>
      <c r="I8" s="121"/>
      <c r="J8" s="121"/>
      <c r="K8" s="123"/>
      <c r="L8" s="121"/>
      <c r="M8" s="122"/>
      <c r="N8" s="122"/>
      <c r="O8" s="122"/>
      <c r="P8" s="294"/>
      <c r="Q8" s="295"/>
      <c r="R8" s="295"/>
      <c r="S8" s="295"/>
      <c r="T8" s="295"/>
      <c r="U8" s="295"/>
      <c r="V8" s="122"/>
      <c r="W8" s="122"/>
      <c r="X8" s="122"/>
      <c r="Y8" s="122"/>
      <c r="Z8" s="122"/>
      <c r="AA8" s="122"/>
      <c r="AB8" s="122"/>
      <c r="AC8" s="122"/>
      <c r="AD8" s="122"/>
      <c r="AE8" s="122"/>
      <c r="AF8" s="122"/>
      <c r="AG8" s="122"/>
      <c r="AH8" s="122"/>
      <c r="AI8" s="122"/>
      <c r="AJ8" s="122"/>
      <c r="AK8" s="122"/>
      <c r="AL8" s="121"/>
      <c r="AM8" s="121"/>
      <c r="AN8" s="121"/>
      <c r="AO8" s="121"/>
      <c r="AP8" s="121"/>
      <c r="AQ8" s="121"/>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1"/>
      <c r="CF8" s="121"/>
      <c r="CG8" s="121"/>
      <c r="CH8" s="121"/>
      <c r="CI8" s="121"/>
      <c r="CJ8" s="121"/>
      <c r="CK8" s="121"/>
      <c r="CL8" s="121"/>
      <c r="CM8" s="121"/>
      <c r="CN8" s="121"/>
      <c r="CO8" s="121"/>
      <c r="CP8" s="121"/>
      <c r="CQ8" s="121"/>
      <c r="CR8" s="121"/>
      <c r="CS8" s="121"/>
      <c r="CT8" s="121"/>
      <c r="CU8" s="121"/>
      <c r="CV8" s="121"/>
      <c r="CW8" s="121"/>
      <c r="CX8" s="121"/>
      <c r="CY8" s="121"/>
      <c r="CZ8" s="121"/>
    </row>
    <row r="9" spans="2:104" s="116" customFormat="1" ht="15.6">
      <c r="B9" s="290"/>
      <c r="C9" s="296" t="s">
        <v>63</v>
      </c>
      <c r="D9" s="295"/>
      <c r="E9" s="295"/>
      <c r="F9" s="295"/>
      <c r="G9" s="295"/>
      <c r="H9" s="297"/>
      <c r="I9" s="121"/>
      <c r="J9" s="121"/>
      <c r="K9" s="121"/>
      <c r="L9" s="121"/>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1"/>
      <c r="AM9" s="121"/>
      <c r="AN9" s="121"/>
      <c r="AO9" s="121"/>
      <c r="AP9" s="121"/>
      <c r="AQ9" s="121"/>
      <c r="AR9" s="121"/>
      <c r="AS9" s="121"/>
      <c r="AT9" s="121"/>
      <c r="AU9" s="121"/>
      <c r="AV9" s="121"/>
      <c r="AW9" s="121"/>
      <c r="AX9" s="121"/>
      <c r="AY9" s="121"/>
      <c r="AZ9" s="121"/>
      <c r="BA9" s="121"/>
      <c r="BB9" s="121"/>
      <c r="BC9" s="121"/>
      <c r="BD9" s="121"/>
      <c r="BE9" s="121"/>
      <c r="BF9" s="121"/>
      <c r="BG9" s="121"/>
      <c r="BH9" s="121"/>
      <c r="BI9" s="121"/>
      <c r="BJ9" s="121"/>
      <c r="BK9" s="121"/>
      <c r="BL9" s="121"/>
      <c r="BM9" s="121"/>
      <c r="BN9" s="121"/>
      <c r="BO9" s="121"/>
      <c r="BP9" s="121"/>
      <c r="BQ9" s="121"/>
      <c r="BR9" s="121"/>
      <c r="BS9" s="121"/>
      <c r="BT9" s="121"/>
      <c r="BU9" s="121"/>
      <c r="BV9" s="121"/>
      <c r="BW9" s="121"/>
      <c r="BX9" s="121"/>
      <c r="BY9" s="121"/>
      <c r="BZ9" s="121"/>
      <c r="CA9" s="121"/>
      <c r="CB9" s="121"/>
      <c r="CC9" s="121"/>
      <c r="CD9" s="121"/>
      <c r="CE9" s="121"/>
      <c r="CF9" s="121"/>
      <c r="CG9" s="121"/>
      <c r="CH9" s="121"/>
      <c r="CI9" s="121"/>
      <c r="CJ9" s="121"/>
      <c r="CK9" s="121"/>
      <c r="CL9" s="121"/>
      <c r="CM9" s="121"/>
      <c r="CN9" s="121"/>
      <c r="CO9" s="121"/>
      <c r="CP9" s="121"/>
      <c r="CQ9" s="121"/>
      <c r="CR9" s="121"/>
      <c r="CS9" s="121"/>
      <c r="CT9" s="121"/>
      <c r="CU9" s="121"/>
      <c r="CV9" s="121"/>
      <c r="CW9" s="121"/>
      <c r="CX9" s="121"/>
      <c r="CY9" s="121"/>
      <c r="CZ9" s="121"/>
    </row>
    <row r="10" spans="2:104" s="116" customFormat="1" ht="82.95" customHeight="1">
      <c r="B10" s="290"/>
      <c r="C10" s="298" t="s">
        <v>64</v>
      </c>
      <c r="D10" s="299"/>
      <c r="E10" s="299"/>
      <c r="F10" s="299"/>
      <c r="G10" s="299"/>
      <c r="H10" s="300"/>
      <c r="I10" s="121"/>
      <c r="J10" s="121"/>
      <c r="K10" s="121"/>
      <c r="L10" s="121"/>
      <c r="M10" s="122"/>
      <c r="N10" s="122"/>
      <c r="O10" s="122"/>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1"/>
      <c r="CF10" s="121"/>
      <c r="CG10" s="121"/>
      <c r="CH10" s="121"/>
      <c r="CI10" s="121"/>
      <c r="CJ10" s="121"/>
      <c r="CK10" s="121"/>
      <c r="CL10" s="121"/>
      <c r="CM10" s="121"/>
      <c r="CN10" s="121"/>
      <c r="CO10" s="121"/>
      <c r="CP10" s="121"/>
      <c r="CQ10" s="121"/>
      <c r="CR10" s="121"/>
      <c r="CS10" s="121"/>
      <c r="CT10" s="121"/>
      <c r="CU10" s="121"/>
      <c r="CV10" s="121"/>
      <c r="CW10" s="121"/>
      <c r="CX10" s="121"/>
      <c r="CY10" s="121"/>
      <c r="CZ10" s="121"/>
    </row>
    <row r="11" spans="2:104" s="116" customFormat="1" ht="76.2" customHeight="1">
      <c r="B11" s="124">
        <v>3</v>
      </c>
      <c r="C11" s="271" t="s">
        <v>65</v>
      </c>
      <c r="D11" s="272"/>
      <c r="E11" s="272"/>
      <c r="F11" s="272"/>
      <c r="G11" s="272"/>
      <c r="H11" s="273"/>
      <c r="I11" s="121"/>
      <c r="J11" s="121"/>
      <c r="K11" s="121"/>
      <c r="L11" s="121"/>
      <c r="M11" s="122"/>
      <c r="N11" s="125"/>
      <c r="O11" s="122"/>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c r="BO11" s="121"/>
      <c r="BP11" s="121"/>
      <c r="BQ11" s="121"/>
      <c r="BR11" s="121"/>
      <c r="BS11" s="121"/>
      <c r="BT11" s="121"/>
      <c r="BU11" s="121"/>
      <c r="BV11" s="121"/>
      <c r="BW11" s="121"/>
      <c r="BX11" s="121"/>
      <c r="BY11" s="121"/>
      <c r="BZ11" s="121"/>
      <c r="CA11" s="121"/>
      <c r="CB11" s="121"/>
      <c r="CC11" s="121"/>
      <c r="CD11" s="121"/>
      <c r="CE11" s="121"/>
      <c r="CF11" s="121"/>
      <c r="CG11" s="121"/>
      <c r="CH11" s="121"/>
      <c r="CI11" s="121"/>
      <c r="CJ11" s="121"/>
      <c r="CK11" s="121"/>
      <c r="CL11" s="121"/>
      <c r="CM11" s="121"/>
      <c r="CN11" s="121"/>
      <c r="CO11" s="121"/>
      <c r="CP11" s="121"/>
      <c r="CQ11" s="121"/>
      <c r="CR11" s="121"/>
      <c r="CS11" s="121"/>
      <c r="CT11" s="121"/>
      <c r="CU11" s="121"/>
      <c r="CV11" s="121"/>
      <c r="CW11" s="121"/>
      <c r="CX11" s="121"/>
      <c r="CY11" s="121"/>
      <c r="CZ11" s="121"/>
    </row>
    <row r="12" spans="2:104" s="116" customFormat="1" ht="107.4" customHeight="1">
      <c r="B12" s="124">
        <v>4</v>
      </c>
      <c r="C12" s="274" t="s">
        <v>66</v>
      </c>
      <c r="D12" s="275"/>
      <c r="E12" s="275"/>
      <c r="F12" s="275"/>
      <c r="G12" s="275"/>
      <c r="H12" s="276"/>
      <c r="I12" s="121"/>
      <c r="J12" s="121"/>
      <c r="K12" s="121"/>
      <c r="L12" s="121"/>
      <c r="M12" s="122"/>
      <c r="N12" s="122"/>
      <c r="O12" s="122"/>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c r="BO12" s="121"/>
      <c r="BP12" s="121"/>
      <c r="BQ12" s="121"/>
      <c r="BR12" s="121"/>
      <c r="BS12" s="121"/>
      <c r="BT12" s="121"/>
      <c r="BU12" s="121"/>
      <c r="BV12" s="121"/>
      <c r="BW12" s="121"/>
      <c r="BX12" s="121"/>
      <c r="BY12" s="121"/>
      <c r="BZ12" s="121"/>
      <c r="CA12" s="121"/>
      <c r="CB12" s="121"/>
      <c r="CC12" s="121"/>
      <c r="CD12" s="121"/>
      <c r="CE12" s="121"/>
      <c r="CF12" s="121"/>
      <c r="CG12" s="121"/>
      <c r="CH12" s="121"/>
      <c r="CI12" s="121"/>
      <c r="CJ12" s="121"/>
      <c r="CK12" s="121"/>
      <c r="CL12" s="121"/>
      <c r="CM12" s="121"/>
      <c r="CN12" s="121"/>
      <c r="CO12" s="121"/>
      <c r="CP12" s="121"/>
      <c r="CQ12" s="121"/>
      <c r="CR12" s="121"/>
      <c r="CS12" s="121"/>
      <c r="CT12" s="121"/>
      <c r="CU12" s="121"/>
      <c r="CV12" s="121"/>
      <c r="CW12" s="121"/>
      <c r="CX12" s="121"/>
      <c r="CY12" s="121"/>
      <c r="CZ12" s="121"/>
    </row>
    <row r="13" spans="2:104" s="116" customFormat="1" ht="15.6">
      <c r="B13" s="277">
        <v>5</v>
      </c>
      <c r="C13" s="278" t="s">
        <v>67</v>
      </c>
      <c r="D13" s="279"/>
      <c r="E13" s="279"/>
      <c r="F13" s="279"/>
      <c r="G13" s="279"/>
      <c r="H13" s="280"/>
      <c r="I13" s="126"/>
      <c r="J13" s="126"/>
      <c r="K13" s="126"/>
      <c r="L13" s="127"/>
      <c r="M13" s="127"/>
      <c r="N13" s="127"/>
      <c r="O13" s="127"/>
      <c r="P13" s="118"/>
      <c r="Q13" s="118"/>
      <c r="R13" s="118"/>
      <c r="S13" s="118"/>
      <c r="T13" s="118"/>
      <c r="U13" s="118"/>
      <c r="V13" s="118"/>
      <c r="W13" s="118"/>
      <c r="X13" s="118"/>
      <c r="Y13" s="118"/>
      <c r="Z13" s="118"/>
      <c r="AA13" s="118"/>
      <c r="AB13" s="118"/>
      <c r="AC13" s="118"/>
      <c r="AD13" s="118"/>
      <c r="AE13" s="118"/>
      <c r="AF13" s="118"/>
      <c r="AG13" s="118"/>
      <c r="AH13" s="118"/>
      <c r="AI13" s="118"/>
      <c r="AJ13" s="118"/>
      <c r="AK13" s="118"/>
      <c r="AL13" s="118"/>
      <c r="AM13" s="118"/>
      <c r="AN13" s="118"/>
      <c r="AO13" s="118"/>
      <c r="AP13" s="118"/>
      <c r="AQ13" s="118"/>
      <c r="AR13" s="118"/>
      <c r="AS13" s="118"/>
      <c r="AT13" s="118"/>
      <c r="AU13" s="118"/>
      <c r="AV13" s="118"/>
      <c r="AW13" s="118"/>
      <c r="AX13" s="118"/>
      <c r="AY13" s="118"/>
      <c r="AZ13" s="118"/>
      <c r="BA13" s="118"/>
      <c r="BB13" s="118"/>
      <c r="BC13" s="118"/>
      <c r="BD13" s="118"/>
      <c r="BE13" s="118"/>
      <c r="BF13" s="118"/>
      <c r="BG13" s="118"/>
      <c r="BH13" s="118"/>
      <c r="BI13" s="118"/>
      <c r="BJ13" s="118"/>
      <c r="BK13" s="118"/>
      <c r="BL13" s="118"/>
      <c r="BM13" s="118"/>
      <c r="BN13" s="118"/>
      <c r="BO13" s="118"/>
      <c r="BP13" s="118"/>
      <c r="BQ13" s="118"/>
      <c r="BR13" s="118"/>
      <c r="BS13" s="118"/>
      <c r="BT13" s="118"/>
      <c r="BU13" s="118"/>
      <c r="BV13" s="118"/>
      <c r="BW13" s="118"/>
      <c r="BX13" s="118"/>
      <c r="BY13" s="118"/>
      <c r="BZ13" s="118"/>
      <c r="CA13" s="118"/>
      <c r="CB13" s="118"/>
      <c r="CC13" s="118"/>
      <c r="CD13" s="118"/>
      <c r="CE13" s="118"/>
      <c r="CF13" s="118"/>
      <c r="CG13" s="118"/>
      <c r="CH13" s="118"/>
      <c r="CI13" s="118"/>
      <c r="CJ13" s="118"/>
      <c r="CK13" s="118"/>
      <c r="CL13" s="118"/>
      <c r="CM13" s="118"/>
      <c r="CN13" s="118"/>
      <c r="CO13" s="118"/>
      <c r="CP13" s="118"/>
      <c r="CQ13" s="118"/>
      <c r="CR13" s="118"/>
      <c r="CS13" s="118"/>
      <c r="CT13" s="118"/>
      <c r="CU13" s="118"/>
      <c r="CV13" s="118"/>
      <c r="CW13" s="118"/>
      <c r="CX13" s="118"/>
      <c r="CY13" s="118"/>
      <c r="CZ13" s="118"/>
    </row>
    <row r="14" spans="2:104" s="116" customFormat="1" ht="64.5" customHeight="1">
      <c r="B14" s="277"/>
      <c r="C14" s="278" t="s">
        <v>68</v>
      </c>
      <c r="D14" s="279"/>
      <c r="E14" s="279"/>
      <c r="F14" s="279"/>
      <c r="G14" s="279"/>
      <c r="H14" s="280"/>
      <c r="I14" s="128"/>
      <c r="J14" s="129"/>
      <c r="K14" s="129"/>
      <c r="L14" s="129"/>
      <c r="M14" s="129"/>
      <c r="N14" s="130"/>
      <c r="O14" s="129"/>
    </row>
    <row r="15" spans="2:104" s="116" customFormat="1" ht="35.1" customHeight="1" thickBot="1">
      <c r="B15" s="277"/>
      <c r="C15" s="281" t="s">
        <v>69</v>
      </c>
      <c r="D15" s="282"/>
      <c r="E15" s="282"/>
      <c r="F15" s="282"/>
      <c r="G15" s="282"/>
      <c r="H15" s="283"/>
      <c r="I15" s="126"/>
      <c r="J15" s="126"/>
      <c r="K15" s="126"/>
      <c r="L15" s="118"/>
      <c r="M15" s="118"/>
      <c r="N15" s="118"/>
      <c r="O15" s="118"/>
    </row>
    <row r="17" spans="3:8" ht="13.8" thickBot="1"/>
    <row r="18" spans="3:8" ht="16.2" thickBot="1">
      <c r="C18" s="268" t="s">
        <v>0</v>
      </c>
      <c r="D18" s="269"/>
      <c r="E18" s="269"/>
      <c r="F18" s="269"/>
      <c r="G18" s="269"/>
      <c r="H18" s="270"/>
    </row>
    <row r="19" spans="3:8" ht="26.4">
      <c r="C19" s="131" t="s">
        <v>1</v>
      </c>
      <c r="D19" s="132" t="s">
        <v>2</v>
      </c>
      <c r="E19" s="133" t="s">
        <v>3</v>
      </c>
      <c r="F19" s="134" t="s">
        <v>4</v>
      </c>
      <c r="G19" s="133" t="s">
        <v>5</v>
      </c>
      <c r="H19" s="135" t="s">
        <v>6</v>
      </c>
    </row>
    <row r="20" spans="3:8">
      <c r="C20" s="136">
        <v>1</v>
      </c>
      <c r="D20" s="137" t="s">
        <v>36</v>
      </c>
      <c r="E20" s="138" t="s">
        <v>37</v>
      </c>
      <c r="F20" s="139"/>
      <c r="G20" s="140"/>
      <c r="H20" s="141"/>
    </row>
    <row r="21" spans="3:8">
      <c r="C21" s="142">
        <v>2</v>
      </c>
      <c r="D21" s="137" t="s">
        <v>38</v>
      </c>
      <c r="E21" s="138" t="s">
        <v>39</v>
      </c>
      <c r="F21" s="143"/>
      <c r="G21" s="140"/>
      <c r="H21" s="141"/>
    </row>
    <row r="22" spans="3:8">
      <c r="C22" s="136">
        <v>3</v>
      </c>
      <c r="D22" s="137" t="s">
        <v>40</v>
      </c>
      <c r="E22" s="138" t="s">
        <v>41</v>
      </c>
      <c r="F22" s="143"/>
      <c r="G22" s="140"/>
      <c r="H22" s="141"/>
    </row>
    <row r="23" spans="3:8">
      <c r="C23" s="142">
        <v>4</v>
      </c>
      <c r="D23" s="137" t="s">
        <v>42</v>
      </c>
      <c r="E23" s="138" t="s">
        <v>43</v>
      </c>
      <c r="F23" s="143"/>
      <c r="G23" s="140"/>
      <c r="H23" s="141"/>
    </row>
    <row r="24" spans="3:8">
      <c r="C24" s="136">
        <v>5</v>
      </c>
      <c r="D24" s="137" t="s">
        <v>34</v>
      </c>
      <c r="E24" s="138" t="s">
        <v>24</v>
      </c>
      <c r="F24" s="143"/>
      <c r="G24" s="140"/>
      <c r="H24" s="141"/>
    </row>
    <row r="25" spans="3:8">
      <c r="C25" s="142">
        <v>6</v>
      </c>
      <c r="D25" s="137" t="s">
        <v>26</v>
      </c>
      <c r="E25" s="138" t="s">
        <v>25</v>
      </c>
      <c r="F25" s="143"/>
      <c r="G25" s="140"/>
      <c r="H25" s="141"/>
    </row>
    <row r="26" spans="3:8">
      <c r="C26" s="136">
        <v>7</v>
      </c>
      <c r="D26" s="137" t="s">
        <v>44</v>
      </c>
      <c r="E26" s="138" t="s">
        <v>45</v>
      </c>
      <c r="F26" s="143"/>
      <c r="G26" s="140"/>
      <c r="H26" s="141"/>
    </row>
    <row r="27" spans="3:8">
      <c r="C27" s="142">
        <v>8</v>
      </c>
      <c r="D27" s="137" t="s">
        <v>46</v>
      </c>
      <c r="E27" s="138" t="s">
        <v>47</v>
      </c>
      <c r="F27" s="143"/>
      <c r="G27" s="140"/>
      <c r="H27" s="141"/>
    </row>
    <row r="28" spans="3:8">
      <c r="C28" s="136">
        <v>9</v>
      </c>
      <c r="D28" s="137" t="s">
        <v>48</v>
      </c>
      <c r="E28" s="138" t="s">
        <v>49</v>
      </c>
      <c r="F28" s="143"/>
      <c r="G28" s="140"/>
      <c r="H28" s="141"/>
    </row>
    <row r="29" spans="3:8">
      <c r="C29" s="142">
        <v>10</v>
      </c>
      <c r="D29" s="137" t="s">
        <v>50</v>
      </c>
      <c r="E29" s="138" t="s">
        <v>51</v>
      </c>
      <c r="F29" s="143"/>
      <c r="G29" s="140"/>
      <c r="H29" s="141"/>
    </row>
    <row r="30" spans="3:8">
      <c r="C30" s="136">
        <v>11</v>
      </c>
      <c r="D30" s="137" t="s">
        <v>52</v>
      </c>
      <c r="E30" s="138" t="s">
        <v>53</v>
      </c>
      <c r="F30" s="143"/>
      <c r="G30" s="140"/>
      <c r="H30" s="141"/>
    </row>
    <row r="31" spans="3:8">
      <c r="C31" s="142">
        <v>12</v>
      </c>
      <c r="D31" s="137" t="s">
        <v>54</v>
      </c>
      <c r="E31" s="138" t="s">
        <v>55</v>
      </c>
      <c r="F31" s="143"/>
      <c r="G31" s="140"/>
      <c r="H31" s="141"/>
    </row>
    <row r="32" spans="3:8">
      <c r="C32" s="136">
        <v>13</v>
      </c>
      <c r="D32" s="137" t="s">
        <v>56</v>
      </c>
      <c r="E32" s="138" t="s">
        <v>7</v>
      </c>
      <c r="F32" s="143"/>
      <c r="G32" s="140"/>
      <c r="H32" s="141"/>
    </row>
    <row r="33" spans="3:8" ht="13.8" thickBot="1">
      <c r="C33" s="144">
        <v>14</v>
      </c>
      <c r="D33" s="145" t="s">
        <v>8</v>
      </c>
      <c r="E33" s="146" t="s">
        <v>9</v>
      </c>
      <c r="F33" s="147">
        <v>1</v>
      </c>
      <c r="G33" s="148"/>
      <c r="H33" s="149"/>
    </row>
  </sheetData>
  <sheetProtection selectLockedCells="1"/>
  <mergeCells count="14">
    <mergeCell ref="B2:F2"/>
    <mergeCell ref="C7:H7"/>
    <mergeCell ref="B8:B10"/>
    <mergeCell ref="C8:H8"/>
    <mergeCell ref="P8:U8"/>
    <mergeCell ref="C9:H9"/>
    <mergeCell ref="C10:H10"/>
    <mergeCell ref="C18:H18"/>
    <mergeCell ref="C11:H11"/>
    <mergeCell ref="C12:H12"/>
    <mergeCell ref="B13:B15"/>
    <mergeCell ref="C13:H13"/>
    <mergeCell ref="C14:H14"/>
    <mergeCell ref="C15:H15"/>
  </mergeCells>
  <hyperlinks>
    <hyperlink ref="C9" r:id="rId1" display="WWW.resbank.co.za"/>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DLP</vt:lpstr>
      <vt:lpstr>Currency</vt:lpstr>
      <vt:lpstr>DLP!Data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Rendani Nevondo</dc:creator>
  <cp:lastModifiedBy>Rendani Nevondo</cp:lastModifiedBy>
  <dcterms:created xsi:type="dcterms:W3CDTF">2015-07-15T07:56:35Z</dcterms:created>
  <dcterms:modified xsi:type="dcterms:W3CDTF">2024-07-08T18:14:58Z</dcterms:modified>
</cp:coreProperties>
</file>