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Swaneppe\OneDrive - Eskom Holdings SOC Ltd\Documents\My Documents\Group IT\Contracts\MAMS\"/>
    </mc:Choice>
  </mc:AlternateContent>
  <xr:revisionPtr revIDLastSave="0" documentId="8_{17876210-3B2B-4893-806E-19D53A206FB9}" xr6:coauthVersionLast="47" xr6:coauthVersionMax="47" xr10:uidLastSave="{00000000-0000-0000-0000-000000000000}"/>
  <bookViews>
    <workbookView xWindow="28680" yWindow="-120" windowWidth="29040" windowHeight="15720" tabRatio="642" activeTab="1" xr2:uid="{00000000-000D-0000-FFFF-FFFF00000000}"/>
  </bookViews>
  <sheets>
    <sheet name="Notes" sheetId="13" r:id="rId1"/>
    <sheet name="MSS"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MSS!$A$6:$L$12</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MSS!Clear_CAST_Price_Summary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MSS!$A$6:$L$11</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MSS!$A:$L,MSS!#REF!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MSS!w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8" i="9" l="1"/>
  <c r="P8" i="9" s="1"/>
  <c r="N9" i="9"/>
  <c r="O9" i="9" s="1"/>
  <c r="O8" i="9" l="1"/>
  <c r="Z8" i="9"/>
  <c r="V8" i="9"/>
  <c r="R8" i="9"/>
  <c r="J8" i="9"/>
  <c r="K8" i="9" l="1"/>
  <c r="L8" i="9"/>
  <c r="AB8" i="9"/>
  <c r="AA8" i="9"/>
  <c r="S8" i="9"/>
  <c r="T8" i="9"/>
  <c r="W8" i="9"/>
  <c r="X8" i="9"/>
  <c r="S9" i="9"/>
  <c r="F9" i="9" l="1"/>
  <c r="Z9" i="9" s="1"/>
  <c r="AB9" i="9" l="1"/>
  <c r="AA9" i="9"/>
  <c r="R9" i="9"/>
  <c r="T9" i="9" s="1"/>
  <c r="V9" i="9"/>
  <c r="J9" i="9"/>
  <c r="P9" i="9"/>
  <c r="X9" i="9" l="1"/>
  <c r="W9" i="9"/>
  <c r="L9" i="9"/>
  <c r="K9" i="9"/>
  <c r="B2" i="5"/>
  <c r="L10" i="9" l="1"/>
  <c r="AB10" i="9"/>
  <c r="X10" i="9"/>
  <c r="T10" i="9" l="1"/>
  <c r="P10" i="9"/>
  <c r="L12" i="9" l="1"/>
</calcChain>
</file>

<file path=xl/sharedStrings.xml><?xml version="1.0" encoding="utf-8"?>
<sst xmlns="http://schemas.openxmlformats.org/spreadsheetml/2006/main" count="101" uniqueCount="82">
  <si>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</si>
  <si>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</si>
  <si>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</si>
  <si>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</si>
  <si>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</si>
  <si>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</si>
  <si>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</si>
  <si>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</si>
  <si>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</si>
  <si>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</si>
  <si>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</si>
  <si>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</si>
  <si>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</si>
  <si>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</si>
  <si>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</si>
  <si>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</si>
  <si>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</si>
  <si>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</si>
  <si>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</si>
  <si>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</si>
  <si>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</si>
  <si>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</si>
  <si>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</si>
  <si>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</si>
  <si>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</si>
  <si>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</si>
  <si>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</si>
  <si>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</si>
  <si>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</si>
  <si>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</si>
  <si>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</si>
  <si>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</si>
  <si>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</si>
  <si>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</si>
  <si>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</si>
  <si>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</si>
  <si>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</si>
  <si>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</si>
  <si>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</si>
  <si>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</si>
  <si>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</si>
  <si>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</si>
  <si>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</si>
  <si>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</si>
  <si>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</si>
  <si>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</si>
  <si>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</si>
  <si>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</si>
  <si>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</si>
  <si>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</si>
  <si>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</si>
  <si>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</si>
  <si>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</si>
  <si>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</si>
  <si>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</si>
  <si>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</si>
  <si>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</si>
  <si>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</si>
  <si>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</si>
  <si>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</si>
  <si>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</si>
  <si>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</si>
  <si>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</si>
  <si>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</si>
  <si>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</si>
  <si>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</si>
  <si>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</si>
  <si>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</si>
  <si>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</si>
  <si>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hourly</t>
  </si>
  <si>
    <t>Year 1</t>
  </si>
  <si>
    <t>Year 2</t>
  </si>
  <si>
    <t>Year 3</t>
  </si>
  <si>
    <t>Year 4</t>
  </si>
  <si>
    <t>Year 5</t>
  </si>
  <si>
    <t>Local</t>
  </si>
  <si>
    <t>Assitance with 3rd Line Support</t>
  </si>
  <si>
    <t>Pricing Schedule : MAMS Support and Maintenance for a period of (5) Five Years</t>
  </si>
  <si>
    <t>MAMS Maintenance and Support</t>
  </si>
  <si>
    <t xml:space="preserve">Skills transfer/on job training </t>
  </si>
  <si>
    <t>Service provider will be expected to impart the necessary skillset and specialism to (10) ten internal support team members over the contract period. 40 hours per month</t>
  </si>
  <si>
    <r>
      <t>Third-Level IT support and enhancements as and when required for a period of 5 years on Meter Asset Management System (MAMS).</t>
    </r>
    <r>
      <rPr>
        <sz val="11"/>
        <color rgb="FFFF0000"/>
        <rFont val="Arial"/>
        <family val="2"/>
      </rPr>
      <t xml:space="preserve"> </t>
    </r>
    <r>
      <rPr>
        <sz val="11"/>
        <rFont val="Arial"/>
        <family val="2"/>
      </rPr>
      <t>(3x resources)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</si>
</sst>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5">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1">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s>
  <borders count="81">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double">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2" applyNumberFormat="0" applyAlignment="0" applyProtection="0"/>
    <xf numFmtId="0" fontId="4" fillId="10" borderId="2" applyNumberFormat="0" applyAlignment="0" applyProtection="0"/>
    <xf numFmtId="0" fontId="20" fillId="43" borderId="15"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2"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9" applyNumberFormat="0" applyAlignment="0" applyProtection="0">
      <alignment horizontal="left" vertical="center"/>
    </xf>
    <xf numFmtId="0" fontId="9" fillId="0" borderId="16">
      <alignment horizontal="left" vertical="center"/>
    </xf>
    <xf numFmtId="0" fontId="26" fillId="0" borderId="17" applyNumberFormat="0" applyFill="0" applyAlignment="0" applyProtection="0"/>
    <xf numFmtId="0" fontId="27" fillId="0" borderId="18" applyNumberFormat="0" applyFill="0" applyAlignment="0" applyProtection="0"/>
    <xf numFmtId="0" fontId="28" fillId="0" borderId="17" applyNumberFormat="0" applyFill="0" applyAlignment="0" applyProtection="0"/>
    <xf numFmtId="0" fontId="29" fillId="0" borderId="1" applyNumberFormat="0" applyFill="0" applyAlignment="0" applyProtection="0"/>
    <xf numFmtId="0" fontId="30" fillId="0" borderId="19" applyNumberFormat="0" applyFill="0" applyAlignment="0" applyProtection="0"/>
    <xf numFmtId="0" fontId="31" fillId="0" borderId="20"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2" applyNumberFormat="0" applyAlignment="0" applyProtection="0"/>
    <xf numFmtId="179" fontId="33" fillId="46" borderId="0"/>
    <xf numFmtId="0" fontId="7" fillId="0" borderId="0"/>
    <xf numFmtId="0" fontId="7" fillId="0" borderId="0"/>
    <xf numFmtId="0" fontId="34" fillId="0" borderId="21"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2"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2"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5" fillId="0" borderId="23"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5" fillId="0" borderId="0">
      <alignment vertical="top"/>
    </xf>
    <xf numFmtId="0" fontId="11" fillId="0" borderId="0">
      <alignment horizontal="left" vertical="top" wrapText="1"/>
    </xf>
    <xf numFmtId="0" fontId="42" fillId="0" borderId="0"/>
    <xf numFmtId="0" fontId="75" fillId="0" borderId="0">
      <alignment vertical="top"/>
    </xf>
    <xf numFmtId="0" fontId="75"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 fillId="61"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5"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9"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3"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186" fontId="16" fillId="0" borderId="12">
      <alignment horizontal="left"/>
    </xf>
    <xf numFmtId="186" fontId="16" fillId="0" borderId="47">
      <alignment horizontal="left"/>
    </xf>
    <xf numFmtId="186" fontId="16" fillId="0" borderId="47">
      <alignment horizontal="left"/>
    </xf>
    <xf numFmtId="186" fontId="16" fillId="0" borderId="12">
      <alignment horizontal="left"/>
    </xf>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58"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66"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70"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4"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7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7" fontId="16" fillId="0" borderId="12">
      <alignment horizontal="left"/>
    </xf>
    <xf numFmtId="187" fontId="16" fillId="0" borderId="47">
      <alignment horizontal="left"/>
    </xf>
    <xf numFmtId="187" fontId="16" fillId="0" borderId="47">
      <alignment horizontal="left"/>
    </xf>
    <xf numFmtId="187"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188" fontId="16" fillId="0" borderId="12">
      <alignment horizontal="left"/>
    </xf>
    <xf numFmtId="188" fontId="16" fillId="0" borderId="47">
      <alignment horizontal="left"/>
    </xf>
    <xf numFmtId="188" fontId="16" fillId="0" borderId="47">
      <alignment horizontal="left"/>
    </xf>
    <xf numFmtId="188" fontId="16" fillId="0" borderId="12">
      <alignment horizontal="left"/>
    </xf>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6" fillId="5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6" fillId="6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71"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9"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189" fontId="16" fillId="0" borderId="12">
      <alignment horizontal="left"/>
    </xf>
    <xf numFmtId="189" fontId="16" fillId="0" borderId="47">
      <alignment horizontal="left"/>
    </xf>
    <xf numFmtId="189" fontId="16" fillId="0" borderId="47">
      <alignment horizontal="left"/>
    </xf>
    <xf numFmtId="189" fontId="16" fillId="0" borderId="12">
      <alignment horizontal="left"/>
    </xf>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5" fillId="93"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6" fillId="56"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5" fillId="97"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6" fillId="60"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5" fillId="96"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6" fillId="64"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5" fillId="96"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68"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5" fillId="9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5" fillId="102"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6" fillId="76"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40" fillId="0" borderId="48">
      <alignment horizontal="left"/>
    </xf>
    <xf numFmtId="0" fontId="16" fillId="0" borderId="0">
      <alignment horizontal="center" wrapText="1"/>
      <protection locked="0"/>
    </xf>
    <xf numFmtId="0" fontId="16" fillId="0" borderId="0">
      <alignment horizontal="center" wrapText="1"/>
      <protection locked="0"/>
    </xf>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58" fillId="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185" fontId="77" fillId="0" borderId="49"/>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4" fillId="54" borderId="2"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78" fillId="20" borderId="50"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61" fillId="55" borderId="44"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0" fontId="20" fillId="104" borderId="51" applyNumberFormat="0" applyAlignment="0" applyProtection="0"/>
    <xf numFmtId="3" fontId="79"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0"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7"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7" fillId="0" borderId="0"/>
    <xf numFmtId="0" fontId="77"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5"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5" fillId="0" borderId="0" applyFill="0" applyBorder="0" applyAlignment="0"/>
    <xf numFmtId="14" fontId="75" fillId="0" borderId="0" applyFill="0" applyBorder="0" applyAlignment="0"/>
    <xf numFmtId="0" fontId="7" fillId="0" borderId="0">
      <protection locked="0"/>
    </xf>
    <xf numFmtId="197" fontId="81" fillId="0" borderId="52">
      <alignment horizontal="center"/>
    </xf>
    <xf numFmtId="40" fontId="41" fillId="0" borderId="0" applyFont="0" applyFill="0" applyBorder="0" applyAlignment="0" applyProtection="0"/>
    <xf numFmtId="0" fontId="82" fillId="0" borderId="6">
      <alignment horizontal="centerContinuous" vertical="center" wrapText="1"/>
    </xf>
    <xf numFmtId="0" fontId="46" fillId="106" borderId="0" applyNumberFormat="0" applyBorder="0" applyAlignment="0" applyProtection="0"/>
    <xf numFmtId="0" fontId="46" fillId="107" borderId="0" applyNumberFormat="0" applyBorder="0" applyAlignment="0" applyProtection="0"/>
    <xf numFmtId="0" fontId="46" fillId="108"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6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4" fillId="105" borderId="0" applyFont="0" applyFill="0" applyBorder="0" applyAlignment="0" applyProtection="0"/>
    <xf numFmtId="0" fontId="36" fillId="105" borderId="0" applyFont="0" applyFill="0" applyBorder="0" applyAlignment="0" applyProtection="0"/>
    <xf numFmtId="0" fontId="85" fillId="105" borderId="0" applyFont="0" applyFill="0" applyBorder="0" applyAlignment="0" applyProtection="0"/>
    <xf numFmtId="0" fontId="47" fillId="105" borderId="0" applyFont="0" applyFill="0" applyBorder="0" applyAlignment="0" applyProtection="0"/>
    <xf numFmtId="0" fontId="84" fillId="105" borderId="0" applyFont="0" applyFill="0" applyBorder="0" applyAlignment="0" applyProtection="0"/>
    <xf numFmtId="0" fontId="36" fillId="105" borderId="0" applyFont="0" applyFill="0" applyBorder="0" applyAlignment="0" applyProtection="0"/>
    <xf numFmtId="0" fontId="85" fillId="105" borderId="0" applyFont="0" applyFill="0" applyBorder="0" applyAlignment="0" applyProtection="0"/>
    <xf numFmtId="199" fontId="86" fillId="0" borderId="52"/>
    <xf numFmtId="40" fontId="87" fillId="0" borderId="48" applyBorder="0"/>
    <xf numFmtId="2" fontId="47" fillId="105"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7" fillId="0" borderId="0"/>
    <xf numFmtId="0" fontId="13" fillId="0" borderId="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57" fillId="51"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38" fontId="36" fillId="109" borderId="0" applyNumberFormat="0" applyBorder="0" applyAlignment="0" applyProtection="0"/>
    <xf numFmtId="38" fontId="36" fillId="109" borderId="0" applyNumberFormat="0" applyBorder="0" applyAlignment="0" applyProtection="0"/>
    <xf numFmtId="38" fontId="36" fillId="109" borderId="0" applyNumberFormat="0" applyBorder="0" applyAlignment="0" applyProtection="0"/>
    <xf numFmtId="0" fontId="9" fillId="0" borderId="16">
      <alignment horizontal="left" vertical="center"/>
    </xf>
    <xf numFmtId="0" fontId="89" fillId="0" borderId="0">
      <alignment horizontal="center" vertical="center" wrapText="1"/>
    </xf>
    <xf numFmtId="0" fontId="90" fillId="0" borderId="53" applyNumberForma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2" fillId="0" borderId="54" applyNumberFormat="0" applyFill="0" applyAlignment="0" applyProtection="0"/>
    <xf numFmtId="0" fontId="92" fillId="0" borderId="54" applyNumberFormat="0" applyFill="0" applyAlignment="0" applyProtection="0"/>
    <xf numFmtId="0" fontId="54" fillId="0" borderId="41" applyNumberForma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3" fillId="0" borderId="55" applyNumberFormat="0" applyFill="0" applyAlignment="0" applyProtection="0"/>
    <xf numFmtId="0" fontId="93" fillId="0" borderId="55"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56" fillId="0" borderId="42"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56" applyNumberFormat="0" applyFill="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56"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1" fillId="105" borderId="0" applyFont="0" applyFill="0" applyBorder="0" applyAlignment="0" applyProtection="0"/>
    <xf numFmtId="0" fontId="9" fillId="105" borderId="0" applyFont="0" applyFill="0" applyBorder="0" applyAlignment="0" applyProtection="0"/>
    <xf numFmtId="2" fontId="95" fillId="1" borderId="39">
      <alignment horizontal="left"/>
      <protection locked="0"/>
    </xf>
    <xf numFmtId="0" fontId="47" fillId="0" borderId="0"/>
    <xf numFmtId="2" fontId="96" fillId="0" borderId="12">
      <alignment horizontal="center" vertical="center"/>
    </xf>
    <xf numFmtId="0" fontId="97"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xf numFmtId="0" fontId="98" fillId="0" borderId="0" applyNumberFormat="0" applyFill="0" applyBorder="0" applyAlignment="0" applyProtection="0">
      <alignment vertical="top"/>
      <protection locked="0"/>
    </xf>
    <xf numFmtId="0" fontId="99" fillId="0" borderId="0" applyNumberFormat="0" applyFill="0" applyBorder="0" applyAlignment="0" applyProtection="0"/>
    <xf numFmtId="10" fontId="36" fillId="49" borderId="12" applyNumberFormat="0" applyBorder="0" applyAlignment="0" applyProtection="0"/>
    <xf numFmtId="10" fontId="36" fillId="49" borderId="12" applyNumberFormat="0" applyBorder="0" applyAlignment="0" applyProtection="0"/>
    <xf numFmtId="10" fontId="36" fillId="49" borderId="12" applyNumberFormat="0" applyBorder="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59" fillId="53" borderId="2"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00" fillId="12" borderId="50" applyNumberFormat="0" applyAlignment="0" applyProtection="0"/>
    <xf numFmtId="0" fontId="11" fillId="0" borderId="0" applyNumberFormat="0" applyFont="0" applyFill="0" applyBorder="0" applyAlignment="0"/>
    <xf numFmtId="0" fontId="101" fillId="0" borderId="0" applyNumberFormat="0" applyFont="0" applyFill="0" applyBorder="0" applyAlignment="0"/>
    <xf numFmtId="201" fontId="102"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60" fillId="0" borderId="43"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0" fontId="103" fillId="0" borderId="57" applyNumberFormat="0" applyFill="0" applyAlignment="0" applyProtection="0"/>
    <xf numFmtId="38" fontId="41" fillId="0" borderId="48"/>
    <xf numFmtId="168" fontId="7" fillId="0" borderId="0" applyFont="0" applyFill="0" applyBorder="0" applyAlignment="0" applyProtection="0"/>
    <xf numFmtId="170" fontId="7" fillId="0" borderId="0" applyFont="0" applyFill="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2" fillId="52"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 fillId="0" borderId="0"/>
    <xf numFmtId="0" fontId="1"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 fillId="0" borderId="0"/>
    <xf numFmtId="0" fontId="7" fillId="0" borderId="0"/>
    <xf numFmtId="0" fontId="7" fillId="0" borderId="0"/>
    <xf numFmtId="0" fontId="7" fillId="0" borderId="0"/>
    <xf numFmtId="0" fontId="8"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5"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5" fillId="0" borderId="0"/>
    <xf numFmtId="0" fontId="75" fillId="0" borderId="0"/>
    <xf numFmtId="0" fontId="1" fillId="0" borderId="0"/>
    <xf numFmtId="0" fontId="1" fillId="0" borderId="0"/>
    <xf numFmtId="0" fontId="7" fillId="0" borderId="0"/>
    <xf numFmtId="0" fontId="75" fillId="0" borderId="0"/>
    <xf numFmtId="0" fontId="7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5" fillId="0" borderId="0"/>
    <xf numFmtId="0" fontId="14" fillId="0" borderId="0"/>
    <xf numFmtId="0" fontId="14" fillId="0" borderId="0"/>
    <xf numFmtId="0" fontId="75" fillId="0" borderId="0"/>
    <xf numFmtId="0" fontId="14" fillId="0" borderId="0"/>
    <xf numFmtId="0" fontId="14" fillId="0" borderId="0"/>
    <xf numFmtId="0" fontId="14" fillId="0" borderId="0"/>
    <xf numFmtId="0" fontId="1" fillId="0" borderId="0"/>
    <xf numFmtId="0" fontId="8" fillId="0" borderId="0"/>
    <xf numFmtId="0" fontId="75" fillId="0" borderId="0"/>
    <xf numFmtId="0" fontId="8" fillId="0" borderId="0"/>
    <xf numFmtId="0" fontId="8" fillId="0" borderId="0"/>
    <xf numFmtId="0" fontId="7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5"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5"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5" fillId="0" borderId="0"/>
    <xf numFmtId="0" fontId="75" fillId="0" borderId="0"/>
    <xf numFmtId="0" fontId="1" fillId="0" borderId="0"/>
    <xf numFmtId="0" fontId="1" fillId="0" borderId="0"/>
    <xf numFmtId="0" fontId="75"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4" fillId="0" borderId="0"/>
    <xf numFmtId="0" fontId="14" fillId="0" borderId="0"/>
    <xf numFmtId="0" fontId="75" fillId="0" borderId="0"/>
    <xf numFmtId="0" fontId="75" fillId="0" borderId="0"/>
    <xf numFmtId="0" fontId="7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xf numFmtId="0" fontId="75"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5" fillId="0" borderId="0"/>
    <xf numFmtId="0" fontId="75" fillId="0" borderId="0"/>
    <xf numFmtId="0" fontId="7" fillId="0" borderId="0"/>
    <xf numFmtId="0" fontId="7" fillId="0" borderId="0"/>
    <xf numFmtId="0" fontId="7" fillId="0" borderId="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8"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7" fillId="0" borderId="49">
      <alignment horizontal="left"/>
    </xf>
    <xf numFmtId="0" fontId="108" fillId="0" borderId="0"/>
    <xf numFmtId="203" fontId="40" fillId="0" borderId="0">
      <alignment horizontal="left"/>
    </xf>
    <xf numFmtId="3" fontId="109" fillId="0" borderId="0">
      <alignment vertical="top"/>
    </xf>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3" fillId="54" borderId="3"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0" fontId="110" fillId="20" borderId="59"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6" fillId="0" borderId="52"/>
    <xf numFmtId="4" fontId="86" fillId="0" borderId="6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206" fontId="7" fillId="0" borderId="0"/>
    <xf numFmtId="206" fontId="7" fillId="0" borderId="0"/>
    <xf numFmtId="207" fontId="7" fillId="0" borderId="0"/>
    <xf numFmtId="206" fontId="7" fillId="0" borderId="0"/>
    <xf numFmtId="206" fontId="7" fillId="0" borderId="0"/>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47">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47">
      <protection locked="0"/>
    </xf>
    <xf numFmtId="0" fontId="111" fillId="0" borderId="47">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39" applyFill="0" applyBorder="0" applyAlignment="0" applyProtection="0"/>
    <xf numFmtId="0" fontId="112" fillId="0" borderId="0" applyNumberFormat="0" applyFill="0" applyBorder="0" applyAlignment="0" applyProtection="0"/>
    <xf numFmtId="0" fontId="86" fillId="0" borderId="52"/>
    <xf numFmtId="0" fontId="41" fillId="0" borderId="0"/>
    <xf numFmtId="199" fontId="113" fillId="0" borderId="52"/>
    <xf numFmtId="49" fontId="75" fillId="0" borderId="0" applyFill="0" applyBorder="0" applyAlignment="0"/>
    <xf numFmtId="49" fontId="75" fillId="0" borderId="0" applyFill="0" applyBorder="0" applyAlignment="0"/>
    <xf numFmtId="0" fontId="7" fillId="0" borderId="0" applyFill="0" applyBorder="0" applyAlignment="0"/>
    <xf numFmtId="0" fontId="7" fillId="0" borderId="0" applyFill="0" applyBorder="0" applyAlignment="0"/>
    <xf numFmtId="0" fontId="40" fillId="0" borderId="48"/>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208" fontId="115" fillId="0" borderId="0" applyBorder="0">
      <alignment horizontal="centerContinuous" wrapText="1"/>
    </xf>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46" fillId="0" borderId="62" applyNumberFormat="0" applyFill="0" applyAlignment="0" applyProtection="0"/>
    <xf numFmtId="0" fontId="46" fillId="0" borderId="62" applyNumberFormat="0" applyFill="0" applyAlignment="0" applyProtection="0"/>
    <xf numFmtId="0" fontId="5" fillId="0" borderId="45" applyNumberFormat="0" applyFill="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0" fontId="7" fillId="0" borderId="61" applyNumberFormat="0" applyFont="0" applyBorder="0" applyAlignment="0" applyProtection="0"/>
    <xf numFmtId="203" fontId="40" fillId="0" borderId="0">
      <alignment horizontal="left"/>
    </xf>
    <xf numFmtId="0" fontId="107" fillId="0" borderId="48">
      <alignment horizontal="left"/>
    </xf>
    <xf numFmtId="0" fontId="12" fillId="0" borderId="21"/>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6"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1" fillId="0" borderId="0" applyNumberFormat="0" applyFill="0" applyBorder="0" applyAlignment="0" applyProtection="0"/>
    <xf numFmtId="9" fontId="7" fillId="0" borderId="0" applyFont="0" applyFill="0" applyBorder="0" applyAlignment="0" applyProtection="0"/>
  </cellStyleXfs>
  <cellXfs count="178">
    <xf numFmtId="0" fontId="0" fillId="0" borderId="0" xfId="0"/>
    <xf numFmtId="0" fontId="10" fillId="6" borderId="10" xfId="3" quotePrefix="1" applyFont="1" applyFill="1" applyBorder="1" applyAlignment="1">
      <alignment horizontal="center" vertical="center"/>
    </xf>
    <xf numFmtId="0" fontId="10" fillId="6" borderId="10" xfId="3" applyFont="1" applyFill="1" applyBorder="1" applyAlignment="1">
      <alignment horizontal="center" vertical="center"/>
    </xf>
    <xf numFmtId="2" fontId="10" fillId="6" borderId="10" xfId="3" quotePrefix="1" applyNumberFormat="1" applyFont="1" applyFill="1" applyBorder="1" applyAlignment="1">
      <alignment horizontal="center" vertical="center" wrapText="1"/>
    </xf>
    <xf numFmtId="0" fontId="10" fillId="5" borderId="11" xfId="3" applyFont="1" applyFill="1" applyBorder="1"/>
    <xf numFmtId="0" fontId="10" fillId="6" borderId="24" xfId="3" applyFont="1" applyFill="1" applyBorder="1" applyAlignment="1">
      <alignment horizontal="center" vertical="center"/>
    </xf>
    <xf numFmtId="0" fontId="10" fillId="6" borderId="8" xfId="3" quotePrefix="1" applyFont="1" applyFill="1" applyBorder="1" applyAlignment="1">
      <alignment horizontal="center" vertical="center"/>
    </xf>
    <xf numFmtId="0" fontId="10" fillId="5" borderId="14" xfId="3" applyFont="1" applyFill="1" applyBorder="1"/>
    <xf numFmtId="0" fontId="7" fillId="5" borderId="25" xfId="3" applyFill="1" applyBorder="1"/>
    <xf numFmtId="173" fontId="7" fillId="5" borderId="25" xfId="3" applyNumberFormat="1" applyFill="1" applyBorder="1" applyAlignment="1">
      <alignment horizontal="center"/>
    </xf>
    <xf numFmtId="174" fontId="7" fillId="8" borderId="25" xfId="3" applyNumberFormat="1" applyFill="1" applyBorder="1" applyAlignment="1">
      <alignment horizontal="center"/>
    </xf>
    <xf numFmtId="0" fontId="7" fillId="8" borderId="26" xfId="3" applyFill="1" applyBorder="1"/>
    <xf numFmtId="0" fontId="50" fillId="4" borderId="0" xfId="0" applyFont="1" applyFill="1"/>
    <xf numFmtId="0" fontId="52" fillId="4" borderId="0" xfId="0" applyFont="1" applyFill="1"/>
    <xf numFmtId="0" fontId="50" fillId="4" borderId="29" xfId="0" applyFont="1" applyFill="1" applyBorder="1"/>
    <xf numFmtId="0" fontId="50" fillId="4" borderId="30" xfId="0" applyFont="1" applyFill="1" applyBorder="1"/>
    <xf numFmtId="0" fontId="50" fillId="4" borderId="28" xfId="0" applyFont="1" applyFill="1" applyBorder="1"/>
    <xf numFmtId="0" fontId="50" fillId="4" borderId="34" xfId="0" applyFont="1" applyFill="1" applyBorder="1"/>
    <xf numFmtId="0" fontId="50" fillId="4" borderId="31" xfId="0" applyFont="1" applyFill="1" applyBorder="1"/>
    <xf numFmtId="0" fontId="50" fillId="4" borderId="32" xfId="0" applyFont="1" applyFill="1" applyBorder="1"/>
    <xf numFmtId="0" fontId="53" fillId="4" borderId="0" xfId="0" applyFont="1" applyFill="1"/>
    <xf numFmtId="0" fontId="52" fillId="4" borderId="0" xfId="0" applyFont="1" applyFill="1" applyProtection="1">
      <protection locked="0"/>
    </xf>
    <xf numFmtId="0" fontId="9" fillId="4" borderId="0" xfId="327" applyFont="1" applyFill="1" applyAlignment="1">
      <alignment vertical="center"/>
    </xf>
    <xf numFmtId="0" fontId="9" fillId="4" borderId="0" xfId="327" applyFont="1" applyFill="1" applyAlignment="1">
      <alignment horizontal="left" vertical="center"/>
    </xf>
    <xf numFmtId="0" fontId="65" fillId="4" borderId="0" xfId="327" applyFont="1" applyFill="1" applyAlignment="1">
      <alignment vertical="center"/>
    </xf>
    <xf numFmtId="0" fontId="47" fillId="4" borderId="0" xfId="327" applyFont="1" applyFill="1" applyAlignment="1">
      <alignment vertical="center"/>
    </xf>
    <xf numFmtId="10" fontId="65" fillId="4" borderId="0" xfId="327" applyNumberFormat="1" applyFont="1" applyFill="1" applyAlignment="1">
      <alignment vertical="center"/>
    </xf>
    <xf numFmtId="0" fontId="7" fillId="4" borderId="0" xfId="327" applyFont="1" applyFill="1" applyAlignment="1">
      <alignment vertical="center"/>
    </xf>
    <xf numFmtId="1" fontId="51" fillId="4" borderId="0" xfId="327" applyNumberFormat="1" applyFont="1" applyFill="1" applyAlignment="1">
      <alignment horizontal="left" vertical="center"/>
    </xf>
    <xf numFmtId="0" fontId="51" fillId="4" borderId="0" xfId="327" applyFont="1" applyFill="1" applyAlignment="1">
      <alignment vertical="center" wrapText="1"/>
    </xf>
    <xf numFmtId="0" fontId="7" fillId="4" borderId="0" xfId="327" applyFont="1" applyFill="1" applyAlignment="1">
      <alignment vertical="center" wrapText="1"/>
    </xf>
    <xf numFmtId="0" fontId="68" fillId="4" borderId="0" xfId="327" applyFont="1" applyFill="1" applyAlignment="1">
      <alignment vertical="top" wrapText="1"/>
    </xf>
    <xf numFmtId="0" fontId="7" fillId="4" borderId="0" xfId="327" applyFont="1" applyFill="1" applyAlignment="1">
      <alignment horizontal="left" vertical="center" wrapText="1"/>
    </xf>
    <xf numFmtId="0" fontId="72" fillId="4" borderId="0" xfId="327" applyFont="1" applyFill="1" applyAlignment="1">
      <alignment horizontal="left" vertical="center" wrapText="1"/>
    </xf>
    <xf numFmtId="0" fontId="72" fillId="4" borderId="0" xfId="327" applyFont="1" applyFill="1" applyAlignment="1">
      <alignment vertical="center" wrapText="1"/>
    </xf>
    <xf numFmtId="1" fontId="51" fillId="4" borderId="0" xfId="327" applyNumberFormat="1" applyFont="1" applyFill="1" applyAlignment="1">
      <alignment horizontal="center" vertical="center" wrapText="1"/>
    </xf>
    <xf numFmtId="1" fontId="51" fillId="4" borderId="31" xfId="327" applyNumberFormat="1" applyFont="1" applyFill="1" applyBorder="1" applyAlignment="1">
      <alignment horizontal="center" vertical="center"/>
    </xf>
    <xf numFmtId="1" fontId="66" fillId="4" borderId="0" xfId="327" applyNumberFormat="1" applyFont="1" applyFill="1" applyAlignment="1">
      <alignment horizontal="center" vertical="center"/>
    </xf>
    <xf numFmtId="0" fontId="51" fillId="4" borderId="19" xfId="327" applyFont="1" applyFill="1" applyBorder="1" applyAlignment="1">
      <alignment horizontal="center" vertical="center" wrapText="1"/>
    </xf>
    <xf numFmtId="0" fontId="51" fillId="4" borderId="0" xfId="327" applyFont="1" applyFill="1" applyAlignment="1">
      <alignment horizontal="left" vertical="center" wrapText="1"/>
    </xf>
    <xf numFmtId="0" fontId="74" fillId="4" borderId="0" xfId="327" applyFont="1" applyFill="1" applyAlignment="1">
      <alignment horizontal="right" vertical="center"/>
    </xf>
    <xf numFmtId="0" fontId="51" fillId="4" borderId="0" xfId="327" applyFont="1" applyFill="1" applyAlignment="1">
      <alignment vertical="center"/>
    </xf>
    <xf numFmtId="0" fontId="69" fillId="4" borderId="0" xfId="327" applyFont="1" applyFill="1" applyAlignment="1">
      <alignment horizontal="center" vertical="center"/>
    </xf>
    <xf numFmtId="0" fontId="69" fillId="4" borderId="0" xfId="327" applyFont="1" applyFill="1" applyAlignment="1">
      <alignment horizontal="center" vertical="center" wrapText="1"/>
    </xf>
    <xf numFmtId="0" fontId="51" fillId="4" borderId="0" xfId="327" applyFont="1" applyFill="1" applyAlignment="1">
      <alignment horizontal="center" vertical="center"/>
    </xf>
    <xf numFmtId="0" fontId="69" fillId="4" borderId="0" xfId="327" applyFont="1" applyFill="1" applyAlignment="1">
      <alignment horizontal="left" vertical="center"/>
    </xf>
    <xf numFmtId="0" fontId="69" fillId="4" borderId="0" xfId="327" applyFont="1" applyFill="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1"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Alignment="1">
      <alignment horizontal="left" vertical="center"/>
    </xf>
    <xf numFmtId="1" fontId="51" fillId="4" borderId="0" xfId="327" applyNumberFormat="1" applyFont="1" applyFill="1" applyAlignment="1">
      <alignment horizontal="center" vertical="center"/>
    </xf>
    <xf numFmtId="0" fontId="67" fillId="4" borderId="0" xfId="327" applyFont="1" applyFill="1" applyAlignment="1">
      <alignment horizontal="center" vertical="center"/>
    </xf>
    <xf numFmtId="0" fontId="7" fillId="4" borderId="0" xfId="327" applyFont="1" applyFill="1" applyAlignment="1">
      <alignment horizontal="center" vertical="center" wrapText="1"/>
    </xf>
    <xf numFmtId="0" fontId="67" fillId="4" borderId="0" xfId="327" applyFont="1" applyFill="1" applyAlignment="1">
      <alignment horizontal="right" vertical="center"/>
    </xf>
    <xf numFmtId="184" fontId="67" fillId="4" borderId="0" xfId="1879" applyNumberFormat="1" applyFont="1" applyFill="1" applyAlignment="1">
      <alignment horizontal="center" vertical="center"/>
    </xf>
    <xf numFmtId="0" fontId="69" fillId="81" borderId="27" xfId="327" applyFont="1" applyFill="1" applyBorder="1" applyAlignment="1">
      <alignment horizontal="center" vertical="center" wrapText="1"/>
    </xf>
    <xf numFmtId="0" fontId="69" fillId="81" borderId="28" xfId="327" applyFont="1" applyFill="1" applyBorder="1" applyAlignment="1">
      <alignment horizontal="center" vertical="center" wrapText="1"/>
    </xf>
    <xf numFmtId="0" fontId="10" fillId="5" borderId="46" xfId="3" applyFont="1" applyFill="1" applyBorder="1"/>
    <xf numFmtId="184" fontId="69" fillId="81" borderId="27" xfId="1879" applyNumberFormat="1" applyFont="1" applyFill="1" applyBorder="1" applyAlignment="1" applyProtection="1">
      <alignment horizontal="center" vertical="center" wrapText="1"/>
    </xf>
    <xf numFmtId="184" fontId="69" fillId="81" borderId="28" xfId="1879" applyNumberFormat="1" applyFont="1" applyFill="1" applyBorder="1" applyAlignment="1" applyProtection="1">
      <alignment horizontal="center" vertical="center" wrapText="1"/>
    </xf>
    <xf numFmtId="170" fontId="69" fillId="110" borderId="35" xfId="1" applyFont="1" applyFill="1" applyBorder="1" applyAlignment="1" applyProtection="1">
      <alignment horizontal="center" vertical="center"/>
      <protection locked="0"/>
    </xf>
    <xf numFmtId="170" fontId="69" fillId="110" borderId="13" xfId="1" applyFont="1" applyFill="1" applyBorder="1" applyAlignment="1" applyProtection="1">
      <alignment horizontal="center" vertical="center"/>
      <protection locked="0"/>
    </xf>
    <xf numFmtId="170" fontId="51" fillId="4" borderId="12" xfId="1" applyFont="1" applyFill="1" applyBorder="1" applyAlignment="1" applyProtection="1">
      <alignment horizontal="center" vertical="center" wrapText="1"/>
      <protection locked="0"/>
    </xf>
    <xf numFmtId="184" fontId="52" fillId="4" borderId="0" xfId="1879" applyNumberFormat="1" applyFont="1" applyFill="1" applyBorder="1" applyAlignment="1" applyProtection="1">
      <alignment vertical="center" wrapText="1"/>
    </xf>
    <xf numFmtId="170" fontId="51" fillId="4" borderId="10" xfId="1" applyFont="1" applyFill="1" applyBorder="1" applyAlignment="1" applyProtection="1">
      <alignment horizontal="center" vertical="center" wrapText="1"/>
      <protection locked="0"/>
    </xf>
    <xf numFmtId="170" fontId="52" fillId="4" borderId="10" xfId="1" applyFont="1" applyFill="1" applyBorder="1" applyAlignment="1" applyProtection="1">
      <alignment horizontal="center" vertical="center" wrapText="1"/>
    </xf>
    <xf numFmtId="1" fontId="66" fillId="4" borderId="0" xfId="327" applyNumberFormat="1" applyFont="1" applyFill="1" applyAlignment="1">
      <alignment horizontal="left" vertical="center"/>
    </xf>
    <xf numFmtId="1" fontId="71" fillId="4" borderId="0" xfId="327" applyNumberFormat="1" applyFont="1" applyFill="1" applyAlignment="1">
      <alignment horizontal="center" vertical="center" wrapText="1"/>
    </xf>
    <xf numFmtId="180" fontId="71" fillId="4" borderId="0" xfId="327" applyNumberFormat="1" applyFont="1" applyFill="1" applyAlignment="1">
      <alignment horizontal="center" vertical="center" wrapText="1"/>
    </xf>
    <xf numFmtId="0" fontId="118" fillId="4" borderId="0" xfId="0" applyFont="1" applyFill="1"/>
    <xf numFmtId="0" fontId="119" fillId="4" borderId="0" xfId="0" applyFont="1" applyFill="1"/>
    <xf numFmtId="0" fontId="52" fillId="4" borderId="33" xfId="0" applyFont="1" applyFill="1" applyBorder="1" applyAlignment="1">
      <alignment horizontal="left" vertical="center" indent="4"/>
    </xf>
    <xf numFmtId="0" fontId="50" fillId="28" borderId="33" xfId="0" applyFont="1" applyFill="1" applyBorder="1" applyAlignment="1">
      <alignment horizontal="left" indent="4"/>
    </xf>
    <xf numFmtId="0" fontId="50" fillId="28" borderId="0" xfId="0" applyFont="1" applyFill="1"/>
    <xf numFmtId="0" fontId="50" fillId="4" borderId="33" xfId="0" applyFont="1" applyFill="1" applyBorder="1" applyAlignment="1">
      <alignment horizontal="left" indent="4"/>
    </xf>
    <xf numFmtId="0" fontId="52" fillId="27" borderId="33" xfId="0" applyFont="1" applyFill="1" applyBorder="1" applyAlignment="1">
      <alignment horizontal="left" indent="4"/>
    </xf>
    <xf numFmtId="0" fontId="50" fillId="27" borderId="0" xfId="0" applyFont="1" applyFill="1"/>
    <xf numFmtId="0" fontId="50" fillId="4" borderId="19" xfId="0" applyFont="1" applyFill="1" applyBorder="1"/>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Alignment="1">
      <alignment horizontal="left" vertical="center" wrapText="1"/>
    </xf>
    <xf numFmtId="1" fontId="51" fillId="4" borderId="0" xfId="327" applyNumberFormat="1" applyFont="1" applyFill="1" applyAlignment="1">
      <alignment vertical="center" wrapText="1"/>
    </xf>
    <xf numFmtId="0" fontId="51" fillId="4" borderId="0" xfId="327" applyFont="1" applyFill="1" applyAlignment="1">
      <alignment vertical="top" wrapText="1"/>
    </xf>
    <xf numFmtId="0" fontId="70" fillId="4" borderId="0" xfId="327" applyFont="1" applyFill="1" applyAlignment="1">
      <alignment vertical="top" wrapText="1"/>
    </xf>
    <xf numFmtId="0" fontId="73" fillId="4" borderId="0" xfId="327" applyFont="1" applyFill="1" applyAlignment="1">
      <alignment vertical="top" wrapText="1"/>
    </xf>
    <xf numFmtId="0" fontId="52" fillId="4" borderId="33" xfId="0" applyFont="1" applyFill="1" applyBorder="1" applyAlignment="1">
      <alignment horizontal="left" indent="4"/>
    </xf>
    <xf numFmtId="170" fontId="69" fillId="28" borderId="10" xfId="1" applyFont="1" applyFill="1" applyBorder="1" applyAlignment="1" applyProtection="1">
      <alignment horizontal="center" vertical="center" wrapText="1"/>
      <protection locked="0"/>
    </xf>
    <xf numFmtId="10" fontId="7" fillId="5" borderId="26" xfId="3" applyNumberFormat="1" applyFill="1" applyBorder="1" applyAlignment="1">
      <alignment horizontal="center"/>
    </xf>
    <xf numFmtId="0" fontId="7" fillId="4" borderId="0" xfId="3" applyFill="1"/>
    <xf numFmtId="0" fontId="66" fillId="4" borderId="0" xfId="3559" applyFont="1" applyFill="1" applyAlignment="1">
      <alignment horizontal="left" vertical="center"/>
    </xf>
    <xf numFmtId="0" fontId="7" fillId="4" borderId="0" xfId="3559" applyFill="1" applyAlignment="1">
      <alignment horizontal="left" vertical="top"/>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36"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Alignment="1">
      <alignment horizontal="left" vertical="top"/>
    </xf>
    <xf numFmtId="0" fontId="9" fillId="4" borderId="37" xfId="329" quotePrefix="1" applyFont="1" applyFill="1" applyBorder="1" applyAlignment="1">
      <alignment horizontal="left" vertical="center"/>
    </xf>
    <xf numFmtId="190" fontId="47" fillId="4" borderId="0" xfId="329" applyNumberFormat="1" applyFont="1" applyFill="1"/>
    <xf numFmtId="0" fontId="47" fillId="4" borderId="0" xfId="329" applyFont="1" applyFill="1"/>
    <xf numFmtId="0" fontId="7" fillId="4" borderId="0" xfId="329" applyFill="1"/>
    <xf numFmtId="0" fontId="120" fillId="4" borderId="0" xfId="329" applyFont="1" applyFill="1" applyAlignment="1">
      <alignment vertical="center" wrapText="1"/>
    </xf>
    <xf numFmtId="0" fontId="7" fillId="4" borderId="0" xfId="329" applyFill="1" applyAlignment="1">
      <alignment vertical="center" wrapText="1"/>
    </xf>
    <xf numFmtId="0" fontId="123" fillId="4" borderId="0" xfId="329" quotePrefix="1" applyFont="1" applyFill="1" applyAlignment="1">
      <alignment vertical="center"/>
    </xf>
    <xf numFmtId="3" fontId="7" fillId="4" borderId="12" xfId="329" applyNumberFormat="1" applyFill="1" applyBorder="1" applyAlignment="1">
      <alignment horizontal="left" vertical="top"/>
    </xf>
    <xf numFmtId="3" fontId="7" fillId="4" borderId="13" xfId="329" applyNumberFormat="1" applyFill="1" applyBorder="1" applyAlignment="1">
      <alignment horizontal="center" vertical="center"/>
    </xf>
    <xf numFmtId="170" fontId="69" fillId="5" borderId="38" xfId="1" applyFont="1" applyFill="1" applyBorder="1" applyAlignment="1">
      <alignment horizontal="center" vertical="center" wrapText="1"/>
    </xf>
    <xf numFmtId="170" fontId="69" fillId="5" borderId="76" xfId="1" applyFont="1" applyFill="1" applyBorder="1" applyAlignment="1">
      <alignment horizontal="center" vertical="center" wrapText="1"/>
    </xf>
    <xf numFmtId="0" fontId="74" fillId="4" borderId="0" xfId="327" applyFont="1" applyFill="1" applyAlignment="1">
      <alignment horizontal="center" vertical="center"/>
    </xf>
    <xf numFmtId="0" fontId="124" fillId="4" borderId="33" xfId="0" applyFont="1" applyFill="1" applyBorder="1" applyAlignment="1">
      <alignment horizontal="left" indent="4"/>
    </xf>
    <xf numFmtId="0" fontId="69" fillId="81" borderId="6" xfId="327" applyFont="1" applyFill="1" applyBorder="1" applyAlignment="1">
      <alignment horizontal="center" vertical="center" wrapText="1"/>
    </xf>
    <xf numFmtId="170" fontId="69" fillId="28" borderId="36" xfId="1" applyFont="1" applyFill="1" applyBorder="1" applyAlignment="1" applyProtection="1">
      <alignment horizontal="center" vertical="center" wrapText="1"/>
      <protection locked="0"/>
    </xf>
    <xf numFmtId="170" fontId="69" fillId="28" borderId="37" xfId="1" applyFont="1" applyFill="1" applyBorder="1" applyAlignment="1" applyProtection="1">
      <alignment horizontal="center" vertical="center" wrapText="1"/>
      <protection locked="0"/>
    </xf>
    <xf numFmtId="185" fontId="51" fillId="4" borderId="77" xfId="327" applyNumberFormat="1" applyFont="1" applyFill="1" applyBorder="1" applyAlignment="1">
      <alignment horizontal="center"/>
    </xf>
    <xf numFmtId="170" fontId="69" fillId="4" borderId="22" xfId="1" applyFont="1" applyFill="1" applyBorder="1" applyAlignment="1">
      <alignment horizontal="center" vertical="center"/>
    </xf>
    <xf numFmtId="173" fontId="7" fillId="28" borderId="12" xfId="3" applyNumberFormat="1" applyFill="1" applyBorder="1" applyAlignment="1" applyProtection="1">
      <alignment horizontal="center"/>
      <protection locked="0"/>
    </xf>
    <xf numFmtId="174" fontId="7" fillId="28" borderId="12" xfId="3" applyNumberFormat="1" applyFill="1" applyBorder="1" applyAlignment="1" applyProtection="1">
      <alignment horizontal="center"/>
      <protection locked="0"/>
    </xf>
    <xf numFmtId="0" fontId="7" fillId="28" borderId="13" xfId="3" applyFill="1" applyBorder="1" applyProtection="1">
      <protection locked="0"/>
    </xf>
    <xf numFmtId="173" fontId="7" fillId="28" borderId="63" xfId="3" applyNumberFormat="1" applyFill="1" applyBorder="1" applyAlignment="1" applyProtection="1">
      <alignment horizontal="center"/>
      <protection locked="0"/>
    </xf>
    <xf numFmtId="170" fontId="69" fillId="4" borderId="0" xfId="1" applyFont="1" applyFill="1" applyBorder="1" applyAlignment="1">
      <alignment horizontal="center" vertical="center"/>
    </xf>
    <xf numFmtId="0" fontId="51" fillId="4" borderId="67" xfId="327" applyFont="1" applyFill="1" applyBorder="1" applyAlignment="1">
      <alignment horizontal="left" vertical="center" wrapText="1"/>
    </xf>
    <xf numFmtId="0" fontId="68" fillId="81" borderId="46" xfId="327" applyFont="1" applyFill="1" applyBorder="1" applyAlignment="1">
      <alignment horizontal="center" vertical="center" wrapText="1"/>
    </xf>
    <xf numFmtId="0" fontId="69" fillId="80" borderId="27" xfId="327" applyFont="1" applyFill="1" applyBorder="1" applyAlignment="1">
      <alignment horizontal="center" vertical="center" wrapText="1"/>
    </xf>
    <xf numFmtId="0" fontId="69" fillId="80" borderId="40" xfId="327" applyFont="1" applyFill="1" applyBorder="1" applyAlignment="1">
      <alignment horizontal="center" vertical="center" wrapText="1"/>
    </xf>
    <xf numFmtId="0" fontId="51" fillId="4" borderId="72" xfId="327" applyFont="1" applyFill="1" applyBorder="1" applyAlignment="1">
      <alignment horizontal="center" vertical="center" wrapText="1"/>
    </xf>
    <xf numFmtId="170" fontId="69" fillId="5" borderId="78" xfId="1" applyFont="1" applyFill="1" applyBorder="1" applyAlignment="1">
      <alignment horizontal="center" vertical="center" wrapText="1"/>
    </xf>
    <xf numFmtId="170" fontId="69" fillId="28" borderId="68" xfId="1" applyFont="1" applyFill="1" applyBorder="1" applyAlignment="1" applyProtection="1">
      <alignment horizontal="center" vertical="center" wrapText="1"/>
      <protection locked="0"/>
    </xf>
    <xf numFmtId="170" fontId="69" fillId="5" borderId="69" xfId="1" applyFont="1" applyFill="1" applyBorder="1" applyAlignment="1">
      <alignment horizontal="center" vertical="center" wrapText="1"/>
    </xf>
    <xf numFmtId="170" fontId="69" fillId="28" borderId="79" xfId="1" applyFont="1" applyFill="1" applyBorder="1" applyAlignment="1" applyProtection="1">
      <alignment horizontal="center" vertical="center" wrapText="1"/>
      <protection locked="0"/>
    </xf>
    <xf numFmtId="0" fontId="51" fillId="4" borderId="12" xfId="327" applyFont="1" applyFill="1" applyBorder="1" applyAlignment="1">
      <alignment horizontal="center" vertical="center"/>
    </xf>
    <xf numFmtId="0" fontId="68" fillId="81" borderId="80" xfId="327" applyFont="1" applyFill="1" applyBorder="1" applyAlignment="1">
      <alignment horizontal="center" vertical="center" wrapText="1"/>
    </xf>
    <xf numFmtId="0" fontId="51" fillId="4" borderId="75" xfId="327" applyFont="1" applyFill="1" applyBorder="1" applyAlignment="1">
      <alignment horizontal="center" vertical="center" wrapText="1"/>
    </xf>
    <xf numFmtId="0" fontId="69" fillId="81" borderId="29" xfId="327" applyFont="1" applyFill="1" applyBorder="1" applyAlignment="1">
      <alignment horizontal="center" vertical="center" wrapText="1"/>
    </xf>
    <xf numFmtId="0" fontId="69" fillId="81" borderId="30" xfId="327" applyFont="1" applyFill="1" applyBorder="1" applyAlignment="1">
      <alignment horizontal="center" vertical="center" wrapText="1"/>
    </xf>
    <xf numFmtId="184" fontId="69" fillId="80" borderId="5" xfId="1879" applyNumberFormat="1" applyFont="1" applyFill="1" applyBorder="1" applyAlignment="1" applyProtection="1">
      <alignment horizontal="center" vertical="center"/>
    </xf>
    <xf numFmtId="184" fontId="69" fillId="80" borderId="9" xfId="1879" applyNumberFormat="1" applyFont="1" applyFill="1" applyBorder="1" applyAlignment="1" applyProtection="1">
      <alignment horizontal="center" vertical="center"/>
    </xf>
    <xf numFmtId="184" fontId="69" fillId="80" borderId="7" xfId="1879" applyNumberFormat="1" applyFont="1" applyFill="1" applyBorder="1" applyAlignment="1" applyProtection="1">
      <alignment horizontal="center" vertical="center"/>
    </xf>
    <xf numFmtId="0" fontId="52" fillId="22" borderId="5" xfId="0" applyFont="1" applyFill="1" applyBorder="1" applyAlignment="1" applyProtection="1">
      <alignment horizontal="center"/>
      <protection locked="0"/>
    </xf>
    <xf numFmtId="0" fontId="52" fillId="22" borderId="9" xfId="0" applyFont="1" applyFill="1" applyBorder="1" applyAlignment="1" applyProtection="1">
      <alignment horizontal="center"/>
      <protection locked="0"/>
    </xf>
    <xf numFmtId="0" fontId="52" fillId="22" borderId="7" xfId="0" applyFont="1" applyFill="1" applyBorder="1" applyAlignment="1" applyProtection="1">
      <alignment horizontal="center"/>
      <protection locked="0"/>
    </xf>
    <xf numFmtId="0" fontId="74" fillId="4" borderId="0" xfId="327" applyFont="1" applyFill="1" applyAlignment="1">
      <alignment horizontal="center" vertical="center"/>
    </xf>
    <xf numFmtId="0" fontId="10" fillId="4" borderId="5" xfId="3" applyFont="1" applyFill="1" applyBorder="1" applyAlignment="1">
      <alignment horizontal="center"/>
    </xf>
    <xf numFmtId="0" fontId="10" fillId="4" borderId="9" xfId="3" applyFont="1" applyFill="1" applyBorder="1" applyAlignment="1">
      <alignment horizontal="center"/>
    </xf>
    <xf numFmtId="0" fontId="10" fillId="4" borderId="7" xfId="3" applyFont="1" applyFill="1" applyBorder="1" applyAlignment="1">
      <alignment horizontal="center"/>
    </xf>
    <xf numFmtId="0" fontId="9" fillId="4" borderId="5" xfId="3" quotePrefix="1" applyFont="1" applyFill="1" applyBorder="1" applyAlignment="1">
      <alignment horizontal="center" vertical="center"/>
    </xf>
    <xf numFmtId="0" fontId="9" fillId="4" borderId="9" xfId="3" quotePrefix="1" applyFont="1" applyFill="1" applyBorder="1" applyAlignment="1">
      <alignment horizontal="center" vertical="center"/>
    </xf>
    <xf numFmtId="0" fontId="9" fillId="4" borderId="7" xfId="3" quotePrefix="1" applyFont="1" applyFill="1" applyBorder="1" applyAlignment="1">
      <alignment horizontal="center" vertical="center"/>
    </xf>
    <xf numFmtId="0" fontId="47" fillId="4" borderId="70" xfId="329" quotePrefix="1" applyFont="1" applyFill="1" applyBorder="1" applyAlignment="1">
      <alignment horizontal="left" vertical="center" wrapText="1"/>
    </xf>
    <xf numFmtId="0" fontId="47" fillId="4" borderId="70" xfId="329" applyFont="1" applyFill="1" applyBorder="1" applyAlignment="1">
      <alignment horizontal="left" vertical="center" wrapText="1"/>
    </xf>
    <xf numFmtId="0" fontId="47" fillId="4" borderId="71" xfId="329" applyFont="1" applyFill="1" applyBorder="1" applyAlignment="1">
      <alignment horizontal="left" vertical="center" wrapText="1"/>
    </xf>
    <xf numFmtId="0" fontId="9" fillId="4" borderId="37" xfId="329" quotePrefix="1" applyFont="1" applyFill="1" applyBorder="1" applyAlignment="1">
      <alignment horizontal="left" vertical="center" wrapText="1"/>
    </xf>
    <xf numFmtId="0" fontId="47" fillId="4" borderId="66"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12" xfId="329" quotePrefix="1" applyFont="1" applyFill="1" applyBorder="1" applyAlignment="1">
      <alignment horizontal="left" vertical="center" wrapText="1"/>
    </xf>
    <xf numFmtId="0" fontId="47" fillId="4" borderId="12" xfId="329" quotePrefix="1" applyFont="1" applyFill="1" applyBorder="1" applyAlignment="1">
      <alignment horizontal="left" vertical="center" wrapText="1"/>
    </xf>
    <xf numFmtId="0" fontId="47" fillId="4" borderId="12" xfId="329"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25" xfId="329" quotePrefix="1" applyFont="1" applyFill="1" applyBorder="1" applyAlignment="1">
      <alignment horizontal="left" vertical="center" wrapText="1"/>
    </xf>
    <xf numFmtId="0" fontId="47" fillId="4" borderId="25" xfId="329"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0" xfId="329" quotePrefix="1" applyFont="1" applyFill="1" applyAlignment="1">
      <alignment horizontal="left" vertical="center" wrapText="1"/>
    </xf>
    <xf numFmtId="0" fontId="47" fillId="4" borderId="0" xfId="329" applyFont="1" applyFill="1" applyAlignment="1">
      <alignment horizontal="left" vertical="center" wrapText="1"/>
    </xf>
    <xf numFmtId="0" fontId="122" fillId="4" borderId="49" xfId="9990" quotePrefix="1" applyFont="1" applyFill="1" applyBorder="1" applyAlignment="1">
      <alignment horizontal="left" vertical="center" wrapText="1"/>
    </xf>
    <xf numFmtId="0" fontId="47" fillId="4" borderId="34" xfId="329" applyFont="1" applyFill="1" applyBorder="1" applyAlignment="1">
      <alignment horizontal="left" vertical="center" wrapText="1"/>
    </xf>
    <xf numFmtId="0" fontId="47" fillId="4" borderId="69" xfId="329" quotePrefix="1" applyFont="1" applyFill="1" applyBorder="1" applyAlignment="1">
      <alignment horizontal="left" vertical="center" wrapText="1"/>
    </xf>
    <xf numFmtId="0" fontId="47" fillId="4" borderId="64" xfId="329" applyFont="1" applyFill="1" applyBorder="1" applyAlignment="1">
      <alignment horizontal="left" vertical="center" wrapText="1"/>
    </xf>
    <xf numFmtId="0" fontId="47" fillId="4" borderId="74" xfId="329" applyFont="1" applyFill="1" applyBorder="1" applyAlignment="1">
      <alignment horizontal="left" vertical="center" wrapText="1"/>
    </xf>
    <xf numFmtId="0" fontId="47" fillId="4" borderId="68" xfId="329" quotePrefix="1" applyFont="1" applyFill="1" applyBorder="1" applyAlignment="1">
      <alignment horizontal="left" vertical="center" wrapText="1"/>
    </xf>
    <xf numFmtId="0" fontId="47" fillId="4" borderId="68" xfId="329" applyFont="1" applyFill="1" applyBorder="1" applyAlignment="1">
      <alignment horizontal="left" vertical="center" wrapText="1"/>
    </xf>
    <xf numFmtId="0" fontId="47" fillId="4" borderId="65" xfId="329" applyFont="1" applyFill="1" applyBorder="1" applyAlignment="1">
      <alignment horizontal="left" vertical="center" wrapText="1"/>
    </xf>
    <xf numFmtId="0" fontId="9" fillId="4" borderId="39" xfId="329" quotePrefix="1" applyFont="1" applyFill="1" applyBorder="1" applyAlignment="1">
      <alignment horizontal="left" vertical="top" wrapText="1"/>
    </xf>
    <xf numFmtId="0" fontId="9" fillId="4" borderId="16" xfId="329" applyFont="1" applyFill="1" applyBorder="1" applyAlignment="1">
      <alignment horizontal="left" vertical="top" wrapText="1"/>
    </xf>
    <xf numFmtId="0" fontId="9" fillId="4" borderId="75" xfId="329" applyFont="1" applyFill="1" applyBorder="1" applyAlignment="1">
      <alignment horizontal="left" vertical="top"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3190000}"/>
    <cellStyle name="Percent [00]" xfId="6674" xr:uid="{00000000-0005-0000-0000-0000C4190000}"/>
    <cellStyle name="Percent [2]" xfId="6675" xr:uid="{00000000-0005-0000-0000-0000C5190000}"/>
    <cellStyle name="Percent 10" xfId="247" xr:uid="{00000000-0005-0000-0000-0000C6190000}"/>
    <cellStyle name="Percent 10 2" xfId="248" xr:uid="{00000000-0005-0000-0000-0000C7190000}"/>
    <cellStyle name="Percent 10 2 2" xfId="249" xr:uid="{00000000-0005-0000-0000-0000C8190000}"/>
    <cellStyle name="Percent 10 3" xfId="250" xr:uid="{00000000-0005-0000-0000-0000C9190000}"/>
    <cellStyle name="Percent 10 4" xfId="9991" xr:uid="{00000000-0005-0000-0000-0000CA190000}"/>
    <cellStyle name="Percent 11" xfId="251" xr:uid="{00000000-0005-0000-0000-0000CB190000}"/>
    <cellStyle name="Percent 11 2" xfId="252" xr:uid="{00000000-0005-0000-0000-0000CC190000}"/>
    <cellStyle name="Percent 12" xfId="253" xr:uid="{00000000-0005-0000-0000-0000CD190000}"/>
    <cellStyle name="Percent 2" xfId="254" xr:uid="{00000000-0005-0000-0000-0000CE190000}"/>
    <cellStyle name="Percent 2 2" xfId="255" xr:uid="{00000000-0005-0000-0000-0000CF190000}"/>
    <cellStyle name="Percent 2 2 2" xfId="256" xr:uid="{00000000-0005-0000-0000-0000D0190000}"/>
    <cellStyle name="Percent 2 2 2 2" xfId="257" xr:uid="{00000000-0005-0000-0000-0000D1190000}"/>
    <cellStyle name="Percent 2 2 3" xfId="258" xr:uid="{00000000-0005-0000-0000-0000D2190000}"/>
    <cellStyle name="Percent 2 3" xfId="259" xr:uid="{00000000-0005-0000-0000-0000D3190000}"/>
    <cellStyle name="Percent 2 3 2" xfId="260" xr:uid="{00000000-0005-0000-0000-0000D4190000}"/>
    <cellStyle name="Percent 2 3 2 2" xfId="261" xr:uid="{00000000-0005-0000-0000-0000D5190000}"/>
    <cellStyle name="Percent 2 3 3" xfId="262" xr:uid="{00000000-0005-0000-0000-0000D6190000}"/>
    <cellStyle name="Percent 2 4" xfId="263" xr:uid="{00000000-0005-0000-0000-0000D7190000}"/>
    <cellStyle name="Percent 2 4 2" xfId="264" xr:uid="{00000000-0005-0000-0000-0000D8190000}"/>
    <cellStyle name="Percent 2 5" xfId="265" xr:uid="{00000000-0005-0000-0000-0000D9190000}"/>
    <cellStyle name="Percent 2 6" xfId="266" xr:uid="{00000000-0005-0000-0000-0000DA190000}"/>
    <cellStyle name="Percent 2 7" xfId="267" xr:uid="{00000000-0005-0000-0000-0000DB190000}"/>
    <cellStyle name="Percent 2_20101018_Challenge Session Revisions FINAL" xfId="6676" xr:uid="{00000000-0005-0000-0000-0000DC190000}"/>
    <cellStyle name="Percent 3" xfId="268" xr:uid="{00000000-0005-0000-0000-0000DD190000}"/>
    <cellStyle name="Percent 3 2" xfId="269" xr:uid="{00000000-0005-0000-0000-0000DE190000}"/>
    <cellStyle name="Percent 3 2 2" xfId="270" xr:uid="{00000000-0005-0000-0000-0000DF190000}"/>
    <cellStyle name="Percent 3 2 2 2" xfId="271" xr:uid="{00000000-0005-0000-0000-0000E0190000}"/>
    <cellStyle name="Percent 3 2 3" xfId="272" xr:uid="{00000000-0005-0000-0000-0000E1190000}"/>
    <cellStyle name="Percent 3 3" xfId="273" xr:uid="{00000000-0005-0000-0000-0000E2190000}"/>
    <cellStyle name="Percent 3 3 2" xfId="274" xr:uid="{00000000-0005-0000-0000-0000E3190000}"/>
    <cellStyle name="Percent 3 3 2 2" xfId="275" xr:uid="{00000000-0005-0000-0000-0000E4190000}"/>
    <cellStyle name="Percent 3 3 3" xfId="276" xr:uid="{00000000-0005-0000-0000-0000E5190000}"/>
    <cellStyle name="Percent 3 4" xfId="277" xr:uid="{00000000-0005-0000-0000-0000E6190000}"/>
    <cellStyle name="Percent 3 4 2" xfId="278" xr:uid="{00000000-0005-0000-0000-0000E7190000}"/>
    <cellStyle name="Percent 3 5" xfId="279" xr:uid="{00000000-0005-0000-0000-0000E8190000}"/>
    <cellStyle name="Percent 3_20101018_Challenge Session Revisions FINAL" xfId="6677" xr:uid="{00000000-0005-0000-0000-0000E9190000}"/>
    <cellStyle name="Percent 4" xfId="280" xr:uid="{00000000-0005-0000-0000-0000EA190000}"/>
    <cellStyle name="Percent 4 2" xfId="281" xr:uid="{00000000-0005-0000-0000-0000EB190000}"/>
    <cellStyle name="Percent 4 2 2" xfId="282" xr:uid="{00000000-0005-0000-0000-0000EC190000}"/>
    <cellStyle name="Percent 4 2 2 2" xfId="283" xr:uid="{00000000-0005-0000-0000-0000ED190000}"/>
    <cellStyle name="Percent 4 2 3" xfId="284" xr:uid="{00000000-0005-0000-0000-0000EE190000}"/>
    <cellStyle name="Percent 4 3" xfId="285" xr:uid="{00000000-0005-0000-0000-0000EF190000}"/>
    <cellStyle name="Percent 4 3 2" xfId="286" xr:uid="{00000000-0005-0000-0000-0000F0190000}"/>
    <cellStyle name="Percent 4 3 2 2" xfId="287" xr:uid="{00000000-0005-0000-0000-0000F1190000}"/>
    <cellStyle name="Percent 4 3 3" xfId="288" xr:uid="{00000000-0005-0000-0000-0000F2190000}"/>
    <cellStyle name="Percent 4 4" xfId="289" xr:uid="{00000000-0005-0000-0000-0000F3190000}"/>
    <cellStyle name="Percent 4 4 2" xfId="290" xr:uid="{00000000-0005-0000-0000-0000F4190000}"/>
    <cellStyle name="Percent 4 5" xfId="291" xr:uid="{00000000-0005-0000-0000-0000F5190000}"/>
    <cellStyle name="Percent 4_20101018_Challenge Session Revisions FINAL" xfId="6678" xr:uid="{00000000-0005-0000-0000-0000F6190000}"/>
    <cellStyle name="Percent 5" xfId="292" xr:uid="{00000000-0005-0000-0000-0000F7190000}"/>
    <cellStyle name="Percent 5 2" xfId="293" xr:uid="{00000000-0005-0000-0000-0000F8190000}"/>
    <cellStyle name="Percent 5 2 2" xfId="294" xr:uid="{00000000-0005-0000-0000-0000F9190000}"/>
    <cellStyle name="Percent 5 3" xfId="295" xr:uid="{00000000-0005-0000-0000-0000FA190000}"/>
    <cellStyle name="Percent 6" xfId="296" xr:uid="{00000000-0005-0000-0000-0000FB190000}"/>
    <cellStyle name="Percent 6 2" xfId="297" xr:uid="{00000000-0005-0000-0000-0000FC190000}"/>
    <cellStyle name="Percent 6 2 2" xfId="298" xr:uid="{00000000-0005-0000-0000-0000FD190000}"/>
    <cellStyle name="Percent 6 3" xfId="299" xr:uid="{00000000-0005-0000-0000-0000FE190000}"/>
    <cellStyle name="Percent 7" xfId="300" xr:uid="{00000000-0005-0000-0000-0000FF190000}"/>
    <cellStyle name="Percent 7 2" xfId="301" xr:uid="{00000000-0005-0000-0000-0000001A0000}"/>
    <cellStyle name="Percent 7 3" xfId="302" xr:uid="{00000000-0005-0000-0000-0000011A0000}"/>
    <cellStyle name="Percent 8" xfId="303" xr:uid="{00000000-0005-0000-0000-0000021A0000}"/>
    <cellStyle name="Percent 8 2" xfId="304" xr:uid="{00000000-0005-0000-0000-0000031A0000}"/>
    <cellStyle name="Percent 8 2 2" xfId="305" xr:uid="{00000000-0005-0000-0000-0000041A0000}"/>
    <cellStyle name="Percent 8 3" xfId="306" xr:uid="{00000000-0005-0000-0000-0000051A0000}"/>
    <cellStyle name="Percent 9" xfId="307" xr:uid="{00000000-0005-0000-0000-0000061A0000}"/>
    <cellStyle name="Percent 9 2" xfId="308" xr:uid="{00000000-0005-0000-0000-0000071A0000}"/>
    <cellStyle name="Percent 9 2 2" xfId="309" xr:uid="{00000000-0005-0000-0000-0000081A0000}"/>
    <cellStyle name="Percent 9 3" xfId="310" xr:uid="{00000000-0005-0000-0000-0000091A0000}"/>
    <cellStyle name="Preisbb" xfId="311" xr:uid="{00000000-0005-0000-0000-00000A1A0000}"/>
    <cellStyle name="Preise1" xfId="6679" xr:uid="{00000000-0005-0000-0000-00000B1A0000}"/>
    <cellStyle name="Preise2" xfId="6680" xr:uid="{00000000-0005-0000-0000-00000C1A0000}"/>
    <cellStyle name="PrePop Currency (0)" xfId="6681" xr:uid="{00000000-0005-0000-0000-00000D1A0000}"/>
    <cellStyle name="PrePop Currency (2)" xfId="6682" xr:uid="{00000000-0005-0000-0000-00000E1A0000}"/>
    <cellStyle name="PrePop Units (0)" xfId="6683" xr:uid="{00000000-0005-0000-0000-00000F1A0000}"/>
    <cellStyle name="PrePop Units (1)" xfId="6684" xr:uid="{00000000-0005-0000-0000-0000101A0000}"/>
    <cellStyle name="PrePop Units (2)" xfId="6685" xr:uid="{00000000-0005-0000-0000-0000111A0000}"/>
    <cellStyle name="Price" xfId="6686" xr:uid="{00000000-0005-0000-0000-0000121A0000}"/>
    <cellStyle name="PSChar" xfId="312" xr:uid="{00000000-0005-0000-0000-0000131A0000}"/>
    <cellStyle name="R" xfId="6687" xr:uid="{00000000-0005-0000-0000-0000141A0000}"/>
    <cellStyle name="R_06 11 08 PRESSURE PARTS FINAL" xfId="6688" xr:uid="{00000000-0005-0000-0000-0000151A0000}"/>
    <cellStyle name="R_06 11 08 PRESSURE PARTS FINAL 2" xfId="6689" xr:uid="{00000000-0005-0000-0000-0000161A0000}"/>
    <cellStyle name="R_06 11 08 PRESSURE PARTS FINAL_090514_Costing-Model Medupi (Version- E&amp;Y updates)(Mar09 index update)( FINAL Tx adj)" xfId="6690" xr:uid="{00000000-0005-0000-0000-0000171A0000}"/>
    <cellStyle name="R_06 11 08 PRESSURE PARTS FINAL_090812_CTC-Model Medupi -Jul 09 MYPD 2 (with Esk Jul par)(E&amp;Y Master 090520 v2.2)" xfId="6691" xr:uid="{00000000-0005-0000-0000-0000181A0000}"/>
    <cellStyle name="R_06 11 08 PRESSURE PARTS FINAL_20080925 ice services Assessment Task order No 4" xfId="6692" xr:uid="{00000000-0005-0000-0000-0000191A0000}"/>
    <cellStyle name="R_06 11 08 PRESSURE PARTS FINAL_20080925 ice services Assessment Task order No 4_20110725chk1 DGR ice Timesheet data - July 2011" xfId="6693" xr:uid="{00000000-0005-0000-0000-00001A1A0000}"/>
    <cellStyle name="R_06 11 08 PRESSURE PARTS FINAL_20090225rev &amp; 20090425 Task Order 25&amp;26 ice services assessments" xfId="6694" xr:uid="{00000000-0005-0000-0000-00001B1A0000}"/>
    <cellStyle name="R_06 11 08 PRESSURE PARTS FINAL_20090315 CED Project support_update" xfId="6695" xr:uid="{00000000-0005-0000-0000-00001C1A0000}"/>
    <cellStyle name="R_06 11 08 PRESSURE PARTS FINAL_20090315 CED Project support_update_20090225rev &amp; 20090425 Task Order 25&amp;26 ice services assessments" xfId="6696" xr:uid="{00000000-0005-0000-0000-00001D1A0000}"/>
    <cellStyle name="R_06 11 08 PRESSURE PARTS FINAL_20090315 CED Project support_update_20090225rev &amp; 20090425 Task Order 25&amp;26 ice services assessments_20110725chk1 DGR ice Timesheet data - July 2011" xfId="6697" xr:uid="{00000000-0005-0000-0000-00001E1A0000}"/>
    <cellStyle name="R_06 11 08 PRESSURE PARTS FINAL_20090315 CED Project support_update_20091025 Task Order 24 ice services assessment" xfId="6698" xr:uid="{00000000-0005-0000-0000-00001F1A0000}"/>
    <cellStyle name="R_06 11 08 PRESSURE PARTS FINAL_20090315 CED Project support_update_20091025 Task Order 25 ice services assessment" xfId="6699" xr:uid="{00000000-0005-0000-0000-0000201A0000}"/>
    <cellStyle name="R_06 11 08 PRESSURE PARTS FINAL_20090315 CED Project support_update_20091025 Task Order 25&amp;26 ice services assessment" xfId="6700" xr:uid="{00000000-0005-0000-0000-0000211A0000}"/>
    <cellStyle name="R_06 11 08 PRESSURE PARTS FINAL_20090315 CED Project support_update_20091025 Task Order 26 ice services assessment" xfId="6701" xr:uid="{00000000-0005-0000-0000-0000221A0000}"/>
    <cellStyle name="R_06 11 08 PRESSURE PARTS FINAL_20090315 CED Project support_update_20091025 Task Order 28 ice services assessment Mercury SS" xfId="6702" xr:uid="{00000000-0005-0000-0000-0000231A0000}"/>
    <cellStyle name="R_06 11 08 PRESSURE PARTS FINAL_20090315 CED Project support_update_20091025 Task Order 29 ice services assessment" xfId="6703" xr:uid="{00000000-0005-0000-0000-0000241A0000}"/>
    <cellStyle name="R_06 11 08 PRESSURE PARTS FINAL_20090315 CED Project support_update_20091025 Task Order 31 ice services assessment" xfId="6704" xr:uid="{00000000-0005-0000-0000-0000251A0000}"/>
    <cellStyle name="R_06 11 08 PRESSURE PARTS FINAL_20090315 CED Project support_update_20091025 Task Order 33 ice services assessment" xfId="6705" xr:uid="{00000000-0005-0000-0000-0000261A0000}"/>
    <cellStyle name="R_06 11 08 PRESSURE PARTS FINAL_20090315 CED Project support_update_20091025 Task Order 34 ice services assessment" xfId="6706" xr:uid="{00000000-0005-0000-0000-0000271A0000}"/>
    <cellStyle name="R_06 11 08 PRESSURE PARTS FINAL_20090315 CED Project support_update_20091025 Task Order 35 ice services assessment" xfId="6707" xr:uid="{00000000-0005-0000-0000-0000281A0000}"/>
    <cellStyle name="R_06 11 08 PRESSURE PARTS FINAL_20090315 CED Project support_update_20091025 Task Order 36 ice services assessment" xfId="6708" xr:uid="{00000000-0005-0000-0000-0000291A0000}"/>
    <cellStyle name="R_06 11 08 PRESSURE PARTS FINAL_20090315 CED Project support_update_20091025 Task Order 37 ice services assessment" xfId="6709" xr:uid="{00000000-0005-0000-0000-00002A1A0000}"/>
    <cellStyle name="R_06 11 08 PRESSURE PARTS FINAL_20090315 CED Project support_update_20091025 Task Order 37 Revised split ice services assessment" xfId="6710" xr:uid="{00000000-0005-0000-0000-00002B1A0000}"/>
    <cellStyle name="R_06 11 08 PRESSURE PARTS FINAL_20090315 CED Project support_update_20091025 Task Order 39 ice services assessment" xfId="6711" xr:uid="{00000000-0005-0000-0000-00002C1A0000}"/>
    <cellStyle name="R_06 11 08 PRESSURE PARTS FINAL_20090315 CED Project support_update_20091025 Task Order 40 ice services assessment" xfId="6712" xr:uid="{00000000-0005-0000-0000-00002D1A0000}"/>
    <cellStyle name="R_06 11 08 PRESSURE PARTS FINAL_20090315 CED Project support_update_20091025 Task Order 41 ice services assessment &amp; invoice" xfId="6713" xr:uid="{00000000-0005-0000-0000-00002E1A0000}"/>
    <cellStyle name="R_06 11 08 PRESSURE PARTS FINAL_20090315 CED Project support_update_20091025 Task Order 42 ice services assessment" xfId="6714" xr:uid="{00000000-0005-0000-0000-00002F1A0000}"/>
    <cellStyle name="R_06 11 08 PRESSURE PARTS FINAL_20090315 CED Project support_update_20091025 Task Order 43 ice services assessment" xfId="6715" xr:uid="{00000000-0005-0000-0000-0000301A0000}"/>
    <cellStyle name="R_06 11 08 PRESSURE PARTS FINAL_20090315 CED Project support_update_20091025 Task Order 44 ice services assessment" xfId="6716" xr:uid="{00000000-0005-0000-0000-0000311A0000}"/>
    <cellStyle name="R_06 11 08 PRESSURE PARTS FINAL_20090315 CED Project support_update_20091025Rev Task Order 26 ice services assessment" xfId="6717" xr:uid="{00000000-0005-0000-0000-0000321A0000}"/>
    <cellStyle name="R_06 11 08 PRESSURE PARTS FINAL_20090315 CED Project support_update_200911 chk Task 41 Kusile Silos forecast" xfId="6718" xr:uid="{00000000-0005-0000-0000-0000331A0000}"/>
    <cellStyle name="R_06 11 08 PRESSURE PARTS FINAL_20090315 CED Project support_update_200911 Task Order 46 ice services Forecast" xfId="6719" xr:uid="{00000000-0005-0000-0000-0000341A0000}"/>
    <cellStyle name="R_06 11 08 PRESSURE PARTS FINAL_20090315 CED Project support_update_20091103 CED Project support services" xfId="6720" xr:uid="{00000000-0005-0000-0000-0000351A0000}"/>
    <cellStyle name="R_06 11 08 PRESSURE PARTS FINAL_20090315 CED Project support_update_20091104 CED Project support services" xfId="6721" xr:uid="{00000000-0005-0000-0000-0000361A0000}"/>
    <cellStyle name="R_06 11 08 PRESSURE PARTS FINAL_20090315 CED Project support_update_20091105 CED Project support services" xfId="6722" xr:uid="{00000000-0005-0000-0000-0000371A0000}"/>
    <cellStyle name="R_06 11 08 PRESSURE PARTS FINAL_20090315 CED Project support_update_20091125 Coal &amp; Ash Task Orders ice services invoice" xfId="6723" xr:uid="{00000000-0005-0000-0000-0000381A0000}"/>
    <cellStyle name="R_06 11 08 PRESSURE PARTS FINAL_20090315 CED Project support_update_20091125 Task Medupi Electrical ice services invoice" xfId="6724" xr:uid="{00000000-0005-0000-0000-0000391A0000}"/>
    <cellStyle name="R_06 11 08 PRESSURE PARTS FINAL_20090315 CED Project support_update_20091125 Task order 02 ice services assessment" xfId="6725" xr:uid="{00000000-0005-0000-0000-00003A1A0000}"/>
    <cellStyle name="R_06 11 08 PRESSURE PARTS FINAL_20090315 CED Project support_update_20091125 Task Order 31 ice services assessment &amp; invoice" xfId="6726" xr:uid="{00000000-0005-0000-0000-00003B1A0000}"/>
    <cellStyle name="R_06 11 08 PRESSURE PARTS FINAL_20090315 CED Project support_update_20091125 Task Order 32 ice services assessment" xfId="6727" xr:uid="{00000000-0005-0000-0000-00003C1A0000}"/>
    <cellStyle name="R_06 11 08 PRESSURE PARTS FINAL_20090315 CED Project support_update_20091125 Task Order 47 ice services assessment" xfId="6728" xr:uid="{00000000-0005-0000-0000-00003D1A0000}"/>
    <cellStyle name="R_06 11 08 PRESSURE PARTS FINAL_20090315 CED Project support_update_20091208 CED Project support services_nic003" xfId="6729" xr:uid="{00000000-0005-0000-0000-00003E1A0000}"/>
    <cellStyle name="R_06 11 08 PRESSURE PARTS FINAL_20090315 CED Project support_update_20091211 Task 51 Forecast ice services" xfId="6730" xr:uid="{00000000-0005-0000-0000-00003F1A0000}"/>
    <cellStyle name="R_06 11 08 PRESSURE PARTS FINAL_20090315 CED Project support_update_20091225 Task order 04 ice services assessment &amp; invoice" xfId="6731" xr:uid="{00000000-0005-0000-0000-0000401A0000}"/>
    <cellStyle name="R_06 11 08 PRESSURE PARTS FINAL_20090315 CED Project support_update_20091225 Task Order 20 ice services assessment &amp; invoice" xfId="6732" xr:uid="{00000000-0005-0000-0000-0000411A0000}"/>
    <cellStyle name="R_06 11 08 PRESSURE PARTS FINAL_20090315 CED Project support_update_20091225 Task order 46 assessment &amp; invoice" xfId="6733" xr:uid="{00000000-0005-0000-0000-0000421A0000}"/>
    <cellStyle name="R_06 11 08 PRESSURE PARTS FINAL_20090315 CED Project support_update_20091230rev1 CED Project support services" xfId="6734" xr:uid="{00000000-0005-0000-0000-0000431A0000}"/>
    <cellStyle name="R_06 11 08 PRESSURE PARTS FINAL_20090315 CED Project support_update_20100125 Coal &amp; Ash Task Orders ice services invoice" xfId="6735" xr:uid="{00000000-0005-0000-0000-0000441A0000}"/>
    <cellStyle name="R_06 11 08 PRESSURE PARTS FINAL_20090315 CED Project support_update_20100125 Task 51 Hrs to date ice services" xfId="6736" xr:uid="{00000000-0005-0000-0000-0000451A0000}"/>
    <cellStyle name="R_06 11 08 PRESSURE PARTS FINAL_20090315 CED Project support_update_20100125 Task Medupi Electrical ice services invoice" xfId="6737" xr:uid="{00000000-0005-0000-0000-0000461A0000}"/>
    <cellStyle name="R_06 11 08 PRESSURE PARTS FINAL_20090315 CED Project support_update_20100125 Task order 02 ice services assessment" xfId="6738" xr:uid="{00000000-0005-0000-0000-0000471A0000}"/>
    <cellStyle name="R_06 11 08 PRESSURE PARTS FINAL_20090315 CED Project support_update_20100125 Task Order 20 ice services assessment &amp; invoice" xfId="6739" xr:uid="{00000000-0005-0000-0000-0000481A0000}"/>
    <cellStyle name="R_06 11 08 PRESSURE PARTS FINAL_20090315 CED Project support_update_20100125 Task Order 45 ice services assessment" xfId="6740" xr:uid="{00000000-0005-0000-0000-0000491A0000}"/>
    <cellStyle name="R_06 11 08 PRESSURE PARTS FINAL_20090315 CED Project support_update_20100125 Task Order 51 ice services assessment &amp; invoice" xfId="6741" xr:uid="{00000000-0005-0000-0000-00004A1A0000}"/>
    <cellStyle name="R_06 11 08 PRESSURE PARTS FINAL_20090315 CED Project support_update_20100225 Task order 04 ice services assessment &amp; invoice" xfId="6742" xr:uid="{00000000-0005-0000-0000-00004B1A0000}"/>
    <cellStyle name="R_06 11 08 PRESSURE PARTS FINAL_20090315 CED Project support_update_20100304 CED Project support services" xfId="6743" xr:uid="{00000000-0005-0000-0000-00004C1A0000}"/>
    <cellStyle name="R_06 11 08 PRESSURE PARTS FINAL_20090315 CED Project support_update_20100304rev1 CED Project support services" xfId="6744" xr:uid="{00000000-0005-0000-0000-00004D1A0000}"/>
    <cellStyle name="R_06 11 08 PRESSURE PARTS FINAL_20090315 CED Project support_update_20100325 Task 51 Hrs to date ice services" xfId="6745" xr:uid="{00000000-0005-0000-0000-00004E1A0000}"/>
    <cellStyle name="R_06 11 08 PRESSURE PARTS FINAL_20090315 CED Project support_update_20100325 Task Medupi Electrical ice services invoice" xfId="6746" xr:uid="{00000000-0005-0000-0000-00004F1A0000}"/>
    <cellStyle name="R_06 11 08 PRESSURE PARTS FINAL_20090315 CED Project support_update_20100325 Task order 02 ice services assessment &amp; invoice" xfId="6747" xr:uid="{00000000-0005-0000-0000-0000501A0000}"/>
    <cellStyle name="R_06 11 08 PRESSURE PARTS FINAL_20090315 CED Project support_update_20100325 Task Order 20 ice services assessment &amp; invoice" xfId="6748" xr:uid="{00000000-0005-0000-0000-0000511A0000}"/>
    <cellStyle name="R_06 11 08 PRESSURE PARTS FINAL_20090315 CED Project support_update_20100329 Updated Task 53 Gen Transf Forecast ice services" xfId="6749" xr:uid="{00000000-0005-0000-0000-0000521A0000}"/>
    <cellStyle name="R_06 11 08 PRESSURE PARTS FINAL_20090315 CED Project support_update_20100425 ice services Task No 0012 FGD assessment &amp; invoice" xfId="6750" xr:uid="{00000000-0005-0000-0000-0000531A0000}"/>
    <cellStyle name="R_06 11 08 PRESSURE PARTS FINAL_20090315 CED Project support_update_20100425 Task 52 Cabling assessment &amp; invoice ice services" xfId="6751" xr:uid="{00000000-0005-0000-0000-0000541A0000}"/>
    <cellStyle name="R_06 11 08 PRESSURE PARTS FINAL_20090315 CED Project support_update_20100425 Task order 04 ice services assessment &amp; invoice" xfId="6752" xr:uid="{00000000-0005-0000-0000-0000551A0000}"/>
    <cellStyle name="R_06 11 08 PRESSURE PARTS FINAL_20090315 CED Project support_update_20100425 Task Order 29 ice services assessment &amp; invoice" xfId="6753" xr:uid="{00000000-0005-0000-0000-0000561A0000}"/>
    <cellStyle name="R_06 11 08 PRESSURE PARTS FINAL_20090315 CED Project support_update_20100425 Task Order 51 ice services assessment &amp; invoice" xfId="6754" xr:uid="{00000000-0005-0000-0000-0000571A0000}"/>
    <cellStyle name="R_06 11 08 PRESSURE PARTS FINAL_20090315 CED Project support_update_20100425 Task Order 55 ice services assessment &amp; invoice" xfId="6755" xr:uid="{00000000-0005-0000-0000-0000581A0000}"/>
    <cellStyle name="R_06 11 08 PRESSURE PARTS FINAL_20090315 CED Project support_update_20100425 Task Order 56 ice services assessment &amp; invoice" xfId="6756" xr:uid="{00000000-0005-0000-0000-0000591A0000}"/>
    <cellStyle name="R_06 11 08 PRESSURE PARTS FINAL_20090315 CED Project support_update_20100429 CED Project support Timesheet current" xfId="6757" xr:uid="{00000000-0005-0000-0000-00005A1A0000}"/>
    <cellStyle name="R_06 11 08 PRESSURE PARTS FINAL_20090315 CED Project support_update_20100525 ice services Task No 0012 FGD assessment" xfId="6758" xr:uid="{00000000-0005-0000-0000-00005B1A0000}"/>
    <cellStyle name="R_06 11 08 PRESSURE PARTS FINAL_20090315 CED Project support_update_20100525 Task order 04 ice services assessment &amp; invoice" xfId="6759" xr:uid="{00000000-0005-0000-0000-00005C1A0000}"/>
    <cellStyle name="R_06 11 08 PRESSURE PARTS FINAL_20090315 CED Project support_update_20100613 Task Order 34 ice services assessment &amp; invoice" xfId="6760" xr:uid="{00000000-0005-0000-0000-00005D1A0000}"/>
    <cellStyle name="R_06 11 08 PRESSURE PARTS FINAL_20090315 CED Project support_update_20100625 ice services Electrical &amp; C&amp;I assessment" xfId="6761" xr:uid="{00000000-0005-0000-0000-00005E1A0000}"/>
    <cellStyle name="R_06 11 08 PRESSURE PARTS FINAL_20090315 CED Project support_update_20100625 ice services Task No 0012 FGD assessment" xfId="6762" xr:uid="{00000000-0005-0000-0000-00005F1A0000}"/>
    <cellStyle name="R_06 11 08 PRESSURE PARTS FINAL_20090315 CED Project support_update_20100625 Task order 04 ice services assessment &amp; invoice" xfId="6763" xr:uid="{00000000-0005-0000-0000-0000601A0000}"/>
    <cellStyle name="R_06 11 08 PRESSURE PARTS FINAL_20090315 CED Project support_update_20100625 Turbine Summary weekly Timesheets" xfId="6764" xr:uid="{00000000-0005-0000-0000-0000611A0000}"/>
    <cellStyle name="R_06 11 08 PRESSURE PARTS FINAL_20090315 CED Project support_update_20100725 Task order 04 ice services assessment &amp; invoice" xfId="6765" xr:uid="{00000000-0005-0000-0000-0000621A0000}"/>
    <cellStyle name="R_06 11 08 PRESSURE PARTS FINAL_20090315 CED Project support_update_20100803 Task order 02 Turbine ice services assessment dvw" xfId="6766" xr:uid="{00000000-0005-0000-0000-0000631A0000}"/>
    <cellStyle name="R_06 11 08 PRESSURE PARTS FINAL_20090315 CED Project support_update_20100820 iWeNhle Consolidated Invoices" xfId="6767" xr:uid="{00000000-0005-0000-0000-0000641A0000}"/>
    <cellStyle name="R_06 11 08 PRESSURE PARTS FINAL_20090315 CED Project support_update_20100820 iWeNhle Consolidated Invoices_20110725chk1 DGR ice Timesheet data - July 2011" xfId="6768" xr:uid="{00000000-0005-0000-0000-0000651A0000}"/>
    <cellStyle name="R_06 11 08 PRESSURE PARTS FINAL_20090315 CED Project support_update_20100825 Task Order 13 ice services assessment" xfId="6769" xr:uid="{00000000-0005-0000-0000-0000661A0000}"/>
    <cellStyle name="R_06 11 08 PRESSURE PARTS FINAL_20090315 CED Project support_update_20100902 Task order 02 Turbine ice services Ass &amp; Inv" xfId="6770" xr:uid="{00000000-0005-0000-0000-0000671A0000}"/>
    <cellStyle name="R_06 11 08 PRESSURE PARTS FINAL_20090315 CED Project support_update_20100913 ice services Task No 0012 FGD assessment" xfId="6771" xr:uid="{00000000-0005-0000-0000-0000681A0000}"/>
    <cellStyle name="R_06 11 08 PRESSURE PARTS FINAL_20090315 CED Project support_update_20100913 Task order 04 ice services assessment &amp; invoice" xfId="6772" xr:uid="{00000000-0005-0000-0000-0000691A0000}"/>
    <cellStyle name="R_06 11 08 PRESSURE PARTS FINAL_20090315 CED Project support_update_20100925 ice services Medupi Electrical C&amp;I assessment" xfId="6773" xr:uid="{00000000-0005-0000-0000-00006A1A0000}"/>
    <cellStyle name="R_06 11 08 PRESSURE PARTS FINAL_20090315 CED Project support_update_20101008 Task 53 Generation ice services assessment &amp; invoice" xfId="6774" xr:uid="{00000000-0005-0000-0000-00006B1A0000}"/>
    <cellStyle name="R_06 11 08 PRESSURE PARTS FINAL_20090315 CED Project support_update_20101008 Task order 04 ice services assessment &amp; invoice (1)" xfId="6775" xr:uid="{00000000-0005-0000-0000-00006C1A0000}"/>
    <cellStyle name="R_06 11 08 PRESSURE PARTS FINAL_20090315 CED Project support_update_20101011 update ice services Task No 0012 FGD assessments &amp; invoices" xfId="6776" xr:uid="{00000000-0005-0000-0000-00006D1A0000}"/>
    <cellStyle name="R_06 11 08 PRESSURE PARTS FINAL_20090315 CED Project support_update_20101024 25Sep2010 Assess &amp; Inv Task order 02 Turbine ice services" xfId="6777" xr:uid="{00000000-0005-0000-0000-00006E1A0000}"/>
    <cellStyle name="R_06 11 08 PRESSURE PARTS FINAL_20090315 CED Project support_update_20101025 Assessment ice services Task No 0012 FGD &amp; invoice" xfId="6778" xr:uid="{00000000-0005-0000-0000-00006F1A0000}"/>
    <cellStyle name="R_06 11 08 PRESSURE PARTS FINAL_20090315 CED Project support_update_20101025 ice services assessment Task 52 Cabling &amp; invoice" xfId="6779" xr:uid="{00000000-0005-0000-0000-0000701A0000}"/>
    <cellStyle name="R_06 11 08 PRESSURE PARTS FINAL_20090315 CED Project support_update_20101025 ice services Medupi Electrical C&amp;I assessment &amp; invoice" xfId="6780" xr:uid="{00000000-0005-0000-0000-0000711A0000}"/>
    <cellStyle name="R_06 11 08 PRESSURE PARTS FINAL_20090315 CED Project support_update_20101025 Task Order 13 ice services assessment" xfId="6781" xr:uid="{00000000-0005-0000-0000-0000721A0000}"/>
    <cellStyle name="R_06 11 08 PRESSURE PARTS FINAL_20090315 CED Project support_update_20101029 Task order 04 ice services assessment &amp; invoice" xfId="6782" xr:uid="{00000000-0005-0000-0000-0000731A0000}"/>
    <cellStyle name="R_06 11 08 PRESSURE PARTS FINAL_20090315 CED Project support_update_20101109 Task 0064 Terr undergrd ice services" xfId="6783" xr:uid="{00000000-0005-0000-0000-0000741A0000}"/>
    <cellStyle name="R_06 11 08 PRESSURE PARTS FINAL_20090315 CED Project support_update_20101116 From 1550  iWeNhle Consolidated Invoices" xfId="6784" xr:uid="{00000000-0005-0000-0000-0000751A0000}"/>
    <cellStyle name="R_06 11 08 PRESSURE PARTS FINAL_20090315 CED Project support_update_20101116 From 1550  iWeNhle Consolidated Invoices_20110725chk1 DGR ice Timesheet data - July 2011" xfId="6785" xr:uid="{00000000-0005-0000-0000-0000761A0000}"/>
    <cellStyle name="R_06 11 08 PRESSURE PARTS FINAL_20090315 CED Project support_update_2010825 Assessment &amp; invoice Task 0063 BoP ice services" xfId="6786" xr:uid="{00000000-0005-0000-0000-0000771A0000}"/>
    <cellStyle name="R_06 11 08 PRESSURE PARTS FINAL_20090315 CED Project support_update_Agreed Final Hours" xfId="6787" xr:uid="{00000000-0005-0000-0000-0000781A0000}"/>
    <cellStyle name="R_06 11 08 PRESSURE PARTS FINAL_20090315 CED Project support_update_CHECK 20091116JvD Updated Kusile Coal &amp; Ash allocation of hrs" xfId="6788" xr:uid="{00000000-0005-0000-0000-0000791A0000}"/>
    <cellStyle name="R_06 11 08 PRESSURE PARTS FINAL_20090317 CED Project support_update" xfId="6789" xr:uid="{00000000-0005-0000-0000-00007A1A0000}"/>
    <cellStyle name="R_06 11 08 PRESSURE PARTS FINAL_20090425 Napo CHECK Kusile task orders 25  26" xfId="6790" xr:uid="{00000000-0005-0000-0000-00007B1A0000}"/>
    <cellStyle name="R_06 11 08 PRESSURE PARTS FINAL_20090425 Napo CHECK Kusile task orders 25  26_20110725chk1 DGR ice Timesheet data - July 2011" xfId="6791" xr:uid="{00000000-0005-0000-0000-00007C1A0000}"/>
    <cellStyle name="R_06 11 08 PRESSURE PARTS FINAL_20090425 Task order 03 ice services assessment" xfId="6792" xr:uid="{00000000-0005-0000-0000-00007D1A0000}"/>
    <cellStyle name="R_06 11 08 PRESSURE PARTS FINAL_20090425 Task Order 31 ice services assessment" xfId="6793" xr:uid="{00000000-0005-0000-0000-00007E1A0000}"/>
    <cellStyle name="R_06 11 08 PRESSURE PARTS FINAL_20090522 CED Project support services" xfId="6794" xr:uid="{00000000-0005-0000-0000-00007F1A0000}"/>
    <cellStyle name="R_06 11 08 PRESSURE PARTS FINAL_20090522 CED Project support services_20110725chk1 DGR ice Timesheet data - July 2011" xfId="6795" xr:uid="{00000000-0005-0000-0000-0000801A0000}"/>
    <cellStyle name="R_06 11 08 PRESSURE PARTS FINAL_20090630 Extn Komati Time &amp; Cost" xfId="6796" xr:uid="{00000000-0005-0000-0000-0000811A0000}"/>
    <cellStyle name="R_06 11 08 PRESSURE PARTS FINAL_20090715 Extn Komati Time &amp; Cost" xfId="6797" xr:uid="{00000000-0005-0000-0000-0000821A0000}"/>
    <cellStyle name="R_06 11 08 PRESSURE PARTS FINAL_20090725 Task order 02 ice services assessment" xfId="6798" xr:uid="{00000000-0005-0000-0000-0000831A0000}"/>
    <cellStyle name="R_06 11 08 PRESSURE PARTS FINAL_20090725 Task order 03 ice services assessment" xfId="6799" xr:uid="{00000000-0005-0000-0000-0000841A0000}"/>
    <cellStyle name="R_06 11 08 PRESSURE PARTS FINAL_20090725 Task order 04 ice services assessment" xfId="6800" xr:uid="{00000000-0005-0000-0000-0000851A0000}"/>
    <cellStyle name="R_06 11 08 PRESSURE PARTS FINAL_20090725 Task order 08 ice services assessment" xfId="6801" xr:uid="{00000000-0005-0000-0000-0000861A0000}"/>
    <cellStyle name="R_06 11 08 PRESSURE PARTS FINAL_20090725 Task Order 09 ice services assessment" xfId="6802" xr:uid="{00000000-0005-0000-0000-0000871A0000}"/>
    <cellStyle name="R_06 11 08 PRESSURE PARTS FINAL_20090725 Task order 34 ice services assessment" xfId="6803" xr:uid="{00000000-0005-0000-0000-0000881A0000}"/>
    <cellStyle name="R_06 11 08 PRESSURE PARTS FINAL_20090725rev Extn Komati Time &amp; Cost" xfId="6804" xr:uid="{00000000-0005-0000-0000-0000891A0000}"/>
    <cellStyle name="R_06 11 08 PRESSURE PARTS FINAL_20090825rev Extn Komati Time &amp; Cost" xfId="6805" xr:uid="{00000000-0005-0000-0000-00008A1A0000}"/>
    <cellStyle name="R_06 11 08 PRESSURE PARTS FINAL_20090907 hour alloc Status Task order Nos 35  36 Diesel Gen  UPS" xfId="6806" xr:uid="{00000000-0005-0000-0000-00008B1A0000}"/>
    <cellStyle name="R_06 11 08 PRESSURE PARTS FINAL_20090907 hour alloc Status Task order Nos 35  36 Diesel Gen  UPS_20110725chk1 DGR ice Timesheet data - July 2011" xfId="6807" xr:uid="{00000000-0005-0000-0000-00008C1A0000}"/>
    <cellStyle name="R_06 11 08 PRESSURE PARTS FINAL_20090908 Extn Komati Time &amp; Cost" xfId="6808" xr:uid="{00000000-0005-0000-0000-00008D1A0000}"/>
    <cellStyle name="R_06 11 08 PRESSURE PARTS FINAL_20090925rev Extn Komati Time &amp; Cost" xfId="6809" xr:uid="{00000000-0005-0000-0000-00008E1A0000}"/>
    <cellStyle name="R_06 11 08 PRESSURE PARTS FINAL_20090925tm Komati Hrs &amp; km ice services" xfId="6810" xr:uid="{00000000-0005-0000-0000-00008F1A0000}"/>
    <cellStyle name="R_06 11 08 PRESSURE PARTS FINAL_20090925tm Komati Hrs &amp; km ice services_20100225rev Extn Komati Time &amp; Cost" xfId="6811" xr:uid="{00000000-0005-0000-0000-0000901A0000}"/>
    <cellStyle name="R_06 11 08 PRESSURE PARTS FINAL_20090925tm Komati Hrs &amp; km ice services_20100225rev1 Extn Komati Time &amp; Cost" xfId="6812" xr:uid="{00000000-0005-0000-0000-0000911A0000}"/>
    <cellStyle name="R_06 11 08 PRESSURE PARTS FINAL_20090925tm Komati Hrs &amp; km ice services_20100325 Extn Komati Time &amp; Cost" xfId="6813" xr:uid="{00000000-0005-0000-0000-0000921A0000}"/>
    <cellStyle name="R_06 11 08 PRESSURE PARTS FINAL_20090925tm Komati Hrs &amp; km ice services_20100325rev Extn Komati Time &amp; Cost" xfId="6814" xr:uid="{00000000-0005-0000-0000-0000931A0000}"/>
    <cellStyle name="R_06 11 08 PRESSURE PARTS FINAL_20090925tm Komati Hrs &amp; km ice services_20100325tm Extn Komati Hours &amp; km" xfId="6815" xr:uid="{00000000-0005-0000-0000-0000941A0000}"/>
    <cellStyle name="R_06 11 08 PRESSURE PARTS FINAL_20090925tm Komati Hrs &amp; km ice services_20100423 Extn Komati Time &amp; Cost" xfId="6816" xr:uid="{00000000-0005-0000-0000-0000951A0000}"/>
    <cellStyle name="R_06 11 08 PRESSURE PARTS FINAL_20090925tm Komati Hrs &amp; km ice services_20100525 Extn Komati Time &amp; Cost" xfId="6817" xr:uid="{00000000-0005-0000-0000-0000961A0000}"/>
    <cellStyle name="R_06 11 08 PRESSURE PARTS FINAL_20090925tm Komati Hrs &amp; km ice services_20100525cm Komati assessment Hrs &amp; km_2" xfId="6818" xr:uid="{00000000-0005-0000-0000-0000971A0000}"/>
    <cellStyle name="R_06 11 08 PRESSURE PARTS FINAL_20090925tm Komati Hrs &amp; km ice services_20100625 Extn Komati Time &amp; Cost" xfId="6819" xr:uid="{00000000-0005-0000-0000-0000981A0000}"/>
    <cellStyle name="R_06 11 08 PRESSURE PARTS FINAL_20090925tm Komati Hrs &amp; km ice services_20100625cm Komati services assessment hrs &amp; km" xfId="6820" xr:uid="{00000000-0005-0000-0000-0000991A0000}"/>
    <cellStyle name="R_06 11 08 PRESSURE PARTS FINAL_20090925tm Komati Hrs &amp; km ice services_20100721cm Komati Services Hours &amp; km" xfId="6821" xr:uid="{00000000-0005-0000-0000-00009A1A0000}"/>
    <cellStyle name="R_06 11 08 PRESSURE PARTS FINAL_20090925tm Komati Hrs &amp; km ice services_20100721tm Komati Services Hours &amp; km" xfId="6822" xr:uid="{00000000-0005-0000-0000-00009B1A0000}"/>
    <cellStyle name="R_06 11 08 PRESSURE PARTS FINAL_20090925tm Komati Hrs &amp; km ice services_20100725rev2 Extn Komati Time &amp; Cost" xfId="6823" xr:uid="{00000000-0005-0000-0000-00009C1A0000}"/>
    <cellStyle name="R_06 11 08 PRESSURE PARTS FINAL_20090925tm Komati Hrs &amp; km ice services_20100825cm Komati Services Hours &amp; km" xfId="6824" xr:uid="{00000000-0005-0000-0000-00009D1A0000}"/>
    <cellStyle name="R_06 11 08 PRESSURE PARTS FINAL_20090925tm Komati Hrs &amp; km ice services_20100825Rev Extn Komati Time &amp; Cost" xfId="6825" xr:uid="{00000000-0005-0000-0000-00009E1A0000}"/>
    <cellStyle name="R_06 11 08 PRESSURE PARTS FINAL_20090925tm Komati Hrs &amp; km ice services_20100925REV Assessment 4600005911 Komati ice services" xfId="6826" xr:uid="{00000000-0005-0000-0000-00009F1A0000}"/>
    <cellStyle name="R_06 11 08 PRESSURE PARTS FINAL_20090925tm Komati Hrs &amp; km ice services_20100925REV Assessment 4600005911 Komati ice services_20110725chk1 DGR ice Timesheet data - July 2011" xfId="6827" xr:uid="{00000000-0005-0000-0000-0000A01A0000}"/>
    <cellStyle name="R_06 11 08 PRESSURE PARTS FINAL_20090925tm Komati Hrs &amp; km ice services_20100928 Extn Komati Time &amp; Cost" xfId="6828" xr:uid="{00000000-0005-0000-0000-0000A11A0000}"/>
    <cellStyle name="R_06 11 08 PRESSURE PARTS FINAL_20090925tm Komati Hrs &amp; km ice services_20100929rev check ICE daily capture 2010" xfId="6829" xr:uid="{00000000-0005-0000-0000-0000A21A0000}"/>
    <cellStyle name="R_06 11 08 PRESSURE PARTS FINAL_20090925tm Komati Hrs &amp; km ice services_20101028 ice assessment &amp; invoice Oct2010" xfId="6830" xr:uid="{00000000-0005-0000-0000-0000A31A0000}"/>
    <cellStyle name="R_06 11 08 PRESSURE PARTS FINAL_20090925tm Komati Hrs &amp; km ice services_2010425cm Extn Komati Hours &amp; km" xfId="6831" xr:uid="{00000000-0005-0000-0000-0000A41A0000}"/>
    <cellStyle name="R_06 11 08 PRESSURE PARTS FINAL_20090925tm Komati Hrs &amp; km ice services_2010425tm Extn Komati Hours &amp; km" xfId="6832" xr:uid="{00000000-0005-0000-0000-0000A51A0000}"/>
    <cellStyle name="R_06 11 08 PRESSURE PARTS FINAL_20090925tm Komati Hrs &amp; km ice services_20110725chk1 DGR ice Timesheet data - July 2011" xfId="6833" xr:uid="{00000000-0005-0000-0000-0000A61A0000}"/>
    <cellStyle name="R_06 11 08 PRESSURE PARTS FINAL_20091025 Task order 02 ice services assessment" xfId="6834" xr:uid="{00000000-0005-0000-0000-0000A71A0000}"/>
    <cellStyle name="R_06 11 08 PRESSURE PARTS FINAL_20091025 Task order 03 ice services assessment" xfId="6835" xr:uid="{00000000-0005-0000-0000-0000A81A0000}"/>
    <cellStyle name="R_06 11 08 PRESSURE PARTS FINAL_20091025 Task order 04 ice services assessment" xfId="6836" xr:uid="{00000000-0005-0000-0000-0000A91A0000}"/>
    <cellStyle name="R_06 11 08 PRESSURE PARTS FINAL_20091025 Task order 08 ice services assessment" xfId="6837" xr:uid="{00000000-0005-0000-0000-0000AA1A0000}"/>
    <cellStyle name="R_06 11 08 PRESSURE PARTS FINAL_20091025 Task Order 09 ice services assessment" xfId="6838" xr:uid="{00000000-0005-0000-0000-0000AB1A0000}"/>
    <cellStyle name="R_06 11 08 PRESSURE PARTS FINAL_20091025 Task Order 12 ice services assessment" xfId="6839" xr:uid="{00000000-0005-0000-0000-0000AC1A0000}"/>
    <cellStyle name="R_06 11 08 PRESSURE PARTS FINAL_20091025 Task Order 18 ice services assessment" xfId="6840" xr:uid="{00000000-0005-0000-0000-0000AD1A0000}"/>
    <cellStyle name="R_06 11 08 PRESSURE PARTS FINAL_20091025 Task Order 20 ice services assessment" xfId="6841" xr:uid="{00000000-0005-0000-0000-0000AE1A0000}"/>
    <cellStyle name="R_06 11 08 PRESSURE PARTS FINAL_20091025 Task Order 22 ice services assessment" xfId="6842" xr:uid="{00000000-0005-0000-0000-0000AF1A0000}"/>
    <cellStyle name="R_06 11 08 PRESSURE PARTS FINAL_20091025 Task Order 24 ice services assessment" xfId="6843" xr:uid="{00000000-0005-0000-0000-0000B01A0000}"/>
    <cellStyle name="R_06 11 08 PRESSURE PARTS FINAL_20091025 Task Order 25&amp;26 ice services assessment" xfId="6844" xr:uid="{00000000-0005-0000-0000-0000B11A0000}"/>
    <cellStyle name="R_06 11 08 PRESSURE PARTS FINAL_20091025 Task Order 26 ice services assessment" xfId="6845" xr:uid="{00000000-0005-0000-0000-0000B21A0000}"/>
    <cellStyle name="R_06 11 08 PRESSURE PARTS FINAL_20091025 Task Order 28 ice services assessment Mercury SS" xfId="6846" xr:uid="{00000000-0005-0000-0000-0000B31A0000}"/>
    <cellStyle name="R_06 11 08 PRESSURE PARTS FINAL_20091025 Task Order 29 ice services assessment" xfId="6847" xr:uid="{00000000-0005-0000-0000-0000B41A0000}"/>
    <cellStyle name="R_06 11 08 PRESSURE PARTS FINAL_20091025 Task Order 31 ice services assessment" xfId="6848" xr:uid="{00000000-0005-0000-0000-0000B51A0000}"/>
    <cellStyle name="R_06 11 08 PRESSURE PARTS FINAL_20091025 Task Order 33 ice services assessment" xfId="6849" xr:uid="{00000000-0005-0000-0000-0000B61A0000}"/>
    <cellStyle name="R_06 11 08 PRESSURE PARTS FINAL_20091025 Task Order 34 ice services assessment" xfId="6850" xr:uid="{00000000-0005-0000-0000-0000B71A0000}"/>
    <cellStyle name="R_06 11 08 PRESSURE PARTS FINAL_20091025 Task Order 35 ice services assessment" xfId="6851" xr:uid="{00000000-0005-0000-0000-0000B81A0000}"/>
    <cellStyle name="R_06 11 08 PRESSURE PARTS FINAL_20091025 Task Order 36 ice services assessment" xfId="6852" xr:uid="{00000000-0005-0000-0000-0000B91A0000}"/>
    <cellStyle name="R_06 11 08 PRESSURE PARTS FINAL_20091025 Task Order 37 ice services assessment" xfId="6853" xr:uid="{00000000-0005-0000-0000-0000BA1A0000}"/>
    <cellStyle name="R_06 11 08 PRESSURE PARTS FINAL_20091025 Task Order 37 Revised split ice services assessment" xfId="6854" xr:uid="{00000000-0005-0000-0000-0000BB1A0000}"/>
    <cellStyle name="R_06 11 08 PRESSURE PARTS FINAL_20091025 Task Order 39 ice services assessment" xfId="6855" xr:uid="{00000000-0005-0000-0000-0000BC1A0000}"/>
    <cellStyle name="R_06 11 08 PRESSURE PARTS FINAL_20091025 Task Order 40 ice services assessment" xfId="6856" xr:uid="{00000000-0005-0000-0000-0000BD1A0000}"/>
    <cellStyle name="R_06 11 08 PRESSURE PARTS FINAL_20091025 Task Order 41 ice services assessment &amp; invoice" xfId="6857" xr:uid="{00000000-0005-0000-0000-0000BE1A0000}"/>
    <cellStyle name="R_06 11 08 PRESSURE PARTS FINAL_20091025 Task Order 42 ice services assessment" xfId="6858" xr:uid="{00000000-0005-0000-0000-0000BF1A0000}"/>
    <cellStyle name="R_06 11 08 PRESSURE PARTS FINAL_20091025 Task Order 43 ice services assessment" xfId="6859" xr:uid="{00000000-0005-0000-0000-0000C01A0000}"/>
    <cellStyle name="R_06 11 08 PRESSURE PARTS FINAL_20091025 Task Order 44 ice services assessment" xfId="6860" xr:uid="{00000000-0005-0000-0000-0000C11A0000}"/>
    <cellStyle name="R_06 11 08 PRESSURE PARTS FINAL_20091025Rev Task Order 26 ice services assessment" xfId="6861" xr:uid="{00000000-0005-0000-0000-0000C21A0000}"/>
    <cellStyle name="R_06 11 08 PRESSURE PARTS FINAL_20091025rev1 Extn Komati Time &amp; Cost" xfId="6862" xr:uid="{00000000-0005-0000-0000-0000C31A0000}"/>
    <cellStyle name="R_06 11 08 PRESSURE PARTS FINAL_20091025rev2 Extn Komati Time &amp; Cost" xfId="6863" xr:uid="{00000000-0005-0000-0000-0000C41A0000}"/>
    <cellStyle name="R_06 11 08 PRESSURE PARTS FINAL_20091030rev3 CED Project support services" xfId="6864" xr:uid="{00000000-0005-0000-0000-0000C51A0000}"/>
    <cellStyle name="R_06 11 08 PRESSURE PARTS FINAL_20091030rev3 CED Project support services_20110725chk1 DGR ice Timesheet data - July 2011" xfId="6865" xr:uid="{00000000-0005-0000-0000-0000C61A0000}"/>
    <cellStyle name="R_06 11 08 PRESSURE PARTS FINAL_200911 chk Task 41 Kusile Silos forecast" xfId="6866" xr:uid="{00000000-0005-0000-0000-0000C71A0000}"/>
    <cellStyle name="R_06 11 08 PRESSURE PARTS FINAL_200911 chk Task 41 Kusile Silos forecast_20110725chk1 DGR ice Timesheet data - July 2011" xfId="6867" xr:uid="{00000000-0005-0000-0000-0000C81A0000}"/>
    <cellStyle name="R_06 11 08 PRESSURE PARTS FINAL_200911 Task Order 46 ice services Forecast" xfId="6868" xr:uid="{00000000-0005-0000-0000-0000C91A0000}"/>
    <cellStyle name="R_06 11 08 PRESSURE PARTS FINAL_200911 Task Order 46 ice services Forecast_20110725chk1 DGR ice Timesheet data - July 2011" xfId="6869" xr:uid="{00000000-0005-0000-0000-0000CA1A0000}"/>
    <cellStyle name="R_06 11 08 PRESSURE PARTS FINAL_20091101rev CED Project support services" xfId="6870" xr:uid="{00000000-0005-0000-0000-0000CB1A0000}"/>
    <cellStyle name="R_06 11 08 PRESSURE PARTS FINAL_20091101rev CED Project support services_20110725chk1 DGR ice Timesheet data - July 2011" xfId="6871" xr:uid="{00000000-0005-0000-0000-0000CC1A0000}"/>
    <cellStyle name="R_06 11 08 PRESSURE PARTS FINAL_20091102 CED Project support services" xfId="6872" xr:uid="{00000000-0005-0000-0000-0000CD1A0000}"/>
    <cellStyle name="R_06 11 08 PRESSURE PARTS FINAL_20091102 CED Project support services_20110725chk1 DGR ice Timesheet data - July 2011" xfId="6873" xr:uid="{00000000-0005-0000-0000-0000CE1A0000}"/>
    <cellStyle name="R_06 11 08 PRESSURE PARTS FINAL_20091103 CED Project support services" xfId="6874" xr:uid="{00000000-0005-0000-0000-0000CF1A0000}"/>
    <cellStyle name="R_06 11 08 PRESSURE PARTS FINAL_20091103 CED Project support services_20110725chk1 DGR ice Timesheet data - July 2011" xfId="6875" xr:uid="{00000000-0005-0000-0000-0000D01A0000}"/>
    <cellStyle name="R_06 11 08 PRESSURE PARTS FINAL_20091104 CED Project support services" xfId="6876" xr:uid="{00000000-0005-0000-0000-0000D11A0000}"/>
    <cellStyle name="R_06 11 08 PRESSURE PARTS FINAL_20091104 CED Project support services_20110725chk1 DGR ice Timesheet data - July 2011" xfId="6877" xr:uid="{00000000-0005-0000-0000-0000D21A0000}"/>
    <cellStyle name="R_06 11 08 PRESSURE PARTS FINAL_20091105 CED Project support services" xfId="6878" xr:uid="{00000000-0005-0000-0000-0000D31A0000}"/>
    <cellStyle name="R_06 11 08 PRESSURE PARTS FINAL_20091105 CED Project support services_20110725chk1 DGR ice Timesheet data - July 2011" xfId="6879" xr:uid="{00000000-0005-0000-0000-0000D41A0000}"/>
    <cellStyle name="R_06 11 08 PRESSURE PARTS FINAL_20091125 Task order 02 ice services assessment" xfId="6880" xr:uid="{00000000-0005-0000-0000-0000D51A0000}"/>
    <cellStyle name="R_06 11 08 PRESSURE PARTS FINAL_20091125 Task order 04 ice services assessment" xfId="6881" xr:uid="{00000000-0005-0000-0000-0000D61A0000}"/>
    <cellStyle name="R_06 11 08 PRESSURE PARTS FINAL_20091125 Task Order 31 ice services assessment &amp; invoice" xfId="6882" xr:uid="{00000000-0005-0000-0000-0000D71A0000}"/>
    <cellStyle name="R_06 11 08 PRESSURE PARTS FINAL_20091125 Task Order 32 ice services assessment" xfId="6883" xr:uid="{00000000-0005-0000-0000-0000D81A0000}"/>
    <cellStyle name="R_06 11 08 PRESSURE PARTS FINAL_20091125 Task Order 47 ice services assessment" xfId="6884" xr:uid="{00000000-0005-0000-0000-0000D91A0000}"/>
    <cellStyle name="R_06 11 08 PRESSURE PARTS FINAL_200911rev Extn Komati Time &amp; Cost" xfId="6885" xr:uid="{00000000-0005-0000-0000-0000DA1A0000}"/>
    <cellStyle name="R_06 11 08 PRESSURE PARTS FINAL_20091208 CED Project support services_nic003" xfId="6886" xr:uid="{00000000-0005-0000-0000-0000DB1A0000}"/>
    <cellStyle name="R_06 11 08 PRESSURE PARTS FINAL_20091208 CED Project support services_nic003_20110725chk1 DGR ice Timesheet data - July 2011" xfId="6887" xr:uid="{00000000-0005-0000-0000-0000DC1A0000}"/>
    <cellStyle name="R_06 11 08 PRESSURE PARTS FINAL_20091209 CED Task order list" xfId="6888" xr:uid="{00000000-0005-0000-0000-0000DD1A0000}"/>
    <cellStyle name="R_06 11 08 PRESSURE PARTS FINAL_20091209 CED Task order list_20110725chk1 DGR ice Timesheet data - July 2011" xfId="6889" xr:uid="{00000000-0005-0000-0000-0000DE1A0000}"/>
    <cellStyle name="R_06 11 08 PRESSURE PARTS FINAL_20091214 CED Project support services" xfId="6890" xr:uid="{00000000-0005-0000-0000-0000DF1A0000}"/>
    <cellStyle name="R_06 11 08 PRESSURE PARTS FINAL_20091214 CED Project support services_20110725chk1 DGR ice Timesheet data - July 2011" xfId="6891" xr:uid="{00000000-0005-0000-0000-0000E01A0000}"/>
    <cellStyle name="R_06 11 08 PRESSURE PARTS FINAL_20091225 Task order 04 ice services assessment &amp; invoice" xfId="6892" xr:uid="{00000000-0005-0000-0000-0000E11A0000}"/>
    <cellStyle name="R_06 11 08 PRESSURE PARTS FINAL_20091225 Task Order 20 ice services assessment &amp; invoice" xfId="6893" xr:uid="{00000000-0005-0000-0000-0000E21A0000}"/>
    <cellStyle name="R_06 11 08 PRESSURE PARTS FINAL_20091225 Task order 46 assessment &amp; invoice" xfId="6894" xr:uid="{00000000-0005-0000-0000-0000E31A0000}"/>
    <cellStyle name="R_06 11 08 PRESSURE PARTS FINAL_20091225 Task order 46 assessment &amp; invoice_20110725chk1 DGR ice Timesheet data - July 2011" xfId="6895" xr:uid="{00000000-0005-0000-0000-0000E41A0000}"/>
    <cellStyle name="R_06 11 08 PRESSURE PARTS FINAL_20091230 CED Project support services" xfId="6896" xr:uid="{00000000-0005-0000-0000-0000E51A0000}"/>
    <cellStyle name="R_06 11 08 PRESSURE PARTS FINAL_20091230 CED Project support services_20110725chk1 DGR ice Timesheet data - July 2011" xfId="6897" xr:uid="{00000000-0005-0000-0000-0000E61A0000}"/>
    <cellStyle name="R_06 11 08 PRESSURE PARTS FINAL_20091230rev1 CED Project support services" xfId="6898" xr:uid="{00000000-0005-0000-0000-0000E71A0000}"/>
    <cellStyle name="R_06 11 08 PRESSURE PARTS FINAL_20091230rev1 CED Project support services_20110725chk1 DGR ice Timesheet data - July 2011" xfId="6899" xr:uid="{00000000-0005-0000-0000-0000E81A0000}"/>
    <cellStyle name="R_06 11 08 PRESSURE PARTS FINAL_20091231 Task 52 Forecast ice services" xfId="6900" xr:uid="{00000000-0005-0000-0000-0000E91A0000}"/>
    <cellStyle name="R_06 11 08 PRESSURE PARTS FINAL_200912rev1 Extn Komati Time &amp; Cost" xfId="6901" xr:uid="{00000000-0005-0000-0000-0000EA1A0000}"/>
    <cellStyle name="R_06 11 08 PRESSURE PARTS FINAL_20100104 CED Project support services" xfId="6902" xr:uid="{00000000-0005-0000-0000-0000EB1A0000}"/>
    <cellStyle name="R_06 11 08 PRESSURE PARTS FINAL_20100104 CED Project support services_20110725chk1 DGR ice Timesheet data - July 2011" xfId="6903" xr:uid="{00000000-0005-0000-0000-0000EC1A0000}"/>
    <cellStyle name="R_06 11 08 PRESSURE PARTS FINAL_20100125 Task 51 Hrs to date ice services" xfId="6904" xr:uid="{00000000-0005-0000-0000-0000ED1A0000}"/>
    <cellStyle name="R_06 11 08 PRESSURE PARTS FINAL_20100125 Task 51 Hrs to date ice services_20110725chk1 DGR ice Timesheet data - July 2011" xfId="6905" xr:uid="{00000000-0005-0000-0000-0000EE1A0000}"/>
    <cellStyle name="R_06 11 08 PRESSURE PARTS FINAL_20100125 Task order 02 ice services assessment" xfId="6906" xr:uid="{00000000-0005-0000-0000-0000EF1A0000}"/>
    <cellStyle name="R_06 11 08 PRESSURE PARTS FINAL_20100125 Task Order 20 ice services assessment &amp; invoice" xfId="6907" xr:uid="{00000000-0005-0000-0000-0000F01A0000}"/>
    <cellStyle name="R_06 11 08 PRESSURE PARTS FINAL_20100125 Task Order 45 ice services assessment" xfId="6908" xr:uid="{00000000-0005-0000-0000-0000F11A0000}"/>
    <cellStyle name="R_06 11 08 PRESSURE PARTS FINAL_20100125 Task Order 51 ice services assessment &amp; invoice" xfId="6909" xr:uid="{00000000-0005-0000-0000-0000F21A0000}"/>
    <cellStyle name="R_06 11 08 PRESSURE PARTS FINAL_20100125cm Komati Hrs &amp; km ice services" xfId="6910" xr:uid="{00000000-0005-0000-0000-0000F31A0000}"/>
    <cellStyle name="R_06 11 08 PRESSURE PARTS FINAL_20100125dm Task Order 20 ice services assessment &amp; invoice" xfId="6911" xr:uid="{00000000-0005-0000-0000-0000F41A0000}"/>
    <cellStyle name="R_06 11 08 PRESSURE PARTS FINAL_20100125rev Extn Komati Time &amp; Cost" xfId="6912" xr:uid="{00000000-0005-0000-0000-0000F51A0000}"/>
    <cellStyle name="R_06 11 08 PRESSURE PARTS FINAL_20100210Rev CED Project support services" xfId="6913" xr:uid="{00000000-0005-0000-0000-0000F61A0000}"/>
    <cellStyle name="R_06 11 08 PRESSURE PARTS FINAL_20100210Rev CED Project support services_20110725chk1 DGR ice Timesheet data - July 2011" xfId="6914" xr:uid="{00000000-0005-0000-0000-0000F71A0000}"/>
    <cellStyle name="R_06 11 08 PRESSURE PARTS FINAL_20100225 Task order 04 ice services assessment &amp; invoice" xfId="6915" xr:uid="{00000000-0005-0000-0000-0000F81A0000}"/>
    <cellStyle name="R_06 11 08 PRESSURE PARTS FINAL_20100225rev Extn Komati Time &amp; Cost" xfId="6916" xr:uid="{00000000-0005-0000-0000-0000F91A0000}"/>
    <cellStyle name="R_06 11 08 PRESSURE PARTS FINAL_20100225rev1 Extn Komati Time &amp; Cost" xfId="6917" xr:uid="{00000000-0005-0000-0000-0000FA1A0000}"/>
    <cellStyle name="R_06 11 08 PRESSURE PARTS FINAL_20100302 Task No 13 Gen Transf proposal ice services" xfId="6918" xr:uid="{00000000-0005-0000-0000-0000FB1A0000}"/>
    <cellStyle name="R_06 11 08 PRESSURE PARTS FINAL_20100304 CED Project support services" xfId="6919" xr:uid="{00000000-0005-0000-0000-0000FC1A0000}"/>
    <cellStyle name="R_06 11 08 PRESSURE PARTS FINAL_20100304 CED Project support services_20110725chk1 DGR ice Timesheet data - July 2011" xfId="6920" xr:uid="{00000000-0005-0000-0000-0000FD1A0000}"/>
    <cellStyle name="R_06 11 08 PRESSURE PARTS FINAL_20100304rev1 CED Project support services" xfId="6921" xr:uid="{00000000-0005-0000-0000-0000FE1A0000}"/>
    <cellStyle name="R_06 11 08 PRESSURE PARTS FINAL_20100304rev1 CED Project support services_20110725chk1 DGR ice Timesheet data - July 2011" xfId="6922" xr:uid="{00000000-0005-0000-0000-0000FF1A0000}"/>
    <cellStyle name="R_06 11 08 PRESSURE PARTS FINAL_20100325 Extn Komati Time &amp; Cost" xfId="6923" xr:uid="{00000000-0005-0000-0000-0000001B0000}"/>
    <cellStyle name="R_06 11 08 PRESSURE PARTS FINAL_20100325 Task 51 Hrs to date ice services" xfId="6924" xr:uid="{00000000-0005-0000-0000-0000011B0000}"/>
    <cellStyle name="R_06 11 08 PRESSURE PARTS FINAL_20100325 Task 51 Hrs to date ice services_20110725chk1 DGR ice Timesheet data - July 2011" xfId="6925" xr:uid="{00000000-0005-0000-0000-0000021B0000}"/>
    <cellStyle name="R_06 11 08 PRESSURE PARTS FINAL_20100325 Task order 02 ice services assessment &amp; invoice" xfId="6926" xr:uid="{00000000-0005-0000-0000-0000031B0000}"/>
    <cellStyle name="R_06 11 08 PRESSURE PARTS FINAL_20100325 Task order 02 ice services Turbine details" xfId="6927" xr:uid="{00000000-0005-0000-0000-0000041B0000}"/>
    <cellStyle name="R_06 11 08 PRESSURE PARTS FINAL_20100325 Task order 02 ice services Turbine details_20110725chk1 DGR ice Timesheet data - July 2011" xfId="6928" xr:uid="{00000000-0005-0000-0000-0000051B0000}"/>
    <cellStyle name="R_06 11 08 PRESSURE PARTS FINAL_20100325rev Extn Komati Time &amp; Cost" xfId="6929" xr:uid="{00000000-0005-0000-0000-0000061B0000}"/>
    <cellStyle name="R_06 11 08 PRESSURE PARTS FINAL_20100329 Updated Task 53 Gen Transf Forecast ice services" xfId="6930" xr:uid="{00000000-0005-0000-0000-0000071B0000}"/>
    <cellStyle name="R_06 11 08 PRESSURE PARTS FINAL_20100408 Task No 0012 FGD proposal ice services" xfId="6931" xr:uid="{00000000-0005-0000-0000-0000081B0000}"/>
    <cellStyle name="R_06 11 08 PRESSURE PARTS FINAL_20100423 Extn Komati Time &amp; Cost" xfId="6932" xr:uid="{00000000-0005-0000-0000-0000091B0000}"/>
    <cellStyle name="R_06 11 08 PRESSURE PARTS FINAL_20100425 Task 29 Limestone Hrs ice services" xfId="6933" xr:uid="{00000000-0005-0000-0000-00000A1B0000}"/>
    <cellStyle name="R_06 11 08 PRESSURE PARTS FINAL_20100425 Task 29 Limestone Hrs ice services_20110725chk1 DGR ice Timesheet data - July 2011" xfId="6934" xr:uid="{00000000-0005-0000-0000-00000B1B0000}"/>
    <cellStyle name="R_06 11 08 PRESSURE PARTS FINAL_20100425 Task Order 29 ice services assessment &amp; invoice" xfId="6935" xr:uid="{00000000-0005-0000-0000-00000C1B0000}"/>
    <cellStyle name="R_06 11 08 PRESSURE PARTS FINAL_20100425 Task Order 51 ice services assessment &amp; invoice" xfId="6936" xr:uid="{00000000-0005-0000-0000-00000D1B0000}"/>
    <cellStyle name="R_06 11 08 PRESSURE PARTS FINAL_20100429 CED Project support Timesheet current" xfId="6937" xr:uid="{00000000-0005-0000-0000-00000E1B0000}"/>
    <cellStyle name="R_06 11 08 PRESSURE PARTS FINAL_20100429 CED Project support Timesheet current_20110725chk1 DGR ice Timesheet data - July 2011" xfId="6938" xr:uid="{00000000-0005-0000-0000-00000F1B0000}"/>
    <cellStyle name="R_06 11 08 PRESSURE PARTS FINAL_20100511 Task 63 BoP hrs" xfId="6939" xr:uid="{00000000-0005-0000-0000-0000101B0000}"/>
    <cellStyle name="R_06 11 08 PRESSURE PARTS FINAL_20100511 Task 63 BoP hrs_20110725chk1 DGR ice Timesheet data - July 2011" xfId="6940" xr:uid="{00000000-0005-0000-0000-0000111B0000}"/>
    <cellStyle name="R_06 11 08 PRESSURE PARTS FINAL_20100518 Medupi March 2010 summary" xfId="6941" xr:uid="{00000000-0005-0000-0000-0000121B0000}"/>
    <cellStyle name="R_06 11 08 PRESSURE PARTS FINAL_20100525 Extn Komati Time &amp; Cost" xfId="6942" xr:uid="{00000000-0005-0000-0000-0000131B0000}"/>
    <cellStyle name="R_06 11 08 PRESSURE PARTS FINAL_20100625 Extn Komati Time &amp; Cost" xfId="6943" xr:uid="{00000000-0005-0000-0000-0000141B0000}"/>
    <cellStyle name="R_06 11 08 PRESSURE PARTS FINAL_20100625 Turbine Summary weekly Timesheets" xfId="6944" xr:uid="{00000000-0005-0000-0000-0000151B0000}"/>
    <cellStyle name="R_06 11 08 PRESSURE PARTS FINAL_20100721cm Komati Services Hours &amp; km" xfId="6945" xr:uid="{00000000-0005-0000-0000-0000161B0000}"/>
    <cellStyle name="R_06 11 08 PRESSURE PARTS FINAL_20100725 Hrs to date Task 0063 BoP ice services" xfId="6946" xr:uid="{00000000-0005-0000-0000-0000171B0000}"/>
    <cellStyle name="R_06 11 08 PRESSURE PARTS FINAL_20100725 Hrs to date Task 0063 BoP ice services_20110725chk1 DGR ice Timesheet data - July 2011" xfId="6947" xr:uid="{00000000-0005-0000-0000-0000181B0000}"/>
    <cellStyle name="R_06 11 08 PRESSURE PARTS FINAL_20100725rev2 Extn Komati Time &amp; Cost" xfId="6948" xr:uid="{00000000-0005-0000-0000-0000191B0000}"/>
    <cellStyle name="R_06 11 08 PRESSURE PARTS FINAL_20100803 Task order 02 Turbine ice services assessment dvw" xfId="6949" xr:uid="{00000000-0005-0000-0000-00001A1B0000}"/>
    <cellStyle name="R_06 11 08 PRESSURE PARTS FINAL_20100820 iWeNhle Consolidated Invoices" xfId="6950" xr:uid="{00000000-0005-0000-0000-00001B1B0000}"/>
    <cellStyle name="R_06 11 08 PRESSURE PARTS FINAL_20100820 iWeNhle Consolidated Invoices_20110725chk1 DGR ice Timesheet data - July 2011" xfId="6951" xr:uid="{00000000-0005-0000-0000-00001C1B0000}"/>
    <cellStyle name="R_06 11 08 PRESSURE PARTS FINAL_20100825Rev Extn Komati Time &amp; Cost" xfId="6952" xr:uid="{00000000-0005-0000-0000-00001D1B0000}"/>
    <cellStyle name="R_06 11 08 PRESSURE PARTS FINAL_20100902 Task order 02 Turbine ice services Ass &amp; Inv" xfId="6953" xr:uid="{00000000-0005-0000-0000-00001E1B0000}"/>
    <cellStyle name="R_06 11 08 PRESSURE PARTS FINAL_20100913 CED Project support Timesheet current" xfId="6954" xr:uid="{00000000-0005-0000-0000-00001F1B0000}"/>
    <cellStyle name="R_06 11 08 PRESSURE PARTS FINAL_20100913 CED Project support Timesheet current_20110725chk1 DGR ice Timesheet data - July 2011" xfId="6955" xr:uid="{00000000-0005-0000-0000-0000201B0000}"/>
    <cellStyle name="R_06 11 08 PRESSURE PARTS FINAL_20100925REV Assessment 4600005911 Komati ice services" xfId="6956" xr:uid="{00000000-0005-0000-0000-0000211B0000}"/>
    <cellStyle name="R_06 11 08 PRESSURE PARTS FINAL_20100925REV Assessment 4600005911 Komati ice services_20110725chk1 DGR ice Timesheet data - July 2011" xfId="6957" xr:uid="{00000000-0005-0000-0000-0000221B0000}"/>
    <cellStyle name="R_06 11 08 PRESSURE PARTS FINAL_20100928 Extn Komati Time &amp; Cost" xfId="6958" xr:uid="{00000000-0005-0000-0000-0000231B0000}"/>
    <cellStyle name="R_06 11 08 PRESSURE PARTS FINAL_20100929rev check ICE daily capture 2010" xfId="6959" xr:uid="{00000000-0005-0000-0000-0000241B0000}"/>
    <cellStyle name="R_06 11 08 PRESSURE PARTS FINAL_20101008 Task 53 Generation ice services assessment &amp; invoice" xfId="6960" xr:uid="{00000000-0005-0000-0000-0000251B0000}"/>
    <cellStyle name="R_06 11 08 PRESSURE PARTS FINAL_20101012_ERA Deviations Analysis - Portfolio Report Rev-01" xfId="6961" xr:uid="{00000000-0005-0000-0000-0000261B0000}"/>
    <cellStyle name="R_06 11 08 PRESSURE PARTS FINAL_20101018_Challenge Session Revisions FINAL" xfId="6962" xr:uid="{00000000-0005-0000-0000-0000271B0000}"/>
    <cellStyle name="R_06 11 08 PRESSURE PARTS FINAL_20101020 info Task order 02 Turbine ice services assessmen" xfId="6963" xr:uid="{00000000-0005-0000-0000-0000281B0000}"/>
    <cellStyle name="R_06 11 08 PRESSURE PARTS FINAL_20101024 25Sep2010 Assess &amp; Inv Task order 02 Turbine ice services" xfId="6964" xr:uid="{00000000-0005-0000-0000-0000291B0000}"/>
    <cellStyle name="R_06 11 08 PRESSURE PARTS FINAL_20101028 ice assessment &amp; invoice Oct2010" xfId="6965" xr:uid="{00000000-0005-0000-0000-00002A1B0000}"/>
    <cellStyle name="R_06 11 08 PRESSURE PARTS FINAL_20101109 CED Project support Timesheet current" xfId="6966" xr:uid="{00000000-0005-0000-0000-00002B1B0000}"/>
    <cellStyle name="R_06 11 08 PRESSURE PARTS FINAL_20101109 CED Project support Timesheet current_20110725chk1 DGR ice Timesheet data - July 2011" xfId="6967" xr:uid="{00000000-0005-0000-0000-00002C1B0000}"/>
    <cellStyle name="R_06 11 08 PRESSURE PARTS FINAL_20101109 Task 0064 Terr undergrd ice services" xfId="6968" xr:uid="{00000000-0005-0000-0000-00002D1B0000}"/>
    <cellStyle name="R_06 11 08 PRESSURE PARTS FINAL_2010425cm Extn Komati Hours &amp; km" xfId="6969" xr:uid="{00000000-0005-0000-0000-00002E1B0000}"/>
    <cellStyle name="R_06 11 08 PRESSURE PARTS FINAL_2010825 Assessment &amp; invoice Task 0063 BoP ice services" xfId="6970" xr:uid="{00000000-0005-0000-0000-00002F1B0000}"/>
    <cellStyle name="R_06 11 08 PRESSURE PARTS FINAL_20110725chk1 DGR ice Timesheet data - July 2011" xfId="6971" xr:uid="{00000000-0005-0000-0000-0000301B0000}"/>
    <cellStyle name="R_06 11 08 PRESSURE PARTS FINAL_Agreed Final Hours" xfId="6972" xr:uid="{00000000-0005-0000-0000-0000311B0000}"/>
    <cellStyle name="R_06 11 08 PRESSURE PARTS FINAL_Agreed Final Hours_20110725chk1 DGR ice Timesheet data - July 2011" xfId="6973" xr:uid="{00000000-0005-0000-0000-0000321B0000}"/>
    <cellStyle name="R_06 11 08 PRESSURE PARTS FINAL_Boiler Package_Contract Control Logs Sep 2010" xfId="6974" xr:uid="{00000000-0005-0000-0000-0000331B0000}"/>
    <cellStyle name="R_06 11 08 PRESSURE PARTS FINAL_Book1" xfId="6975" xr:uid="{00000000-0005-0000-0000-0000341B0000}"/>
    <cellStyle name="R_06 11 08 PRESSURE PARTS FINAL_Book1_Cost Forecast_April _2 (version 1)" xfId="6976" xr:uid="{00000000-0005-0000-0000-0000351B0000}"/>
    <cellStyle name="R_06 11 08 PRESSURE PARTS FINAL_Book1_Cost Forecast_March " xfId="6977" xr:uid="{00000000-0005-0000-0000-0000361B0000}"/>
    <cellStyle name="R_06 11 08 PRESSURE PARTS FINAL_Book1_Cost Reduction_Contracts Overview Slide_Oct 2009 v2" xfId="6978" xr:uid="{00000000-0005-0000-0000-0000371B0000}"/>
    <cellStyle name="R_06 11 08 PRESSURE PARTS FINAL_Book1_Health and Safety_October" xfId="6979" xr:uid="{00000000-0005-0000-0000-0000381B0000}"/>
    <cellStyle name="R_06 11 08 PRESSURE PARTS FINAL_Book1_PC Master Report" xfId="6980" xr:uid="{00000000-0005-0000-0000-0000391B0000}"/>
    <cellStyle name="R_06 11 08 PRESSURE PARTS FINAL_Book1_Proposed Overall Monthly Cost Report - End March 2010" xfId="6981" xr:uid="{00000000-0005-0000-0000-00003A1B0000}"/>
    <cellStyle name="R_06 11 08 PRESSURE PARTS FINAL_Book1_Quality_October 2009" xfId="6982" xr:uid="{00000000-0005-0000-0000-00003B1B0000}"/>
    <cellStyle name="R_06 11 08 PRESSURE PARTS FINAL_Book1_Reg&amp;Legal_ASGISA_CSR_Stakemngt" xfId="6983" xr:uid="{00000000-0005-0000-0000-00003C1B0000}"/>
    <cellStyle name="R_06 11 08 PRESSURE PARTS FINAL_CHECK 20091116JvD Updated Kusile Coal &amp; Ash allocation of hrs" xfId="6984" xr:uid="{00000000-0005-0000-0000-00003D1B0000}"/>
    <cellStyle name="R_06 11 08 PRESSURE PARTS FINAL_CHECK 20091116JvD Updated Kusile Coal &amp; Ash allocation of hrs_20110725chk1 DGR ice Timesheet data - July 2011" xfId="6985" xr:uid="{00000000-0005-0000-0000-00003E1B0000}"/>
    <cellStyle name="R_06 11 08 PRESSURE PARTS FINAL_Commited cost - January  2010" xfId="6986" xr:uid="{00000000-0005-0000-0000-00003F1B0000}"/>
    <cellStyle name="R_06 11 08 PRESSURE PARTS FINAL_Contingency Drawdown" xfId="6987" xr:uid="{00000000-0005-0000-0000-0000401B0000}"/>
    <cellStyle name="R_06 11 08 PRESSURE PARTS FINAL_Contingency Drawdown_Copy of MEDUPI Claim Register- (M-Drive)" xfId="6988" xr:uid="{00000000-0005-0000-0000-0000411B0000}"/>
    <cellStyle name="R_06 11 08 PRESSURE PARTS FINAL_Contingency Drawdown_Copy of MEDUPI Claim Register- (M-Drive)_20101018_Challenge Session Revisions FINAL" xfId="6989" xr:uid="{00000000-0005-0000-0000-0000421B0000}"/>
    <cellStyle name="R_06 11 08 PRESSURE PARTS FINAL_Contingency Drawdown_Copy of MEDUPI September Claim Register" xfId="6990" xr:uid="{00000000-0005-0000-0000-0000431B0000}"/>
    <cellStyle name="R_06 11 08 PRESSURE PARTS FINAL_Contingency Drawdown_Copy of MEDUPI September Claim Register_Cost Forecast_April _2 (version 1)" xfId="6991" xr:uid="{00000000-0005-0000-0000-0000441B0000}"/>
    <cellStyle name="R_06 11 08 PRESSURE PARTS FINAL_Contingency Drawdown_Copy of MEDUPI September Claim Register_Cost Forecast_March " xfId="6992" xr:uid="{00000000-0005-0000-0000-0000451B0000}"/>
    <cellStyle name="R_06 11 08 PRESSURE PARTS FINAL_Contingency Drawdown_Cost Forecast_April _2 (version 1)" xfId="6993" xr:uid="{00000000-0005-0000-0000-0000461B0000}"/>
    <cellStyle name="R_06 11 08 PRESSURE PARTS FINAL_Contingency Drawdown_Cost Forecast_March " xfId="6994" xr:uid="{00000000-0005-0000-0000-0000471B0000}"/>
    <cellStyle name="R_06 11 08 PRESSURE PARTS FINAL_Contingency Drawdown_Cost Reduction_Contracts Overview Slide_Oct 2009 v2" xfId="6995" xr:uid="{00000000-0005-0000-0000-0000481B0000}"/>
    <cellStyle name="R_06 11 08 PRESSURE PARTS FINAL_Contingency Drawdown_June 09 r2" xfId="6996" xr:uid="{00000000-0005-0000-0000-0000491B0000}"/>
    <cellStyle name="R_06 11 08 PRESSURE PARTS FINAL_Contingency Drawdown_June 09 r2_Cost Forecast_April _2 (version 1)" xfId="6997" xr:uid="{00000000-0005-0000-0000-00004A1B0000}"/>
    <cellStyle name="R_06 11 08 PRESSURE PARTS FINAL_Contingency Drawdown_June 09 r2_Cost Forecast_March " xfId="6998" xr:uid="{00000000-0005-0000-0000-00004B1B0000}"/>
    <cellStyle name="R_06 11 08 PRESSURE PARTS FINAL_Contingency Drawdown_June 09 r2_PC Master Report" xfId="6999" xr:uid="{00000000-0005-0000-0000-00004C1B0000}"/>
    <cellStyle name="R_06 11 08 PRESSURE PARTS FINAL_Contingency Drawdown_June 09 r2_Proposed Overall Monthly Cost Report - End March 2010" xfId="7000" xr:uid="{00000000-0005-0000-0000-00004D1B0000}"/>
    <cellStyle name="R_06 11 08 PRESSURE PARTS FINAL_Contingency Drawdown_October Claims Report (downloaded_06112009)" xfId="7001" xr:uid="{00000000-0005-0000-0000-00004E1B0000}"/>
    <cellStyle name="R_06 11 08 PRESSURE PARTS FINAL_Contingency Drawdown_October Claims Report (downloaded_06112009)_1" xfId="7002" xr:uid="{00000000-0005-0000-0000-00004F1B0000}"/>
    <cellStyle name="R_06 11 08 PRESSURE PARTS FINAL_Contingency Drawdown_October Claims Report (downloaded_06112009)_1_20101018_Challenge Session Revisions FINAL" xfId="7003" xr:uid="{00000000-0005-0000-0000-0000501B0000}"/>
    <cellStyle name="R_06 11 08 PRESSURE PARTS FINAL_Contingency Drawdown_October Claims Report (downloaded_06112009)_1_Medupi_January Project Assurance Report Rev1" xfId="7004" xr:uid="{00000000-0005-0000-0000-0000511B0000}"/>
    <cellStyle name="R_06 11 08 PRESSURE PARTS FINAL_Contingency Drawdown_P07 Jan 10" xfId="7005" xr:uid="{00000000-0005-0000-0000-0000521B0000}"/>
    <cellStyle name="R_06 11 08 PRESSURE PARTS FINAL_Contingency Drawdown_PC Master Report" xfId="7006" xr:uid="{00000000-0005-0000-0000-0000531B0000}"/>
    <cellStyle name="R_06 11 08 PRESSURE PARTS FINAL_Contingency Drawdown_Proposed Overall Monthly Cost Report - End March 2010" xfId="7007" xr:uid="{00000000-0005-0000-0000-0000541B0000}"/>
    <cellStyle name="R_06 11 08 PRESSURE PARTS FINAL_Contingency Drawdown_Quality_October 2009" xfId="7008" xr:uid="{00000000-0005-0000-0000-0000551B0000}"/>
    <cellStyle name="R_06 11 08 PRESSURE PARTS FINAL_Contingency Drawdown_Reg&amp;Legal_ASGISA_CSR_Stakemngt" xfId="7009" xr:uid="{00000000-0005-0000-0000-0000561B0000}"/>
    <cellStyle name="R_06 11 08 PRESSURE PARTS FINAL_Contract Control Sheet" xfId="7010" xr:uid="{00000000-0005-0000-0000-0000571B0000}"/>
    <cellStyle name="R_06 11 08 PRESSURE PARTS FINAL_Contract Control Sheet_Commited cost - January  2010" xfId="7011" xr:uid="{00000000-0005-0000-0000-0000581B0000}"/>
    <cellStyle name="R_06 11 08 PRESSURE PARTS FINAL_Contract Control Sheet_Copy of MEDUPI Claim Register- (M-Drive)" xfId="7012" xr:uid="{00000000-0005-0000-0000-0000591B0000}"/>
    <cellStyle name="R_06 11 08 PRESSURE PARTS FINAL_Contract Control Sheet_Copy of MEDUPI Claim Register- (M-Drive)_20101018_Challenge Session Revisions FINAL" xfId="7013" xr:uid="{00000000-0005-0000-0000-00005A1B0000}"/>
    <cellStyle name="R_06 11 08 PRESSURE PARTS FINAL_Contract Control Sheet_Cost Forecast_April _2 (version 1)" xfId="7014" xr:uid="{00000000-0005-0000-0000-00005B1B0000}"/>
    <cellStyle name="R_06 11 08 PRESSURE PARTS FINAL_Contract Control Sheet_Cost Forecast_March " xfId="7015" xr:uid="{00000000-0005-0000-0000-00005C1B0000}"/>
    <cellStyle name="R_06 11 08 PRESSURE PARTS FINAL_Contract Control Sheet_June 09 r2" xfId="7016" xr:uid="{00000000-0005-0000-0000-00005D1B0000}"/>
    <cellStyle name="R_06 11 08 PRESSURE PARTS FINAL_Contract Control Sheet_June 09 r2_Cost Forecast_April _2 (version 1)" xfId="7017" xr:uid="{00000000-0005-0000-0000-00005E1B0000}"/>
    <cellStyle name="R_06 11 08 PRESSURE PARTS FINAL_Contract Control Sheet_June 09 r2_Cost Forecast_March " xfId="7018" xr:uid="{00000000-0005-0000-0000-00005F1B0000}"/>
    <cellStyle name="R_06 11 08 PRESSURE PARTS FINAL_Contract Control Sheet_June 09 r2_PC Master Report" xfId="7019" xr:uid="{00000000-0005-0000-0000-0000601B0000}"/>
    <cellStyle name="R_06 11 08 PRESSURE PARTS FINAL_Contract Control Sheet_June 09 r2_Proposed Overall Monthly Cost Report - End March 2010" xfId="7020" xr:uid="{00000000-0005-0000-0000-0000611B0000}"/>
    <cellStyle name="R_06 11 08 PRESSURE PARTS FINAL_Contract Control Sheet_October Claims Report (downloaded_06112009)" xfId="7021" xr:uid="{00000000-0005-0000-0000-0000621B0000}"/>
    <cellStyle name="R_06 11 08 PRESSURE PARTS FINAL_Contract Control Sheet_October Claims Report (downloaded_06112009)_20101018_Challenge Session Revisions FINAL" xfId="7022" xr:uid="{00000000-0005-0000-0000-0000631B0000}"/>
    <cellStyle name="R_06 11 08 PRESSURE PARTS FINAL_Contract Control Sheet_October Claims Report (downloaded_06112009)_Medupi_January Project Assurance Report Rev1" xfId="7023" xr:uid="{00000000-0005-0000-0000-0000641B0000}"/>
    <cellStyle name="R_06 11 08 PRESSURE PARTS FINAL_Contract Control Sheet_P10_Enabling_Civils_02_June_09_Rev1" xfId="7024" xr:uid="{00000000-0005-0000-0000-0000651B0000}"/>
    <cellStyle name="R_06 11 08 PRESSURE PARTS FINAL_Contract Control Sheet_P10_Enabling_Civils_02_June_09_Rev1_Cost Forecast_April _2 (version 1)" xfId="7025" xr:uid="{00000000-0005-0000-0000-0000661B0000}"/>
    <cellStyle name="R_06 11 08 PRESSURE PARTS FINAL_Contract Control Sheet_P10_Enabling_Civils_02_June_09_Rev1_Cost Forecast_March " xfId="7026" xr:uid="{00000000-0005-0000-0000-0000671B0000}"/>
    <cellStyle name="R_06 11 08 PRESSURE PARTS FINAL_Contract Control Sheet_P10_Enabling_Civils_02_June_09_Rev1_PC Master Report" xfId="7027" xr:uid="{00000000-0005-0000-0000-0000681B0000}"/>
    <cellStyle name="R_06 11 08 PRESSURE PARTS FINAL_Contract Control Sheet_P10_Enabling_Civils_02_June_09_Rev1_Proposed Overall Monthly Cost Report - End March 2010" xfId="7028" xr:uid="{00000000-0005-0000-0000-0000691B0000}"/>
    <cellStyle name="R_06 11 08 PRESSURE PARTS FINAL_Contract Control Sheet_P10_Enabling_Civils_02_May_09_final" xfId="7029" xr:uid="{00000000-0005-0000-0000-00006A1B0000}"/>
    <cellStyle name="R_06 11 08 PRESSURE PARTS FINAL_Contract Control Sheet_P10_Enabling_Civils_02_May_09_final_Cost Forecast_April _2 (version 1)" xfId="7030" xr:uid="{00000000-0005-0000-0000-00006B1B0000}"/>
    <cellStyle name="R_06 11 08 PRESSURE PARTS FINAL_Contract Control Sheet_P10_Enabling_Civils_02_May_09_final_Cost Forecast_March " xfId="7031" xr:uid="{00000000-0005-0000-0000-00006C1B0000}"/>
    <cellStyle name="R_06 11 08 PRESSURE PARTS FINAL_Contract Control Sheet_P10_Enabling_Civils_02_May_09_final_PC Master Report" xfId="7032" xr:uid="{00000000-0005-0000-0000-00006D1B0000}"/>
    <cellStyle name="R_06 11 08 PRESSURE PARTS FINAL_Contract Control Sheet_P10_Enabling_Civils_02_May_09_final_Proposed Overall Monthly Cost Report - End March 2010" xfId="7033" xr:uid="{00000000-0005-0000-0000-00006E1B0000}"/>
    <cellStyle name="R_06 11 08 PRESSURE PARTS FINAL_Contract Control Sheet_PC Master Report" xfId="7034" xr:uid="{00000000-0005-0000-0000-00006F1B0000}"/>
    <cellStyle name="R_06 11 08 PRESSURE PARTS FINAL_Contract Control Sheet_PC Master Report Feb09 Rev1 HL (version 1)" xfId="7035" xr:uid="{00000000-0005-0000-0000-0000701B0000}"/>
    <cellStyle name="R_06 11 08 PRESSURE PARTS FINAL_Contract Control Sheet_Proposed Overall Monthly Cost Report - End March 2010" xfId="7036" xr:uid="{00000000-0005-0000-0000-0000711B0000}"/>
    <cellStyle name="R_06 11 08 PRESSURE PARTS FINAL_Contract Control Sheet_RC EXECUTIVE SUMMARY END Jan 2010. (version 2)" xfId="7037" xr:uid="{00000000-0005-0000-0000-0000721B0000}"/>
    <cellStyle name="R_06 11 08 PRESSURE PARTS FINAL_Contract Control Sheet_RC EXECUTIVE SUMMARY END JULY 2009." xfId="7038" xr:uid="{00000000-0005-0000-0000-0000731B0000}"/>
    <cellStyle name="R_06 11 08 PRESSURE PARTS FINAL_Contract Control Sheet_RC EXECUTIVE SUMMARY END JULY 2009._1" xfId="7039" xr:uid="{00000000-0005-0000-0000-0000741B0000}"/>
    <cellStyle name="R_06 11 08 PRESSURE PARTS FINAL_Contract Control Sheet_RC EXECUTIVE SUMMARY END JULY 2009._1_Cost Forecast_April _2 (version 1)" xfId="7040" xr:uid="{00000000-0005-0000-0000-0000751B0000}"/>
    <cellStyle name="R_06 11 08 PRESSURE PARTS FINAL_Contract Control Sheet_RC EXECUTIVE SUMMARY END JULY 2009._1_Cost Forecast_March " xfId="7041" xr:uid="{00000000-0005-0000-0000-0000761B0000}"/>
    <cellStyle name="R_06 11 08 PRESSURE PARTS FINAL_Contract Control Sheet_RC EXECUTIVE SUMMARY END JULY 2009._1_Cost Reduction_Contracts Overview Slide_Oct 2009 v2" xfId="7042" xr:uid="{00000000-0005-0000-0000-0000771B0000}"/>
    <cellStyle name="R_06 11 08 PRESSURE PARTS FINAL_Contract Control Sheet_RC EXECUTIVE SUMMARY END JULY 2009._1_Proposed Overall Monthly Cost Report - End March 2010" xfId="7043" xr:uid="{00000000-0005-0000-0000-0000781B0000}"/>
    <cellStyle name="R_06 11 08 PRESSURE PARTS FINAL_Contract Control Sheet_RC EXECUTIVE SUMMARY END JULY 2009._1_Quality_October 2009" xfId="7044" xr:uid="{00000000-0005-0000-0000-0000791B0000}"/>
    <cellStyle name="R_06 11 08 PRESSURE PARTS FINAL_Contract Control Sheet_RC EXECUTIVE SUMMARY END JULY 2009._1_Reg&amp;Legal_ASGISA_CSR_Stakemngt" xfId="7045" xr:uid="{00000000-0005-0000-0000-00007A1B0000}"/>
    <cellStyle name="R_06 11 08 PRESSURE PARTS FINAL_Contract Control Sheet_RC EXECUTIVE SUMMARY END JULY 2009._Cost Forecast_April _2 (version 1)" xfId="7046" xr:uid="{00000000-0005-0000-0000-00007B1B0000}"/>
    <cellStyle name="R_06 11 08 PRESSURE PARTS FINAL_Contract Control Sheet_RC EXECUTIVE SUMMARY END JULY 2009._Cost Forecast_March " xfId="7047" xr:uid="{00000000-0005-0000-0000-00007C1B0000}"/>
    <cellStyle name="R_06 11 08 PRESSURE PARTS FINAL_Contract Control Sheet_RC EXECUTIVE SUMMARY END JULY 2009._Cost Reduction_Contracts Overview Slide_Oct 2009 v2" xfId="7048" xr:uid="{00000000-0005-0000-0000-00007D1B0000}"/>
    <cellStyle name="R_06 11 08 PRESSURE PARTS FINAL_Contract Control Sheet_RC EXECUTIVE SUMMARY END JULY 2009._PC Master Report" xfId="7049" xr:uid="{00000000-0005-0000-0000-00007E1B0000}"/>
    <cellStyle name="R_06 11 08 PRESSURE PARTS FINAL_Contract Control Sheet_RC EXECUTIVE SUMMARY END JULY 2009._Proposed Overall Monthly Cost Report - End March 2010" xfId="7050" xr:uid="{00000000-0005-0000-0000-00007F1B0000}"/>
    <cellStyle name="R_06 11 08 PRESSURE PARTS FINAL_Contract Control Sheet_RC EXECUTIVE SUMMARY END JULY 2009._Quality_October 2009" xfId="7051" xr:uid="{00000000-0005-0000-0000-0000801B0000}"/>
    <cellStyle name="R_06 11 08 PRESSURE PARTS FINAL_Contract Control Sheet_RC EXECUTIVE SUMMARY END JULY 2009._Reg&amp;Legal_ASGISA_CSR_Stakemngt" xfId="7052" xr:uid="{00000000-0005-0000-0000-0000811B0000}"/>
    <cellStyle name="R_06 11 08 PRESSURE PARTS FINAL_Contract Control Sheet_RC EXECUTIVE SUMMARY END SEP 2009." xfId="7053" xr:uid="{00000000-0005-0000-0000-0000821B0000}"/>
    <cellStyle name="R_06 11 08 PRESSURE PARTS FINAL_Copy of MEDUPI Claim Register- (M-Drive)" xfId="7054" xr:uid="{00000000-0005-0000-0000-0000831B0000}"/>
    <cellStyle name="R_06 11 08 PRESSURE PARTS FINAL_Copy of MEDUPI Claim Register- (M-Drive)_20101018_Challenge Session Revisions FINAL" xfId="7055" xr:uid="{00000000-0005-0000-0000-0000841B0000}"/>
    <cellStyle name="R_06 11 08 PRESSURE PARTS FINAL_Cost Forecast_April _2 (version 1)" xfId="7056" xr:uid="{00000000-0005-0000-0000-0000851B0000}"/>
    <cellStyle name="R_06 11 08 PRESSURE PARTS FINAL_Cost Forecast_March " xfId="7057" xr:uid="{00000000-0005-0000-0000-0000861B0000}"/>
    <cellStyle name="R_06 11 08 PRESSURE PARTS FINAL_Costflow  Performance Report - May  2011" xfId="7058" xr:uid="{00000000-0005-0000-0000-0000871B0000}"/>
    <cellStyle name="R_06 11 08 PRESSURE PARTS FINAL_CostFlow Report - April 2011 Mpho" xfId="7059" xr:uid="{00000000-0005-0000-0000-0000881B0000}"/>
    <cellStyle name="R_06 11 08 PRESSURE PARTS FINAL_CostFlow Report - April 2011 summary les" xfId="7060" xr:uid="{00000000-0005-0000-0000-0000891B0000}"/>
    <cellStyle name="R_06 11 08 PRESSURE PARTS FINAL_Dispute Register Master" xfId="7061" xr:uid="{00000000-0005-0000-0000-00008A1B0000}"/>
    <cellStyle name="R_06 11 08 PRESSURE PARTS FINAL_Dispute Register Master_Commited cost - January  2010" xfId="7062" xr:uid="{00000000-0005-0000-0000-00008B1B0000}"/>
    <cellStyle name="R_06 11 08 PRESSURE PARTS FINAL_Dispute Register Master_Copy of MEDUPI Claim Register- (M-Drive)" xfId="7063" xr:uid="{00000000-0005-0000-0000-00008C1B0000}"/>
    <cellStyle name="R_06 11 08 PRESSURE PARTS FINAL_Dispute Register Master_Copy of MEDUPI Claim Register- (M-Drive)_20101018_Challenge Session Revisions FINAL" xfId="7064" xr:uid="{00000000-0005-0000-0000-00008D1B0000}"/>
    <cellStyle name="R_06 11 08 PRESSURE PARTS FINAL_Dispute Register Master_Cost Forecast_April _2 (version 1)" xfId="7065" xr:uid="{00000000-0005-0000-0000-00008E1B0000}"/>
    <cellStyle name="R_06 11 08 PRESSURE PARTS FINAL_Dispute Register Master_Cost Forecast_March " xfId="7066" xr:uid="{00000000-0005-0000-0000-00008F1B0000}"/>
    <cellStyle name="R_06 11 08 PRESSURE PARTS FINAL_Dispute Register Master_June 09 r2" xfId="7067" xr:uid="{00000000-0005-0000-0000-0000901B0000}"/>
    <cellStyle name="R_06 11 08 PRESSURE PARTS FINAL_Dispute Register Master_June 09 r2_Cost Forecast_April _2 (version 1)" xfId="7068" xr:uid="{00000000-0005-0000-0000-0000911B0000}"/>
    <cellStyle name="R_06 11 08 PRESSURE PARTS FINAL_Dispute Register Master_June 09 r2_Cost Forecast_March " xfId="7069" xr:uid="{00000000-0005-0000-0000-0000921B0000}"/>
    <cellStyle name="R_06 11 08 PRESSURE PARTS FINAL_Dispute Register Master_June 09 r2_PC Master Report" xfId="7070" xr:uid="{00000000-0005-0000-0000-0000931B0000}"/>
    <cellStyle name="R_06 11 08 PRESSURE PARTS FINAL_Dispute Register Master_June 09 r2_Proposed Overall Monthly Cost Report - End March 2010" xfId="7071" xr:uid="{00000000-0005-0000-0000-0000941B0000}"/>
    <cellStyle name="R_06 11 08 PRESSURE PARTS FINAL_Dispute Register Master_October Claims Report (downloaded_06112009)" xfId="7072" xr:uid="{00000000-0005-0000-0000-0000951B0000}"/>
    <cellStyle name="R_06 11 08 PRESSURE PARTS FINAL_Dispute Register Master_October Claims Report (downloaded_06112009)_20101018_Challenge Session Revisions FINAL" xfId="7073" xr:uid="{00000000-0005-0000-0000-0000961B0000}"/>
    <cellStyle name="R_06 11 08 PRESSURE PARTS FINAL_Dispute Register Master_October Claims Report (downloaded_06112009)_Medupi_January Project Assurance Report Rev1" xfId="7074" xr:uid="{00000000-0005-0000-0000-0000971B0000}"/>
    <cellStyle name="R_06 11 08 PRESSURE PARTS FINAL_Dispute Register Master_P10_Enabling_Civils_02_June_09_Rev1" xfId="7075" xr:uid="{00000000-0005-0000-0000-0000981B0000}"/>
    <cellStyle name="R_06 11 08 PRESSURE PARTS FINAL_Dispute Register Master_P10_Enabling_Civils_02_June_09_Rev1_Cost Forecast_April _2 (version 1)" xfId="7076" xr:uid="{00000000-0005-0000-0000-0000991B0000}"/>
    <cellStyle name="R_06 11 08 PRESSURE PARTS FINAL_Dispute Register Master_P10_Enabling_Civils_02_June_09_Rev1_Cost Forecast_March " xfId="7077" xr:uid="{00000000-0005-0000-0000-00009A1B0000}"/>
    <cellStyle name="R_06 11 08 PRESSURE PARTS FINAL_Dispute Register Master_P10_Enabling_Civils_02_June_09_Rev1_PC Master Report" xfId="7078" xr:uid="{00000000-0005-0000-0000-00009B1B0000}"/>
    <cellStyle name="R_06 11 08 PRESSURE PARTS FINAL_Dispute Register Master_P10_Enabling_Civils_02_June_09_Rev1_Proposed Overall Monthly Cost Report - End March 2010" xfId="7079" xr:uid="{00000000-0005-0000-0000-00009C1B0000}"/>
    <cellStyle name="R_06 11 08 PRESSURE PARTS FINAL_Dispute Register Master_P10_Enabling_Civils_02_May_09_final" xfId="7080" xr:uid="{00000000-0005-0000-0000-00009D1B0000}"/>
    <cellStyle name="R_06 11 08 PRESSURE PARTS FINAL_Dispute Register Master_P10_Enabling_Civils_02_May_09_final_Cost Forecast_April _2 (version 1)" xfId="7081" xr:uid="{00000000-0005-0000-0000-00009E1B0000}"/>
    <cellStyle name="R_06 11 08 PRESSURE PARTS FINAL_Dispute Register Master_P10_Enabling_Civils_02_May_09_final_Cost Forecast_March " xfId="7082" xr:uid="{00000000-0005-0000-0000-00009F1B0000}"/>
    <cellStyle name="R_06 11 08 PRESSURE PARTS FINAL_Dispute Register Master_P10_Enabling_Civils_02_May_09_final_PC Master Report" xfId="7083" xr:uid="{00000000-0005-0000-0000-0000A01B0000}"/>
    <cellStyle name="R_06 11 08 PRESSURE PARTS FINAL_Dispute Register Master_P10_Enabling_Civils_02_May_09_final_Proposed Overall Monthly Cost Report - End March 2010" xfId="7084" xr:uid="{00000000-0005-0000-0000-0000A11B0000}"/>
    <cellStyle name="R_06 11 08 PRESSURE PARTS FINAL_Dispute Register Master_PC Master Report" xfId="7085" xr:uid="{00000000-0005-0000-0000-0000A21B0000}"/>
    <cellStyle name="R_06 11 08 PRESSURE PARTS FINAL_Dispute Register Master_PC Master Report Feb09 Rev1 HL (version 1)" xfId="7086" xr:uid="{00000000-0005-0000-0000-0000A31B0000}"/>
    <cellStyle name="R_06 11 08 PRESSURE PARTS FINAL_Dispute Register Master_Proposed Overall Monthly Cost Report - End March 2010" xfId="7087" xr:uid="{00000000-0005-0000-0000-0000A41B0000}"/>
    <cellStyle name="R_06 11 08 PRESSURE PARTS FINAL_Dispute Register Master_RC EXECUTIVE SUMMARY END Jan 2010. (version 2)" xfId="7088" xr:uid="{00000000-0005-0000-0000-0000A51B0000}"/>
    <cellStyle name="R_06 11 08 PRESSURE PARTS FINAL_Dispute Register Master_RC EXECUTIVE SUMMARY END JULY 2009." xfId="7089" xr:uid="{00000000-0005-0000-0000-0000A61B0000}"/>
    <cellStyle name="R_06 11 08 PRESSURE PARTS FINAL_Dispute Register Master_RC EXECUTIVE SUMMARY END JULY 2009._1" xfId="7090" xr:uid="{00000000-0005-0000-0000-0000A71B0000}"/>
    <cellStyle name="R_06 11 08 PRESSURE PARTS FINAL_Dispute Register Master_RC EXECUTIVE SUMMARY END JULY 2009._1_Cost Forecast_April _2 (version 1)" xfId="7091" xr:uid="{00000000-0005-0000-0000-0000A81B0000}"/>
    <cellStyle name="R_06 11 08 PRESSURE PARTS FINAL_Dispute Register Master_RC EXECUTIVE SUMMARY END JULY 2009._1_Cost Forecast_March " xfId="7092" xr:uid="{00000000-0005-0000-0000-0000A91B0000}"/>
    <cellStyle name="R_06 11 08 PRESSURE PARTS FINAL_Dispute Register Master_RC EXECUTIVE SUMMARY END JULY 2009._1_Cost Reduction_Contracts Overview Slide_Oct 2009 v2" xfId="7093" xr:uid="{00000000-0005-0000-0000-0000AA1B0000}"/>
    <cellStyle name="R_06 11 08 PRESSURE PARTS FINAL_Dispute Register Master_RC EXECUTIVE SUMMARY END JULY 2009._1_Proposed Overall Monthly Cost Report - End March 2010" xfId="7094" xr:uid="{00000000-0005-0000-0000-0000AB1B0000}"/>
    <cellStyle name="R_06 11 08 PRESSURE PARTS FINAL_Dispute Register Master_RC EXECUTIVE SUMMARY END JULY 2009._1_Quality_October 2009" xfId="7095" xr:uid="{00000000-0005-0000-0000-0000AC1B0000}"/>
    <cellStyle name="R_06 11 08 PRESSURE PARTS FINAL_Dispute Register Master_RC EXECUTIVE SUMMARY END JULY 2009._1_Reg&amp;Legal_ASGISA_CSR_Stakemngt" xfId="7096" xr:uid="{00000000-0005-0000-0000-0000AD1B0000}"/>
    <cellStyle name="R_06 11 08 PRESSURE PARTS FINAL_Dispute Register Master_RC EXECUTIVE SUMMARY END JULY 2009._Cost Forecast_April _2 (version 1)" xfId="7097" xr:uid="{00000000-0005-0000-0000-0000AE1B0000}"/>
    <cellStyle name="R_06 11 08 PRESSURE PARTS FINAL_Dispute Register Master_RC EXECUTIVE SUMMARY END JULY 2009._Cost Forecast_March " xfId="7098" xr:uid="{00000000-0005-0000-0000-0000AF1B0000}"/>
    <cellStyle name="R_06 11 08 PRESSURE PARTS FINAL_Dispute Register Master_RC EXECUTIVE SUMMARY END JULY 2009._Cost Reduction_Contracts Overview Slide_Oct 2009 v2" xfId="7099" xr:uid="{00000000-0005-0000-0000-0000B01B0000}"/>
    <cellStyle name="R_06 11 08 PRESSURE PARTS FINAL_Dispute Register Master_RC EXECUTIVE SUMMARY END JULY 2009._PC Master Report" xfId="7100" xr:uid="{00000000-0005-0000-0000-0000B11B0000}"/>
    <cellStyle name="R_06 11 08 PRESSURE PARTS FINAL_Dispute Register Master_RC EXECUTIVE SUMMARY END JULY 2009._Proposed Overall Monthly Cost Report - End March 2010" xfId="7101" xr:uid="{00000000-0005-0000-0000-0000B21B0000}"/>
    <cellStyle name="R_06 11 08 PRESSURE PARTS FINAL_Dispute Register Master_RC EXECUTIVE SUMMARY END JULY 2009._Quality_October 2009" xfId="7102" xr:uid="{00000000-0005-0000-0000-0000B31B0000}"/>
    <cellStyle name="R_06 11 08 PRESSURE PARTS FINAL_Dispute Register Master_RC EXECUTIVE SUMMARY END JULY 2009._Reg&amp;Legal_ASGISA_CSR_Stakemngt" xfId="7103" xr:uid="{00000000-0005-0000-0000-0000B41B0000}"/>
    <cellStyle name="R_06 11 08 PRESSURE PARTS FINAL_Dispute Register Master_RC EXECUTIVE SUMMARY END SEP 2009." xfId="7104" xr:uid="{00000000-0005-0000-0000-0000B51B0000}"/>
    <cellStyle name="R_06 11 08 PRESSURE PARTS FINAL_High Level Projection - February 2011" xfId="7105" xr:uid="{00000000-0005-0000-0000-0000B61B0000}"/>
    <cellStyle name="R_06 11 08 PRESSURE PARTS FINAL_June 09 r2" xfId="7106" xr:uid="{00000000-0005-0000-0000-0000B71B0000}"/>
    <cellStyle name="R_06 11 08 PRESSURE PARTS FINAL_June 09 r2_Cost Forecast_April _2 (version 1)" xfId="7107" xr:uid="{00000000-0005-0000-0000-0000B81B0000}"/>
    <cellStyle name="R_06 11 08 PRESSURE PARTS FINAL_June 09 r2_Cost Forecast_March " xfId="7108" xr:uid="{00000000-0005-0000-0000-0000B91B0000}"/>
    <cellStyle name="R_06 11 08 PRESSURE PARTS FINAL_June 09 r2_PC Master Report" xfId="7109" xr:uid="{00000000-0005-0000-0000-0000BA1B0000}"/>
    <cellStyle name="R_06 11 08 PRESSURE PARTS FINAL_June 09 r2_Proposed Overall Monthly Cost Report - End March 2010" xfId="7110" xr:uid="{00000000-0005-0000-0000-0000BB1B0000}"/>
    <cellStyle name="R_06 11 08 PRESSURE PARTS FINAL_ncw20090925 Extn Komati Time &amp; Cost" xfId="7111" xr:uid="{00000000-0005-0000-0000-0000BC1B0000}"/>
    <cellStyle name="R_06 11 08 PRESSURE PARTS FINAL_October Claims Report (downloaded_06112009)" xfId="7112" xr:uid="{00000000-0005-0000-0000-0000BD1B0000}"/>
    <cellStyle name="R_06 11 08 PRESSURE PARTS FINAL_October Claims Report (downloaded_06112009)_20101018_Challenge Session Revisions FINAL" xfId="7113" xr:uid="{00000000-0005-0000-0000-0000BE1B0000}"/>
    <cellStyle name="R_06 11 08 PRESSURE PARTS FINAL_October Claims Report (downloaded_06112009)_Medupi_January Project Assurance Report Rev1" xfId="7114" xr:uid="{00000000-0005-0000-0000-0000BF1B0000}"/>
    <cellStyle name="R_06 11 08 PRESSURE PARTS FINAL_P02_Boiler Package_Contract Control Logs May 2009(1)" xfId="7115" xr:uid="{00000000-0005-0000-0000-0000C01B0000}"/>
    <cellStyle name="R_06 11 08 PRESSURE PARTS FINAL_P02_Boiler Package_Contract Control Logs May 2009(1)_Cost Forecast_April _2 (version 1)" xfId="7116" xr:uid="{00000000-0005-0000-0000-0000C11B0000}"/>
    <cellStyle name="R_06 11 08 PRESSURE PARTS FINAL_P02_Boiler Package_Contract Control Logs May 2009(1)_Cost Forecast_March " xfId="7117" xr:uid="{00000000-0005-0000-0000-0000C21B0000}"/>
    <cellStyle name="R_06 11 08 PRESSURE PARTS FINAL_P02_Boiler Package_Contract Control Logs May 2009(1)_PC Master Report" xfId="7118" xr:uid="{00000000-0005-0000-0000-0000C31B0000}"/>
    <cellStyle name="R_06 11 08 PRESSURE PARTS FINAL_P02_Boiler Package_Contract Control Logs May 2009(1)_Proposed Overall Monthly Cost Report - End March 2010" xfId="7119" xr:uid="{00000000-0005-0000-0000-0000C41B0000}"/>
    <cellStyle name="R_06 11 08 PRESSURE PARTS FINAL_P03_Turbine_Mayl_09_User_Contract_Logs rev 2" xfId="7120" xr:uid="{00000000-0005-0000-0000-0000C51B0000}"/>
    <cellStyle name="R_06 11 08 PRESSURE PARTS FINAL_P03_Turbine_Mayl_09_User_Contract_Logs rev 2_Cost Forecast_April _2 (version 1)" xfId="7121" xr:uid="{00000000-0005-0000-0000-0000C61B0000}"/>
    <cellStyle name="R_06 11 08 PRESSURE PARTS FINAL_P03_Turbine_Mayl_09_User_Contract_Logs rev 2_Cost Forecast_March " xfId="7122" xr:uid="{00000000-0005-0000-0000-0000C71B0000}"/>
    <cellStyle name="R_06 11 08 PRESSURE PARTS FINAL_P03_Turbine_Mayl_09_User_Contract_Logs rev 2_PC Master Report" xfId="7123" xr:uid="{00000000-0005-0000-0000-0000C81B0000}"/>
    <cellStyle name="R_06 11 08 PRESSURE PARTS FINAL_P03_Turbine_Mayl_09_User_Contract_Logs rev 2_Proposed Overall Monthly Cost Report - End March 2010" xfId="7124" xr:uid="{00000000-0005-0000-0000-0000C91B0000}"/>
    <cellStyle name="R_06 11 08 PRESSURE PARTS FINAL_P04_LP_Services_26_October_09_Rev1_Master(Draft)" xfId="7125" xr:uid="{00000000-0005-0000-0000-0000CA1B0000}"/>
    <cellStyle name="R_06 11 08 PRESSURE PARTS FINAL_P06_Water_Treatment_28_May_09_Rev0_Master(Draft)" xfId="7126" xr:uid="{00000000-0005-0000-0000-0000CB1B0000}"/>
    <cellStyle name="R_06 11 08 PRESSURE PARTS FINAL_P06_Water_Treatment_28_May_09_Rev0_Master(Draft)_Cost Forecast_April _2 (version 1)" xfId="7127" xr:uid="{00000000-0005-0000-0000-0000CC1B0000}"/>
    <cellStyle name="R_06 11 08 PRESSURE PARTS FINAL_P06_Water_Treatment_28_May_09_Rev0_Master(Draft)_Cost Forecast_March " xfId="7128" xr:uid="{00000000-0005-0000-0000-0000CD1B0000}"/>
    <cellStyle name="R_06 11 08 PRESSURE PARTS FINAL_P06_Water_Treatment_28_May_09_Rev0_Master(Draft)_PC Master Report" xfId="7129" xr:uid="{00000000-0005-0000-0000-0000CE1B0000}"/>
    <cellStyle name="R_06 11 08 PRESSURE PARTS FINAL_P06_Water_Treatment_28_May_09_Rev0_Master(Draft)_Proposed Overall Monthly Cost Report - End March 2010" xfId="7130" xr:uid="{00000000-0005-0000-0000-0000CF1B0000}"/>
    <cellStyle name="R_06 11 08 PRESSURE PARTS FINAL_P06_Water_Treatment_29_June_09_Rev0_Master(Draft)" xfId="7131" xr:uid="{00000000-0005-0000-0000-0000D01B0000}"/>
    <cellStyle name="R_06 11 08 PRESSURE PARTS FINAL_P06_Water_Treatment_29_June_09_Rev0_Master(Draft)_Cost Forecast_April _2 (version 1)" xfId="7132" xr:uid="{00000000-0005-0000-0000-0000D11B0000}"/>
    <cellStyle name="R_06 11 08 PRESSURE PARTS FINAL_P06_Water_Treatment_29_June_09_Rev0_Master(Draft)_Cost Forecast_March " xfId="7133" xr:uid="{00000000-0005-0000-0000-0000D21B0000}"/>
    <cellStyle name="R_06 11 08 PRESSURE PARTS FINAL_P06_Water_Treatment_29_June_09_Rev0_Master(Draft)_PC Master Report" xfId="7134" xr:uid="{00000000-0005-0000-0000-0000D31B0000}"/>
    <cellStyle name="R_06 11 08 PRESSURE PARTS FINAL_P06_Water_Treatment_29_June_09_Rev0_Master(Draft)_Proposed Overall Monthly Cost Report - End March 2010" xfId="7135" xr:uid="{00000000-0005-0000-0000-0000D41B0000}"/>
    <cellStyle name="R_06 11 08 PRESSURE PARTS FINAL_P08_Main Civil May 09 r2" xfId="7136" xr:uid="{00000000-0005-0000-0000-0000D51B0000}"/>
    <cellStyle name="R_06 11 08 PRESSURE PARTS FINAL_P08_Main Civil May 09 r2_Cost Forecast_April _2 (version 1)" xfId="7137" xr:uid="{00000000-0005-0000-0000-0000D61B0000}"/>
    <cellStyle name="R_06 11 08 PRESSURE PARTS FINAL_P08_Main Civil May 09 r2_Cost Forecast_March " xfId="7138" xr:uid="{00000000-0005-0000-0000-0000D71B0000}"/>
    <cellStyle name="R_06 11 08 PRESSURE PARTS FINAL_P08_Main Civil May 09 r2_PC Master Report" xfId="7139" xr:uid="{00000000-0005-0000-0000-0000D81B0000}"/>
    <cellStyle name="R_06 11 08 PRESSURE PARTS FINAL_P08_Main Civil May 09 r2_Proposed Overall Monthly Cost Report - End March 2010" xfId="7140" xr:uid="{00000000-0005-0000-0000-0000D91B0000}"/>
    <cellStyle name="R_06 11 08 PRESSURE PARTS FINAL_P10_Enabling_Civils_02_June_09_Rev1" xfId="7141" xr:uid="{00000000-0005-0000-0000-0000DA1B0000}"/>
    <cellStyle name="R_06 11 08 PRESSURE PARTS FINAL_P10_Enabling_Civils_02_June_09_Rev1_Cost Forecast_April _2 (version 1)" xfId="7142" xr:uid="{00000000-0005-0000-0000-0000DB1B0000}"/>
    <cellStyle name="R_06 11 08 PRESSURE PARTS FINAL_P10_Enabling_Civils_02_June_09_Rev1_Cost Forecast_March " xfId="7143" xr:uid="{00000000-0005-0000-0000-0000DC1B0000}"/>
    <cellStyle name="R_06 11 08 PRESSURE PARTS FINAL_P10_Enabling_Civils_02_June_09_Rev1_PC Master Report" xfId="7144" xr:uid="{00000000-0005-0000-0000-0000DD1B0000}"/>
    <cellStyle name="R_06 11 08 PRESSURE PARTS FINAL_P10_Enabling_Civils_02_June_09_Rev1_Proposed Overall Monthly Cost Report - End March 2010" xfId="7145" xr:uid="{00000000-0005-0000-0000-0000DE1B0000}"/>
    <cellStyle name="R_06 11 08 PRESSURE PARTS FINAL_P10_Enabling_Civils_02_May_09_final" xfId="7146" xr:uid="{00000000-0005-0000-0000-0000DF1B0000}"/>
    <cellStyle name="R_06 11 08 PRESSURE PARTS FINAL_P10_Enabling_Civils_02_May_09_final_Cost Forecast_April _2 (version 1)" xfId="7147" xr:uid="{00000000-0005-0000-0000-0000E01B0000}"/>
    <cellStyle name="R_06 11 08 PRESSURE PARTS FINAL_P10_Enabling_Civils_02_May_09_final_Cost Forecast_March " xfId="7148" xr:uid="{00000000-0005-0000-0000-0000E11B0000}"/>
    <cellStyle name="R_06 11 08 PRESSURE PARTS FINAL_P10_Enabling_Civils_02_May_09_final_PC Master Report" xfId="7149" xr:uid="{00000000-0005-0000-0000-0000E21B0000}"/>
    <cellStyle name="R_06 11 08 PRESSURE PARTS FINAL_P10_Enabling_Civils_02_May_09_final_Proposed Overall Monthly Cost Report - End March 2010" xfId="7150" xr:uid="{00000000-0005-0000-0000-0000E31B0000}"/>
    <cellStyle name="R_06 11 08 PRESSURE PARTS FINAL_PC Master Report" xfId="7151" xr:uid="{00000000-0005-0000-0000-0000E41B0000}"/>
    <cellStyle name="R_06 11 08 PRESSURE PARTS FINAL_PC Master Report Feb09 Rev1 HL (version 1)" xfId="7152" xr:uid="{00000000-0005-0000-0000-0000E51B0000}"/>
    <cellStyle name="R_06 11 08 PRESSURE PARTS FINAL_Proposal Register" xfId="7153" xr:uid="{00000000-0005-0000-0000-0000E61B0000}"/>
    <cellStyle name="R_06 11 08 PRESSURE PARTS FINAL_Proposal Register_Commited cost - January  2010" xfId="7154" xr:uid="{00000000-0005-0000-0000-0000E71B0000}"/>
    <cellStyle name="R_06 11 08 PRESSURE PARTS FINAL_Proposal Register_Copy of MEDUPI Claim Register- (M-Drive)" xfId="7155" xr:uid="{00000000-0005-0000-0000-0000E81B0000}"/>
    <cellStyle name="R_06 11 08 PRESSURE PARTS FINAL_Proposal Register_Copy of MEDUPI Claim Register- (M-Drive)_20101018_Challenge Session Revisions FINAL" xfId="7156" xr:uid="{00000000-0005-0000-0000-0000E91B0000}"/>
    <cellStyle name="R_06 11 08 PRESSURE PARTS FINAL_Proposal Register_Cost Forecast_April _2 (version 1)" xfId="7157" xr:uid="{00000000-0005-0000-0000-0000EA1B0000}"/>
    <cellStyle name="R_06 11 08 PRESSURE PARTS FINAL_Proposal Register_Cost Forecast_March " xfId="7158" xr:uid="{00000000-0005-0000-0000-0000EB1B0000}"/>
    <cellStyle name="R_06 11 08 PRESSURE PARTS FINAL_Proposal Register_June 09 r2" xfId="7159" xr:uid="{00000000-0005-0000-0000-0000EC1B0000}"/>
    <cellStyle name="R_06 11 08 PRESSURE PARTS FINAL_Proposal Register_June 09 r2_Cost Forecast_April _2 (version 1)" xfId="7160" xr:uid="{00000000-0005-0000-0000-0000ED1B0000}"/>
    <cellStyle name="R_06 11 08 PRESSURE PARTS FINAL_Proposal Register_June 09 r2_Cost Forecast_March " xfId="7161" xr:uid="{00000000-0005-0000-0000-0000EE1B0000}"/>
    <cellStyle name="R_06 11 08 PRESSURE PARTS FINAL_Proposal Register_June 09 r2_PC Master Report" xfId="7162" xr:uid="{00000000-0005-0000-0000-0000EF1B0000}"/>
    <cellStyle name="R_06 11 08 PRESSURE PARTS FINAL_Proposal Register_June 09 r2_Proposed Overall Monthly Cost Report - End March 2010" xfId="7163" xr:uid="{00000000-0005-0000-0000-0000F01B0000}"/>
    <cellStyle name="R_06 11 08 PRESSURE PARTS FINAL_Proposal Register_October Claims Report (downloaded_06112009)" xfId="7164" xr:uid="{00000000-0005-0000-0000-0000F11B0000}"/>
    <cellStyle name="R_06 11 08 PRESSURE PARTS FINAL_Proposal Register_October Claims Report (downloaded_06112009)_20101018_Challenge Session Revisions FINAL" xfId="7165" xr:uid="{00000000-0005-0000-0000-0000F21B0000}"/>
    <cellStyle name="R_06 11 08 PRESSURE PARTS FINAL_Proposal Register_October Claims Report (downloaded_06112009)_Medupi_January Project Assurance Report Rev1" xfId="7166" xr:uid="{00000000-0005-0000-0000-0000F31B0000}"/>
    <cellStyle name="R_06 11 08 PRESSURE PARTS FINAL_Proposal Register_P10_Enabling_Civils_02_June_09_Rev1" xfId="7167" xr:uid="{00000000-0005-0000-0000-0000F41B0000}"/>
    <cellStyle name="R_06 11 08 PRESSURE PARTS FINAL_Proposal Register_P10_Enabling_Civils_02_June_09_Rev1_Cost Forecast_April _2 (version 1)" xfId="7168" xr:uid="{00000000-0005-0000-0000-0000F51B0000}"/>
    <cellStyle name="R_06 11 08 PRESSURE PARTS FINAL_Proposal Register_P10_Enabling_Civils_02_June_09_Rev1_Cost Forecast_March " xfId="7169" xr:uid="{00000000-0005-0000-0000-0000F61B0000}"/>
    <cellStyle name="R_06 11 08 PRESSURE PARTS FINAL_Proposal Register_P10_Enabling_Civils_02_June_09_Rev1_PC Master Report" xfId="7170" xr:uid="{00000000-0005-0000-0000-0000F71B0000}"/>
    <cellStyle name="R_06 11 08 PRESSURE PARTS FINAL_Proposal Register_P10_Enabling_Civils_02_June_09_Rev1_Proposed Overall Monthly Cost Report - End March 2010" xfId="7171" xr:uid="{00000000-0005-0000-0000-0000F81B0000}"/>
    <cellStyle name="R_06 11 08 PRESSURE PARTS FINAL_Proposal Register_P10_Enabling_Civils_02_May_09_final" xfId="7172" xr:uid="{00000000-0005-0000-0000-0000F91B0000}"/>
    <cellStyle name="R_06 11 08 PRESSURE PARTS FINAL_Proposal Register_P10_Enabling_Civils_02_May_09_final_Cost Forecast_April _2 (version 1)" xfId="7173" xr:uid="{00000000-0005-0000-0000-0000FA1B0000}"/>
    <cellStyle name="R_06 11 08 PRESSURE PARTS FINAL_Proposal Register_P10_Enabling_Civils_02_May_09_final_Cost Forecast_March " xfId="7174" xr:uid="{00000000-0005-0000-0000-0000FB1B0000}"/>
    <cellStyle name="R_06 11 08 PRESSURE PARTS FINAL_Proposal Register_P10_Enabling_Civils_02_May_09_final_PC Master Report" xfId="7175" xr:uid="{00000000-0005-0000-0000-0000FC1B0000}"/>
    <cellStyle name="R_06 11 08 PRESSURE PARTS FINAL_Proposal Register_P10_Enabling_Civils_02_May_09_final_Proposed Overall Monthly Cost Report - End March 2010" xfId="7176" xr:uid="{00000000-0005-0000-0000-0000FD1B0000}"/>
    <cellStyle name="R_06 11 08 PRESSURE PARTS FINAL_Proposal Register_PC Master Report" xfId="7177" xr:uid="{00000000-0005-0000-0000-0000FE1B0000}"/>
    <cellStyle name="R_06 11 08 PRESSURE PARTS FINAL_Proposal Register_PC Master Report Feb09 Rev1 HL (version 1)" xfId="7178" xr:uid="{00000000-0005-0000-0000-0000FF1B0000}"/>
    <cellStyle name="R_06 11 08 PRESSURE PARTS FINAL_Proposal Register_Proposed Overall Monthly Cost Report - End March 2010" xfId="7179" xr:uid="{00000000-0005-0000-0000-0000001C0000}"/>
    <cellStyle name="R_06 11 08 PRESSURE PARTS FINAL_Proposal Register_RC EXECUTIVE SUMMARY END Jan 2010. (version 2)" xfId="7180" xr:uid="{00000000-0005-0000-0000-0000011C0000}"/>
    <cellStyle name="R_06 11 08 PRESSURE PARTS FINAL_Proposal Register_RC EXECUTIVE SUMMARY END JULY 2009." xfId="7181" xr:uid="{00000000-0005-0000-0000-0000021C0000}"/>
    <cellStyle name="R_06 11 08 PRESSURE PARTS FINAL_Proposal Register_RC EXECUTIVE SUMMARY END JULY 2009._1" xfId="7182" xr:uid="{00000000-0005-0000-0000-0000031C0000}"/>
    <cellStyle name="R_06 11 08 PRESSURE PARTS FINAL_Proposal Register_RC EXECUTIVE SUMMARY END JULY 2009._1_Cost Forecast_April _2 (version 1)" xfId="7183" xr:uid="{00000000-0005-0000-0000-0000041C0000}"/>
    <cellStyle name="R_06 11 08 PRESSURE PARTS FINAL_Proposal Register_RC EXECUTIVE SUMMARY END JULY 2009._1_Cost Forecast_March " xfId="7184" xr:uid="{00000000-0005-0000-0000-0000051C0000}"/>
    <cellStyle name="R_06 11 08 PRESSURE PARTS FINAL_Proposal Register_RC EXECUTIVE SUMMARY END JULY 2009._1_Cost Reduction_Contracts Overview Slide_Oct 2009 v2" xfId="7185" xr:uid="{00000000-0005-0000-0000-0000061C0000}"/>
    <cellStyle name="R_06 11 08 PRESSURE PARTS FINAL_Proposal Register_RC EXECUTIVE SUMMARY END JULY 2009._1_Proposed Overall Monthly Cost Report - End March 2010" xfId="7186" xr:uid="{00000000-0005-0000-0000-0000071C0000}"/>
    <cellStyle name="R_06 11 08 PRESSURE PARTS FINAL_Proposal Register_RC EXECUTIVE SUMMARY END JULY 2009._1_Quality_October 2009" xfId="7187" xr:uid="{00000000-0005-0000-0000-0000081C0000}"/>
    <cellStyle name="R_06 11 08 PRESSURE PARTS FINAL_Proposal Register_RC EXECUTIVE SUMMARY END JULY 2009._1_Reg&amp;Legal_ASGISA_CSR_Stakemngt" xfId="7188" xr:uid="{00000000-0005-0000-0000-0000091C0000}"/>
    <cellStyle name="R_06 11 08 PRESSURE PARTS FINAL_Proposal Register_RC EXECUTIVE SUMMARY END JULY 2009._Cost Forecast_April _2 (version 1)" xfId="7189" xr:uid="{00000000-0005-0000-0000-00000A1C0000}"/>
    <cellStyle name="R_06 11 08 PRESSURE PARTS FINAL_Proposal Register_RC EXECUTIVE SUMMARY END JULY 2009._Cost Forecast_March " xfId="7190" xr:uid="{00000000-0005-0000-0000-00000B1C0000}"/>
    <cellStyle name="R_06 11 08 PRESSURE PARTS FINAL_Proposal Register_RC EXECUTIVE SUMMARY END JULY 2009._Cost Reduction_Contracts Overview Slide_Oct 2009 v2" xfId="7191" xr:uid="{00000000-0005-0000-0000-00000C1C0000}"/>
    <cellStyle name="R_06 11 08 PRESSURE PARTS FINAL_Proposal Register_RC EXECUTIVE SUMMARY END JULY 2009._PC Master Report" xfId="7192" xr:uid="{00000000-0005-0000-0000-00000D1C0000}"/>
    <cellStyle name="R_06 11 08 PRESSURE PARTS FINAL_Proposal Register_RC EXECUTIVE SUMMARY END JULY 2009._Proposed Overall Monthly Cost Report - End March 2010" xfId="7193" xr:uid="{00000000-0005-0000-0000-00000E1C0000}"/>
    <cellStyle name="R_06 11 08 PRESSURE PARTS FINAL_Proposal Register_RC EXECUTIVE SUMMARY END JULY 2009._Quality_October 2009" xfId="7194" xr:uid="{00000000-0005-0000-0000-00000F1C0000}"/>
    <cellStyle name="R_06 11 08 PRESSURE PARTS FINAL_Proposal Register_RC EXECUTIVE SUMMARY END JULY 2009._Reg&amp;Legal_ASGISA_CSR_Stakemngt" xfId="7195" xr:uid="{00000000-0005-0000-0000-0000101C0000}"/>
    <cellStyle name="R_06 11 08 PRESSURE PARTS FINAL_Proposal Register_RC EXECUTIVE SUMMARY END SEP 2009." xfId="7196" xr:uid="{00000000-0005-0000-0000-0000111C0000}"/>
    <cellStyle name="R_06 11 08 PRESSURE PARTS FINAL_Proposed Overall Monthly Cost Report - End March 2010" xfId="7197" xr:uid="{00000000-0005-0000-0000-0000121C0000}"/>
    <cellStyle name="R_06 11 08 PRESSURE PARTS FINAL_RC EXECUTIVE SUMMARY END Jan 2010. (version 2)" xfId="7198" xr:uid="{00000000-0005-0000-0000-0000131C0000}"/>
    <cellStyle name="R_06 11 08 PRESSURE PARTS FINAL_RC EXECUTIVE SUMMARY END JULY 2009." xfId="7199" xr:uid="{00000000-0005-0000-0000-0000141C0000}"/>
    <cellStyle name="R_06 11 08 PRESSURE PARTS FINAL_RC EXECUTIVE SUMMARY END JULY 2009._1" xfId="7200" xr:uid="{00000000-0005-0000-0000-0000151C0000}"/>
    <cellStyle name="R_06 11 08 PRESSURE PARTS FINAL_RC EXECUTIVE SUMMARY END JULY 2009._1_Cost Forecast_April _2 (version 1)" xfId="7201" xr:uid="{00000000-0005-0000-0000-0000161C0000}"/>
    <cellStyle name="R_06 11 08 PRESSURE PARTS FINAL_RC EXECUTIVE SUMMARY END JULY 2009._1_Cost Forecast_March " xfId="7202" xr:uid="{00000000-0005-0000-0000-0000171C0000}"/>
    <cellStyle name="R_06 11 08 PRESSURE PARTS FINAL_RC EXECUTIVE SUMMARY END JULY 2009._1_Cost Reduction_Contracts Overview Slide_Oct 2009 v2" xfId="7203" xr:uid="{00000000-0005-0000-0000-0000181C0000}"/>
    <cellStyle name="R_06 11 08 PRESSURE PARTS FINAL_RC EXECUTIVE SUMMARY END JULY 2009._1_Proposed Overall Monthly Cost Report - End March 2010" xfId="7204" xr:uid="{00000000-0005-0000-0000-0000191C0000}"/>
    <cellStyle name="R_06 11 08 PRESSURE PARTS FINAL_RC EXECUTIVE SUMMARY END JULY 2009._1_Quality_October 2009" xfId="7205" xr:uid="{00000000-0005-0000-0000-00001A1C0000}"/>
    <cellStyle name="R_06 11 08 PRESSURE PARTS FINAL_RC EXECUTIVE SUMMARY END JULY 2009._1_Reg&amp;Legal_ASGISA_CSR_Stakemngt" xfId="7206" xr:uid="{00000000-0005-0000-0000-00001B1C0000}"/>
    <cellStyle name="R_06 11 08 PRESSURE PARTS FINAL_RC EXECUTIVE SUMMARY END JULY 2009._Cost Forecast_April _2 (version 1)" xfId="7207" xr:uid="{00000000-0005-0000-0000-00001C1C0000}"/>
    <cellStyle name="R_06 11 08 PRESSURE PARTS FINAL_RC EXECUTIVE SUMMARY END JULY 2009._Cost Forecast_March " xfId="7208" xr:uid="{00000000-0005-0000-0000-00001D1C0000}"/>
    <cellStyle name="R_06 11 08 PRESSURE PARTS FINAL_RC EXECUTIVE SUMMARY END JULY 2009._Cost Reduction_Contracts Overview Slide_Oct 2009 v2" xfId="7209" xr:uid="{00000000-0005-0000-0000-00001E1C0000}"/>
    <cellStyle name="R_06 11 08 PRESSURE PARTS FINAL_RC EXECUTIVE SUMMARY END JULY 2009._PC Master Report" xfId="7210" xr:uid="{00000000-0005-0000-0000-00001F1C0000}"/>
    <cellStyle name="R_06 11 08 PRESSURE PARTS FINAL_RC EXECUTIVE SUMMARY END JULY 2009._Proposed Overall Monthly Cost Report - End March 2010" xfId="7211" xr:uid="{00000000-0005-0000-0000-0000201C0000}"/>
    <cellStyle name="R_06 11 08 PRESSURE PARTS FINAL_RC EXECUTIVE SUMMARY END JULY 2009._Quality_October 2009" xfId="7212" xr:uid="{00000000-0005-0000-0000-0000211C0000}"/>
    <cellStyle name="R_06 11 08 PRESSURE PARTS FINAL_RC EXECUTIVE SUMMARY END JULY 2009._Reg&amp;Legal_ASGISA_CSR_Stakemngt" xfId="7213" xr:uid="{00000000-0005-0000-0000-0000221C0000}"/>
    <cellStyle name="R_06 11 08 PRESSURE PARTS FINAL_RC EXECUTIVE SUMMARY END SEP 2009." xfId="7214" xr:uid="{00000000-0005-0000-0000-0000231C0000}"/>
    <cellStyle name="R_06 11 08 PRESSURE PARTS FINAL_Risk Register Master" xfId="7215" xr:uid="{00000000-0005-0000-0000-0000241C0000}"/>
    <cellStyle name="R_06 11 08 PRESSURE PARTS FINAL_Risk Register Master_Commited cost - January  2010" xfId="7216" xr:uid="{00000000-0005-0000-0000-0000251C0000}"/>
    <cellStyle name="R_06 11 08 PRESSURE PARTS FINAL_Risk Register Master_Copy of MEDUPI Claim Register- (M-Drive)" xfId="7217" xr:uid="{00000000-0005-0000-0000-0000261C0000}"/>
    <cellStyle name="R_06 11 08 PRESSURE PARTS FINAL_Risk Register Master_Copy of MEDUPI Claim Register- (M-Drive)_20101018_Challenge Session Revisions FINAL" xfId="7218" xr:uid="{00000000-0005-0000-0000-0000271C0000}"/>
    <cellStyle name="R_06 11 08 PRESSURE PARTS FINAL_Risk Register Master_Cost Forecast_April _2 (version 1)" xfId="7219" xr:uid="{00000000-0005-0000-0000-0000281C0000}"/>
    <cellStyle name="R_06 11 08 PRESSURE PARTS FINAL_Risk Register Master_Cost Forecast_March " xfId="7220" xr:uid="{00000000-0005-0000-0000-0000291C0000}"/>
    <cellStyle name="R_06 11 08 PRESSURE PARTS FINAL_Risk Register Master_June 09 r2" xfId="7221" xr:uid="{00000000-0005-0000-0000-00002A1C0000}"/>
    <cellStyle name="R_06 11 08 PRESSURE PARTS FINAL_Risk Register Master_June 09 r2_Cost Forecast_March " xfId="7222" xr:uid="{00000000-0005-0000-0000-00002B1C0000}"/>
    <cellStyle name="R_06 11 08 PRESSURE PARTS FINAL_Risk Register Master_June 09 r2_PC Master Report" xfId="7223" xr:uid="{00000000-0005-0000-0000-00002C1C0000}"/>
    <cellStyle name="R_06 11 08 PRESSURE PARTS FINAL_Risk Register Master_June 09 r2_Proposed Overall Monthly Cost Report - End March 2010" xfId="7224" xr:uid="{00000000-0005-0000-0000-00002D1C0000}"/>
    <cellStyle name="R_06 11 08 PRESSURE PARTS FINAL_Risk Register Master_October Claims Report (downloaded_06112009)" xfId="7225" xr:uid="{00000000-0005-0000-0000-00002E1C0000}"/>
    <cellStyle name="R_06 11 08 PRESSURE PARTS FINAL_Risk Register Master_October Claims Report (downloaded_06112009)_20101018_Challenge Session Revisions FINAL" xfId="7226" xr:uid="{00000000-0005-0000-0000-00002F1C0000}"/>
    <cellStyle name="R_06 11 08 PRESSURE PARTS FINAL_Risk Register Master_October Claims Report (downloaded_06112009)_Medupi_January Project Assurance Report Rev1" xfId="7227" xr:uid="{00000000-0005-0000-0000-0000301C0000}"/>
    <cellStyle name="R_06 11 08 PRESSURE PARTS FINAL_Risk Register Master_P10_Enabling_Civils_02_June_09_Rev1" xfId="7228" xr:uid="{00000000-0005-0000-0000-0000311C0000}"/>
    <cellStyle name="R_06 11 08 PRESSURE PARTS FINAL_Risk Register Master_P10_Enabling_Civils_02_June_09_Rev1_Cost Forecast_March " xfId="7229" xr:uid="{00000000-0005-0000-0000-0000321C0000}"/>
    <cellStyle name="R_06 11 08 PRESSURE PARTS FINAL_Risk Register Master_P10_Enabling_Civils_02_June_09_Rev1_PC Master Report" xfId="7230" xr:uid="{00000000-0005-0000-0000-0000331C0000}"/>
    <cellStyle name="R_06 11 08 PRESSURE PARTS FINAL_Risk Register Master_P10_Enabling_Civils_02_June_09_Rev1_Proposed Overall Monthly Cost Report - End March 2010" xfId="7231" xr:uid="{00000000-0005-0000-0000-0000341C0000}"/>
    <cellStyle name="R_06 11 08 PRESSURE PARTS FINAL_Risk Register Master_P10_Enabling_Civils_02_May_09_final" xfId="7232" xr:uid="{00000000-0005-0000-0000-0000351C0000}"/>
    <cellStyle name="R_06 11 08 PRESSURE PARTS FINAL_Risk Register Master_P10_Enabling_Civils_02_May_09_final_Cost Forecast_March " xfId="7233" xr:uid="{00000000-0005-0000-0000-0000361C0000}"/>
    <cellStyle name="R_06 11 08 PRESSURE PARTS FINAL_Risk Register Master_P10_Enabling_Civils_02_May_09_final_PC Master Report" xfId="7234" xr:uid="{00000000-0005-0000-0000-0000371C0000}"/>
    <cellStyle name="R_06 11 08 PRESSURE PARTS FINAL_Risk Register Master_P10_Enabling_Civils_02_May_09_final_Proposed Overall Monthly Cost Report - End March 2010" xfId="7235" xr:uid="{00000000-0005-0000-0000-0000381C0000}"/>
    <cellStyle name="R_06 11 08 PRESSURE PARTS FINAL_Risk Register Master_PC Master Report" xfId="7236" xr:uid="{00000000-0005-0000-0000-0000391C0000}"/>
    <cellStyle name="R_06 11 08 PRESSURE PARTS FINAL_Risk Register Master_PC Master Report Feb09 Rev1 HL (version 1)" xfId="7237" xr:uid="{00000000-0005-0000-0000-00003A1C0000}"/>
    <cellStyle name="R_06 11 08 PRESSURE PARTS FINAL_Risk Register Master_Proposed Overall Monthly Cost Report - End March 2010" xfId="7238" xr:uid="{00000000-0005-0000-0000-00003B1C0000}"/>
    <cellStyle name="R_06 11 08 PRESSURE PARTS FINAL_Risk Register Master_RC EXECUTIVE SUMMARY END Jan 2010. (version 2)" xfId="7239" xr:uid="{00000000-0005-0000-0000-00003C1C0000}"/>
    <cellStyle name="R_06 11 08 PRESSURE PARTS FINAL_Risk Register Master_RC EXECUTIVE SUMMARY END JULY 2009." xfId="7240" xr:uid="{00000000-0005-0000-0000-00003D1C0000}"/>
    <cellStyle name="R_06 11 08 PRESSURE PARTS FINAL_Risk Register Master_RC EXECUTIVE SUMMARY END JULY 2009._1" xfId="7241" xr:uid="{00000000-0005-0000-0000-00003E1C0000}"/>
    <cellStyle name="R_06 11 08 PRESSURE PARTS FINAL_Risk Register Master_RC EXECUTIVE SUMMARY END JULY 2009._1_Cost Forecast_March " xfId="7242" xr:uid="{00000000-0005-0000-0000-00003F1C0000}"/>
    <cellStyle name="R_06 11 08 PRESSURE PARTS FINAL_Risk Register Master_RC EXECUTIVE SUMMARY END JULY 2009._1_Cost Reduction_Contracts Overview Slide_Oct 2009 v2" xfId="7243" xr:uid="{00000000-0005-0000-0000-0000401C0000}"/>
    <cellStyle name="R_06 11 08 PRESSURE PARTS FINAL_Risk Register Master_RC EXECUTIVE SUMMARY END JULY 2009._1_Proposed Overall Monthly Cost Report - End March 2010" xfId="7244" xr:uid="{00000000-0005-0000-0000-0000411C0000}"/>
    <cellStyle name="R_06 11 08 PRESSURE PARTS FINAL_Risk Register Master_RC EXECUTIVE SUMMARY END JULY 2009._1_Quality_October 2009" xfId="7245" xr:uid="{00000000-0005-0000-0000-0000421C0000}"/>
    <cellStyle name="R_06 11 08 PRESSURE PARTS FINAL_Risk Register Master_RC EXECUTIVE SUMMARY END JULY 2009._1_Reg&amp;Legal_ASGISA_CSR_Stakemngt" xfId="7246" xr:uid="{00000000-0005-0000-0000-0000431C0000}"/>
    <cellStyle name="R_06 11 08 PRESSURE PARTS FINAL_Risk Register Master_RC EXECUTIVE SUMMARY END JULY 2009._Cost Forecast_March " xfId="7247" xr:uid="{00000000-0005-0000-0000-0000441C0000}"/>
    <cellStyle name="R_06 11 08 PRESSURE PARTS FINAL_Risk Register Master_RC EXECUTIVE SUMMARY END JULY 2009._Cost Reduction_Contracts Overview Slide_Oct 2009 v2" xfId="7248" xr:uid="{00000000-0005-0000-0000-0000451C0000}"/>
    <cellStyle name="R_06 11 08 PRESSURE PARTS FINAL_Risk Register Master_RC EXECUTIVE SUMMARY END JULY 2009._PC Master Report" xfId="7249" xr:uid="{00000000-0005-0000-0000-0000461C0000}"/>
    <cellStyle name="R_06 11 08 PRESSURE PARTS FINAL_Risk Register Master_RC EXECUTIVE SUMMARY END JULY 2009._Proposed Overall Monthly Cost Report - End March 2010" xfId="7250" xr:uid="{00000000-0005-0000-0000-0000471C0000}"/>
    <cellStyle name="R_06 11 08 PRESSURE PARTS FINAL_Risk Register Master_RC EXECUTIVE SUMMARY END JULY 2009._Quality_October 2009" xfId="7251" xr:uid="{00000000-0005-0000-0000-0000481C0000}"/>
    <cellStyle name="R_06 11 08 PRESSURE PARTS FINAL_Risk Register Master_RC EXECUTIVE SUMMARY END JULY 2009._Reg&amp;Legal_ASGISA_CSR_Stakemngt" xfId="7252" xr:uid="{00000000-0005-0000-0000-0000491C0000}"/>
    <cellStyle name="R_06 11 08 PRESSURE PARTS FINAL_Risk Register Master_RC EXECUTIVE SUMMARY END SEP 2009." xfId="7253" xr:uid="{00000000-0005-0000-0000-00004A1C0000}"/>
    <cellStyle name="R_06 11 08 PRESSURE PARTS FINAL_Trend Register Master" xfId="7254" xr:uid="{00000000-0005-0000-0000-00004B1C0000}"/>
    <cellStyle name="R_06 11 08 PRESSURE PARTS FINAL_Trend Register Master_Commited cost - January  2010" xfId="7255" xr:uid="{00000000-0005-0000-0000-00004C1C0000}"/>
    <cellStyle name="R_06 11 08 PRESSURE PARTS FINAL_Trend Register Master_Copy of MEDUPI Claim Register- (M-Drive)" xfId="7256" xr:uid="{00000000-0005-0000-0000-00004D1C0000}"/>
    <cellStyle name="R_06 11 08 PRESSURE PARTS FINAL_Trend Register Master_Copy of MEDUPI Claim Register- (M-Drive)_20101018_Challenge Session Revisions FINAL" xfId="7257" xr:uid="{00000000-0005-0000-0000-00004E1C0000}"/>
    <cellStyle name="R_06 11 08 PRESSURE PARTS FINAL_Trend Register Master_Cost Forecast_March " xfId="7258" xr:uid="{00000000-0005-0000-0000-00004F1C0000}"/>
    <cellStyle name="R_06 11 08 PRESSURE PARTS FINAL_Trend Register Master_June 09 r2" xfId="7259" xr:uid="{00000000-0005-0000-0000-0000501C0000}"/>
    <cellStyle name="R_06 11 08 PRESSURE PARTS FINAL_Trend Register Master_June 09 r2_Cost Forecast_March " xfId="7260" xr:uid="{00000000-0005-0000-0000-0000511C0000}"/>
    <cellStyle name="R_06 11 08 PRESSURE PARTS FINAL_Trend Register Master_June 09 r2_PC Master Report" xfId="7261" xr:uid="{00000000-0005-0000-0000-0000521C0000}"/>
    <cellStyle name="R_06 11 08 PRESSURE PARTS FINAL_Trend Register Master_June 09 r2_Proposed Overall Monthly Cost Report - End March 2010" xfId="7262" xr:uid="{00000000-0005-0000-0000-0000531C0000}"/>
    <cellStyle name="R_06 11 08 PRESSURE PARTS FINAL_Trend Register Master_October Claims Report (downloaded_06112009)" xfId="7263" xr:uid="{00000000-0005-0000-0000-0000541C0000}"/>
    <cellStyle name="R_06 11 08 PRESSURE PARTS FINAL_Trend Register Master_October Claims Report (downloaded_06112009)_20101018_Challenge Session Revisions FINAL" xfId="7264" xr:uid="{00000000-0005-0000-0000-0000551C0000}"/>
    <cellStyle name="R_06 11 08 PRESSURE PARTS FINAL_Trend Register Master_October Claims Report (downloaded_06112009)_Medupi_January Project Assurance Report Rev1" xfId="7265" xr:uid="{00000000-0005-0000-0000-0000561C0000}"/>
    <cellStyle name="R_06 11 08 PRESSURE PARTS FINAL_Trend Register Master_P10_Enabling_Civils_02_June_09_Rev1" xfId="7266" xr:uid="{00000000-0005-0000-0000-0000571C0000}"/>
    <cellStyle name="R_06 11 08 PRESSURE PARTS FINAL_Trend Register Master_P10_Enabling_Civils_02_June_09_Rev1_Cost Forecast_March " xfId="7267" xr:uid="{00000000-0005-0000-0000-0000581C0000}"/>
    <cellStyle name="R_06 11 08 PRESSURE PARTS FINAL_Trend Register Master_P10_Enabling_Civils_02_June_09_Rev1_PC Master Report" xfId="7268" xr:uid="{00000000-0005-0000-0000-0000591C0000}"/>
    <cellStyle name="R_06 11 08 PRESSURE PARTS FINAL_Trend Register Master_P10_Enabling_Civils_02_June_09_Rev1_Proposed Overall Monthly Cost Report - End March 2010" xfId="7269" xr:uid="{00000000-0005-0000-0000-00005A1C0000}"/>
    <cellStyle name="R_06 11 08 PRESSURE PARTS FINAL_Trend Register Master_P10_Enabling_Civils_02_May_09_final" xfId="7270" xr:uid="{00000000-0005-0000-0000-00005B1C0000}"/>
    <cellStyle name="R_06 11 08 PRESSURE PARTS FINAL_Trend Register Master_P10_Enabling_Civils_02_May_09_final_Cost Forecast_March " xfId="7271" xr:uid="{00000000-0005-0000-0000-00005C1C0000}"/>
    <cellStyle name="R_06 11 08 PRESSURE PARTS FINAL_Trend Register Master_P10_Enabling_Civils_02_May_09_final_PC Master Report" xfId="7272" xr:uid="{00000000-0005-0000-0000-00005D1C0000}"/>
    <cellStyle name="R_06 11 08 PRESSURE PARTS FINAL_Trend Register Master_P10_Enabling_Civils_02_May_09_final_Proposed Overall Monthly Cost Report - End March 2010" xfId="7273" xr:uid="{00000000-0005-0000-0000-00005E1C0000}"/>
    <cellStyle name="R_06 11 08 PRESSURE PARTS FINAL_Trend Register Master_PC Master Report" xfId="7274" xr:uid="{00000000-0005-0000-0000-00005F1C0000}"/>
    <cellStyle name="R_06 11 08 PRESSURE PARTS FINAL_Trend Register Master_PC Master Report Feb09 Rev1 HL (version 1)" xfId="7275" xr:uid="{00000000-0005-0000-0000-0000601C0000}"/>
    <cellStyle name="R_06 11 08 PRESSURE PARTS FINAL_Trend Register Master_Proposed Overall Monthly Cost Report - End March 2010" xfId="7276" xr:uid="{00000000-0005-0000-0000-0000611C0000}"/>
    <cellStyle name="R_06 11 08 PRESSURE PARTS FINAL_Trend Register Master_RC EXECUTIVE SUMMARY END Jan 2010. (version 2)" xfId="7277" xr:uid="{00000000-0005-0000-0000-0000621C0000}"/>
    <cellStyle name="R_06 11 08 PRESSURE PARTS FINAL_Trend Register Master_RC EXECUTIVE SUMMARY END JULY 2009." xfId="7278" xr:uid="{00000000-0005-0000-0000-0000631C0000}"/>
    <cellStyle name="R_06 11 08 PRESSURE PARTS FINAL_Trend Register Master_RC EXECUTIVE SUMMARY END JULY 2009._1" xfId="7279" xr:uid="{00000000-0005-0000-0000-0000641C0000}"/>
    <cellStyle name="R_06 11 08 PRESSURE PARTS FINAL_Trend Register Master_RC EXECUTIVE SUMMARY END JULY 2009._1_Cost Forecast_March " xfId="7280" xr:uid="{00000000-0005-0000-0000-0000651C0000}"/>
    <cellStyle name="R_06 11 08 PRESSURE PARTS FINAL_Trend Register Master_RC EXECUTIVE SUMMARY END JULY 2009._1_Cost Reduction_Contracts Overview Slide_Oct 2009 v2" xfId="7281" xr:uid="{00000000-0005-0000-0000-0000661C0000}"/>
    <cellStyle name="R_06 11 08 PRESSURE PARTS FINAL_Trend Register Master_RC EXECUTIVE SUMMARY END JULY 2009._1_Proposed Overall Monthly Cost Report - End March 2010" xfId="7282" xr:uid="{00000000-0005-0000-0000-0000671C0000}"/>
    <cellStyle name="R_06 11 08 PRESSURE PARTS FINAL_Trend Register Master_RC EXECUTIVE SUMMARY END JULY 2009._1_Quality_October 2009" xfId="7283" xr:uid="{00000000-0005-0000-0000-0000681C0000}"/>
    <cellStyle name="R_06 11 08 PRESSURE PARTS FINAL_Trend Register Master_RC EXECUTIVE SUMMARY END JULY 2009._1_Reg&amp;Legal_ASGISA_CSR_Stakemngt" xfId="7284" xr:uid="{00000000-0005-0000-0000-0000691C0000}"/>
    <cellStyle name="R_06 11 08 PRESSURE PARTS FINAL_Trend Register Master_RC EXECUTIVE SUMMARY END JULY 2009._Cost Forecast_March " xfId="7285" xr:uid="{00000000-0005-0000-0000-00006A1C0000}"/>
    <cellStyle name="R_06 11 08 PRESSURE PARTS FINAL_Trend Register Master_RC EXECUTIVE SUMMARY END JULY 2009._Cost Reduction_Contracts Overview Slide_Oct 2009 v2" xfId="7286" xr:uid="{00000000-0005-0000-0000-00006B1C0000}"/>
    <cellStyle name="R_06 11 08 PRESSURE PARTS FINAL_Trend Register Master_RC EXECUTIVE SUMMARY END JULY 2009._PC Master Report" xfId="7287" xr:uid="{00000000-0005-0000-0000-00006C1C0000}"/>
    <cellStyle name="R_06 11 08 PRESSURE PARTS FINAL_Trend Register Master_RC EXECUTIVE SUMMARY END JULY 2009._Proposed Overall Monthly Cost Report - End March 2010" xfId="7288" xr:uid="{00000000-0005-0000-0000-00006D1C0000}"/>
    <cellStyle name="R_06 11 08 PRESSURE PARTS FINAL_Trend Register Master_RC EXECUTIVE SUMMARY END JULY 2009._Quality_October 2009" xfId="7289" xr:uid="{00000000-0005-0000-0000-00006E1C0000}"/>
    <cellStyle name="R_06 11 08 PRESSURE PARTS FINAL_Trend Register Master_RC EXECUTIVE SUMMARY END JULY 2009._Reg&amp;Legal_ASGISA_CSR_Stakemngt" xfId="7290" xr:uid="{00000000-0005-0000-0000-00006F1C0000}"/>
    <cellStyle name="R_06 11 08 PRESSURE PARTS FINAL_Trend Register Master_RC EXECUTIVE SUMMARY END SEP 2009." xfId="7291" xr:uid="{00000000-0005-0000-0000-0000701C0000}"/>
    <cellStyle name="R_06 11 08 PRESSURE PARTS FINAL_U1" xfId="7292" xr:uid="{00000000-0005-0000-0000-0000711C0000}"/>
    <cellStyle name="R_06 11 08 PRESSURE PARTS FINAL_U2" xfId="7293" xr:uid="{00000000-0005-0000-0000-0000721C0000}"/>
    <cellStyle name="R_06 11 08 PRESSURE PARTS FINAL_U3" xfId="7294" xr:uid="{00000000-0005-0000-0000-0000731C0000}"/>
    <cellStyle name="R_06 11 08 PRESSURE PARTS FINAL_U4" xfId="7295" xr:uid="{00000000-0005-0000-0000-0000741C0000}"/>
    <cellStyle name="R_06 11 08 PRESSURE PARTS FINAL_U5" xfId="7296" xr:uid="{00000000-0005-0000-0000-0000751C0000}"/>
    <cellStyle name="R_06 11 08 PRESSURE PARTS FINAL_U6" xfId="7297" xr:uid="{00000000-0005-0000-0000-0000761C0000}"/>
    <cellStyle name="R_061107 Calc Sheet" xfId="7298" xr:uid="{00000000-0005-0000-0000-0000771C0000}"/>
    <cellStyle name="R_061107 Calc Sheet_20080925 ice services Assessment Task order No 4" xfId="7299" xr:uid="{00000000-0005-0000-0000-0000781C0000}"/>
    <cellStyle name="R_061107 Calc Sheet_20080925 ice services Assessment Task order No 4_20110725chk1 DGR ice Timesheet data - July 2011" xfId="7300" xr:uid="{00000000-0005-0000-0000-0000791C0000}"/>
    <cellStyle name="R_061107 Calc Sheet_20090225rev &amp; 20090425 Task Order 25&amp;26 ice services assessments" xfId="7301" xr:uid="{00000000-0005-0000-0000-00007A1C0000}"/>
    <cellStyle name="R_061107 Calc Sheet_20090315 CED Project support_update" xfId="7302" xr:uid="{00000000-0005-0000-0000-00007B1C0000}"/>
    <cellStyle name="R_061107 Calc Sheet_20090315 CED Project support_update_20090225rev &amp; 20090425 Task Order 25&amp;26 ice services assessments" xfId="7303" xr:uid="{00000000-0005-0000-0000-00007C1C0000}"/>
    <cellStyle name="R_061107 Calc Sheet_20090315 CED Project support_update_20090225rev &amp; 20090425 Task Order 25&amp;26 ice services assessments_20110725chk1 DGR ice Timesheet data - July 2011" xfId="7304" xr:uid="{00000000-0005-0000-0000-00007D1C0000}"/>
    <cellStyle name="R_061107 Calc Sheet_20090315 CED Project support_update_20091025 Task Order 24 ice services assessment" xfId="7305" xr:uid="{00000000-0005-0000-0000-00007E1C0000}"/>
    <cellStyle name="R_061107 Calc Sheet_20090315 CED Project support_update_20091025 Task Order 25 ice services assessment" xfId="7306" xr:uid="{00000000-0005-0000-0000-00007F1C0000}"/>
    <cellStyle name="R_061107 Calc Sheet_20090315 CED Project support_update_20091025 Task Order 25&amp;26 ice services assessment" xfId="7307" xr:uid="{00000000-0005-0000-0000-0000801C0000}"/>
    <cellStyle name="R_061107 Calc Sheet_20090315 CED Project support_update_20091025 Task Order 26 ice services assessment" xfId="7308" xr:uid="{00000000-0005-0000-0000-0000811C0000}"/>
    <cellStyle name="R_061107 Calc Sheet_20090315 CED Project support_update_20091025 Task Order 28 ice services assessment Mercury SS" xfId="7309" xr:uid="{00000000-0005-0000-0000-0000821C0000}"/>
    <cellStyle name="R_061107 Calc Sheet_20090315 CED Project support_update_20091025 Task Order 29 ice services assessment" xfId="7310" xr:uid="{00000000-0005-0000-0000-0000831C0000}"/>
    <cellStyle name="R_061107 Calc Sheet_20090315 CED Project support_update_20091025 Task Order 31 ice services assessment" xfId="7311" xr:uid="{00000000-0005-0000-0000-0000841C0000}"/>
    <cellStyle name="R_061107 Calc Sheet_20090315 CED Project support_update_20091025 Task Order 33 ice services assessment" xfId="7312" xr:uid="{00000000-0005-0000-0000-0000851C0000}"/>
    <cellStyle name="R_061107 Calc Sheet_20090315 CED Project support_update_20091025 Task Order 34 ice services assessment" xfId="7313" xr:uid="{00000000-0005-0000-0000-0000861C0000}"/>
    <cellStyle name="R_061107 Calc Sheet_20090315 CED Project support_update_20091025 Task Order 35 ice services assessment" xfId="7314" xr:uid="{00000000-0005-0000-0000-0000871C0000}"/>
    <cellStyle name="R_061107 Calc Sheet_20090315 CED Project support_update_20091025 Task Order 36 ice services assessment" xfId="7315" xr:uid="{00000000-0005-0000-0000-0000881C0000}"/>
    <cellStyle name="R_061107 Calc Sheet_20090315 CED Project support_update_20091025 Task Order 37 ice services assessment" xfId="7316" xr:uid="{00000000-0005-0000-0000-0000891C0000}"/>
    <cellStyle name="R_061107 Calc Sheet_20090315 CED Project support_update_20091025 Task Order 37 Revised split ice services assessment" xfId="7317" xr:uid="{00000000-0005-0000-0000-00008A1C0000}"/>
    <cellStyle name="R_061107 Calc Sheet_20090315 CED Project support_update_20091025 Task Order 39 ice services assessment" xfId="7318" xr:uid="{00000000-0005-0000-0000-00008B1C0000}"/>
    <cellStyle name="R_061107 Calc Sheet_20090315 CED Project support_update_20091025 Task Order 40 ice services assessment" xfId="7319" xr:uid="{00000000-0005-0000-0000-00008C1C0000}"/>
    <cellStyle name="R_061107 Calc Sheet_20090315 CED Project support_update_20091025 Task Order 41 ice services assessment &amp; invoice" xfId="7320" xr:uid="{00000000-0005-0000-0000-00008D1C0000}"/>
    <cellStyle name="R_061107 Calc Sheet_20090315 CED Project support_update_20091025 Task Order 42 ice services assessment" xfId="7321" xr:uid="{00000000-0005-0000-0000-00008E1C0000}"/>
    <cellStyle name="R_061107 Calc Sheet_20090315 CED Project support_update_20091025 Task Order 43 ice services assessment" xfId="7322" xr:uid="{00000000-0005-0000-0000-00008F1C0000}"/>
    <cellStyle name="R_061107 Calc Sheet_20090315 CED Project support_update_20091025 Task Order 44 ice services assessment" xfId="7323" xr:uid="{00000000-0005-0000-0000-0000901C0000}"/>
    <cellStyle name="R_061107 Calc Sheet_20090315 CED Project support_update_20091025Rev Task Order 26 ice services assessment" xfId="7324" xr:uid="{00000000-0005-0000-0000-0000911C0000}"/>
    <cellStyle name="R_061107 Calc Sheet_20090315 CED Project support_update_200911 chk Task 41 Kusile Silos forecast" xfId="7325" xr:uid="{00000000-0005-0000-0000-0000921C0000}"/>
    <cellStyle name="R_061107 Calc Sheet_20090315 CED Project support_update_200911 Task Order 46 ice services Forecast" xfId="7326" xr:uid="{00000000-0005-0000-0000-0000931C0000}"/>
    <cellStyle name="R_061107 Calc Sheet_20090315 CED Project support_update_20091103 CED Project support services" xfId="7327" xr:uid="{00000000-0005-0000-0000-0000941C0000}"/>
    <cellStyle name="R_061107 Calc Sheet_20090315 CED Project support_update_20091104 CED Project support services" xfId="7328" xr:uid="{00000000-0005-0000-0000-0000951C0000}"/>
    <cellStyle name="R_061107 Calc Sheet_20090315 CED Project support_update_20091105 CED Project support services" xfId="7329" xr:uid="{00000000-0005-0000-0000-0000961C0000}"/>
    <cellStyle name="R_061107 Calc Sheet_20090315 CED Project support_update_20091125 Coal &amp; Ash Task Orders ice services invoice" xfId="7330" xr:uid="{00000000-0005-0000-0000-0000971C0000}"/>
    <cellStyle name="R_061107 Calc Sheet_20090315 CED Project support_update_20091125 Task Medupi Electrical ice services invoice" xfId="7331" xr:uid="{00000000-0005-0000-0000-0000981C0000}"/>
    <cellStyle name="R_061107 Calc Sheet_20090315 CED Project support_update_20091125 Task order 02 ice services assessment" xfId="7332" xr:uid="{00000000-0005-0000-0000-0000991C0000}"/>
    <cellStyle name="R_061107 Calc Sheet_20090315 CED Project support_update_20091125 Task Order 31 ice services assessment &amp; invoice" xfId="7333" xr:uid="{00000000-0005-0000-0000-00009A1C0000}"/>
    <cellStyle name="R_061107 Calc Sheet_20090315 CED Project support_update_20091125 Task Order 32 ice services assessment" xfId="7334" xr:uid="{00000000-0005-0000-0000-00009B1C0000}"/>
    <cellStyle name="R_061107 Calc Sheet_20090315 CED Project support_update_20091125 Task Order 47 ice services assessment" xfId="7335" xr:uid="{00000000-0005-0000-0000-00009C1C0000}"/>
    <cellStyle name="R_061107 Calc Sheet_20090315 CED Project support_update_20091208 CED Project support services_nic003" xfId="7336" xr:uid="{00000000-0005-0000-0000-00009D1C0000}"/>
    <cellStyle name="R_061107 Calc Sheet_20090315 CED Project support_update_20091211 Task 51 Forecast ice services" xfId="7337" xr:uid="{00000000-0005-0000-0000-00009E1C0000}"/>
    <cellStyle name="R_061107 Calc Sheet_20090315 CED Project support_update_20091225 Task order 04 ice services assessment &amp; invoice" xfId="7338" xr:uid="{00000000-0005-0000-0000-00009F1C0000}"/>
    <cellStyle name="R_061107 Calc Sheet_20090315 CED Project support_update_20091225 Task Order 20 ice services assessment &amp; invoice" xfId="7339" xr:uid="{00000000-0005-0000-0000-0000A01C0000}"/>
    <cellStyle name="R_061107 Calc Sheet_20090315 CED Project support_update_20091225 Task order 46 assessment &amp; invoice" xfId="7340" xr:uid="{00000000-0005-0000-0000-0000A11C0000}"/>
    <cellStyle name="R_061107 Calc Sheet_20090315 CED Project support_update_20091230rev1 CED Project support services" xfId="7341" xr:uid="{00000000-0005-0000-0000-0000A21C0000}"/>
    <cellStyle name="R_061107 Calc Sheet_20090315 CED Project support_update_20100125 Coal &amp; Ash Task Orders ice services invoice" xfId="7342" xr:uid="{00000000-0005-0000-0000-0000A31C0000}"/>
    <cellStyle name="R_061107 Calc Sheet_20090315 CED Project support_update_20100125 Task 51 Hrs to date ice services" xfId="7343" xr:uid="{00000000-0005-0000-0000-0000A41C0000}"/>
    <cellStyle name="R_061107 Calc Sheet_20090315 CED Project support_update_20100125 Task Medupi Electrical ice services invoice" xfId="7344" xr:uid="{00000000-0005-0000-0000-0000A51C0000}"/>
    <cellStyle name="R_061107 Calc Sheet_20090315 CED Project support_update_20100125 Task order 02 ice services assessment" xfId="7345" xr:uid="{00000000-0005-0000-0000-0000A61C0000}"/>
    <cellStyle name="R_061107 Calc Sheet_20090315 CED Project support_update_20100125 Task Order 20 ice services assessment &amp; invoice" xfId="7346" xr:uid="{00000000-0005-0000-0000-0000A71C0000}"/>
    <cellStyle name="R_061107 Calc Sheet_20090315 CED Project support_update_20100125 Task Order 45 ice services assessment" xfId="7347" xr:uid="{00000000-0005-0000-0000-0000A81C0000}"/>
    <cellStyle name="R_061107 Calc Sheet_20090315 CED Project support_update_20100125 Task Order 51 ice services assessment &amp; invoice" xfId="7348" xr:uid="{00000000-0005-0000-0000-0000A91C0000}"/>
    <cellStyle name="R_061107 Calc Sheet_20090315 CED Project support_update_20100225 Task order 04 ice services assessment &amp; invoice" xfId="7349" xr:uid="{00000000-0005-0000-0000-0000AA1C0000}"/>
    <cellStyle name="R_061107 Calc Sheet_20090315 CED Project support_update_20100304 CED Project support services" xfId="7350" xr:uid="{00000000-0005-0000-0000-0000AB1C0000}"/>
    <cellStyle name="R_061107 Calc Sheet_20090315 CED Project support_update_20100304rev1 CED Project support services" xfId="7351" xr:uid="{00000000-0005-0000-0000-0000AC1C0000}"/>
    <cellStyle name="R_061107 Calc Sheet_20090315 CED Project support_update_20100325 Task 51 Hrs to date ice services" xfId="7352" xr:uid="{00000000-0005-0000-0000-0000AD1C0000}"/>
    <cellStyle name="R_061107 Calc Sheet_20090315 CED Project support_update_20100325 Task Medupi Electrical ice services invoice" xfId="7353" xr:uid="{00000000-0005-0000-0000-0000AE1C0000}"/>
    <cellStyle name="R_061107 Calc Sheet_20090315 CED Project support_update_20100325 Task order 02 ice services assessment &amp; invoice" xfId="7354" xr:uid="{00000000-0005-0000-0000-0000AF1C0000}"/>
    <cellStyle name="R_061107 Calc Sheet_20090315 CED Project support_update_20100325 Task Order 20 ice services assessment &amp; invoice" xfId="7355" xr:uid="{00000000-0005-0000-0000-0000B01C0000}"/>
    <cellStyle name="R_061107 Calc Sheet_20090315 CED Project support_update_20100329 Updated Task 53 Gen Transf Forecast ice services" xfId="7356" xr:uid="{00000000-0005-0000-0000-0000B11C0000}"/>
    <cellStyle name="R_061107 Calc Sheet_20090315 CED Project support_update_20100425 ice services Task No 0012 FGD assessment &amp; invoice" xfId="7357" xr:uid="{00000000-0005-0000-0000-0000B21C0000}"/>
    <cellStyle name="R_061107 Calc Sheet_20090315 CED Project support_update_20100425 Task 52 Cabling assessment &amp; invoice ice services" xfId="7358" xr:uid="{00000000-0005-0000-0000-0000B31C0000}"/>
    <cellStyle name="R_061107 Calc Sheet_20090315 CED Project support_update_20100425 Task order 04 ice services assessment &amp; invoice" xfId="7359" xr:uid="{00000000-0005-0000-0000-0000B41C0000}"/>
    <cellStyle name="R_061107 Calc Sheet_20090315 CED Project support_update_20100425 Task Order 29 ice services assessment &amp; invoice" xfId="7360" xr:uid="{00000000-0005-0000-0000-0000B51C0000}"/>
    <cellStyle name="R_061107 Calc Sheet_20090315 CED Project support_update_20100425 Task Order 51 ice services assessment &amp; invoice" xfId="7361" xr:uid="{00000000-0005-0000-0000-0000B61C0000}"/>
    <cellStyle name="R_061107 Calc Sheet_20090315 CED Project support_update_20100425 Task Order 55 ice services assessment &amp; invoice" xfId="7362" xr:uid="{00000000-0005-0000-0000-0000B71C0000}"/>
    <cellStyle name="R_061107 Calc Sheet_20090315 CED Project support_update_20100425 Task Order 56 ice services assessment &amp; invoice" xfId="7363" xr:uid="{00000000-0005-0000-0000-0000B81C0000}"/>
    <cellStyle name="R_061107 Calc Sheet_20090315 CED Project support_update_20100429 CED Project support Timesheet current" xfId="7364" xr:uid="{00000000-0005-0000-0000-0000B91C0000}"/>
    <cellStyle name="R_061107 Calc Sheet_20090315 CED Project support_update_20100525 ice services Task No 0012 FGD assessment" xfId="7365" xr:uid="{00000000-0005-0000-0000-0000BA1C0000}"/>
    <cellStyle name="R_061107 Calc Sheet_20090315 CED Project support_update_20100525 Task order 04 ice services assessment &amp; invoice" xfId="7366" xr:uid="{00000000-0005-0000-0000-0000BB1C0000}"/>
    <cellStyle name="R_061107 Calc Sheet_20090315 CED Project support_update_20100613 Task Order 34 ice services assessment &amp; invoice" xfId="7367" xr:uid="{00000000-0005-0000-0000-0000BC1C0000}"/>
    <cellStyle name="R_061107 Calc Sheet_20090315 CED Project support_update_20100625 ice services Electrical &amp; C&amp;I assessment" xfId="7368" xr:uid="{00000000-0005-0000-0000-0000BD1C0000}"/>
    <cellStyle name="R_061107 Calc Sheet_20090315 CED Project support_update_20100625 ice services Task No 0012 FGD assessment" xfId="7369" xr:uid="{00000000-0005-0000-0000-0000BE1C0000}"/>
    <cellStyle name="R_061107 Calc Sheet_20090315 CED Project support_update_20100625 Task order 04 ice services assessment &amp; invoice" xfId="7370" xr:uid="{00000000-0005-0000-0000-0000BF1C0000}"/>
    <cellStyle name="R_061107 Calc Sheet_20090315 CED Project support_update_20100625 Turbine Summary weekly Timesheets" xfId="7371" xr:uid="{00000000-0005-0000-0000-0000C01C0000}"/>
    <cellStyle name="R_061107 Calc Sheet_20090315 CED Project support_update_20100725 Task order 04 ice services assessment &amp; invoice" xfId="7372" xr:uid="{00000000-0005-0000-0000-0000C11C0000}"/>
    <cellStyle name="R_061107 Calc Sheet_20090315 CED Project support_update_20100803 Task order 02 Turbine ice services assessment dvw" xfId="7373" xr:uid="{00000000-0005-0000-0000-0000C21C0000}"/>
    <cellStyle name="R_061107 Calc Sheet_20090315 CED Project support_update_20100820 iWeNhle Consolidated Invoices" xfId="7374" xr:uid="{00000000-0005-0000-0000-0000C31C0000}"/>
    <cellStyle name="R_061107 Calc Sheet_20090315 CED Project support_update_20100820 iWeNhle Consolidated Invoices_20110725chk1 DGR ice Timesheet data - July 2011" xfId="7375" xr:uid="{00000000-0005-0000-0000-0000C41C0000}"/>
    <cellStyle name="R_061107 Calc Sheet_20090315 CED Project support_update_20100825 Task Order 13 ice services assessment" xfId="7376" xr:uid="{00000000-0005-0000-0000-0000C51C0000}"/>
    <cellStyle name="R_061107 Calc Sheet_20090315 CED Project support_update_20100902 Task order 02 Turbine ice services Ass &amp; Inv" xfId="7377" xr:uid="{00000000-0005-0000-0000-0000C61C0000}"/>
    <cellStyle name="R_061107 Calc Sheet_20090315 CED Project support_update_20100913 ice services Task No 0012 FGD assessment" xfId="7378" xr:uid="{00000000-0005-0000-0000-0000C71C0000}"/>
    <cellStyle name="R_061107 Calc Sheet_20090315 CED Project support_update_20100913 Task order 04 ice services assessment &amp; invoice" xfId="7379" xr:uid="{00000000-0005-0000-0000-0000C81C0000}"/>
    <cellStyle name="R_061107 Calc Sheet_20090315 CED Project support_update_20100925 ice services Medupi Electrical C&amp;I assessment" xfId="7380" xr:uid="{00000000-0005-0000-0000-0000C91C0000}"/>
    <cellStyle name="R_061107 Calc Sheet_20090315 CED Project support_update_20101008 Task 53 Generation ice services assessment &amp; invoice" xfId="7381" xr:uid="{00000000-0005-0000-0000-0000CA1C0000}"/>
    <cellStyle name="R_061107 Calc Sheet_20090315 CED Project support_update_20101008 Task order 04 ice services assessment &amp; invoice (1)" xfId="7382" xr:uid="{00000000-0005-0000-0000-0000CB1C0000}"/>
    <cellStyle name="R_061107 Calc Sheet_20090315 CED Project support_update_20101011 update ice services Task No 0012 FGD assessments &amp; invoices" xfId="7383" xr:uid="{00000000-0005-0000-0000-0000CC1C0000}"/>
    <cellStyle name="R_061107 Calc Sheet_20090315 CED Project support_update_20101024 25Sep2010 Assess &amp; Inv Task order 02 Turbine ice services" xfId="7384" xr:uid="{00000000-0005-0000-0000-0000CD1C0000}"/>
    <cellStyle name="R_061107 Calc Sheet_20090315 CED Project support_update_20101025 Assessment ice services Task No 0012 FGD &amp; invoice" xfId="7385" xr:uid="{00000000-0005-0000-0000-0000CE1C0000}"/>
    <cellStyle name="R_061107 Calc Sheet_20090315 CED Project support_update_20101025 ice services assessment Task 52 Cabling &amp; invoice" xfId="7386" xr:uid="{00000000-0005-0000-0000-0000CF1C0000}"/>
    <cellStyle name="R_061107 Calc Sheet_20090315 CED Project support_update_20101025 ice services Medupi Electrical C&amp;I assessment &amp; invoice" xfId="7387" xr:uid="{00000000-0005-0000-0000-0000D01C0000}"/>
    <cellStyle name="R_061107 Calc Sheet_20090315 CED Project support_update_20101025 Task Order 13 ice services assessment" xfId="7388" xr:uid="{00000000-0005-0000-0000-0000D11C0000}"/>
    <cellStyle name="R_061107 Calc Sheet_20090315 CED Project support_update_20101029 Task order 04 ice services assessment &amp; invoice" xfId="7389" xr:uid="{00000000-0005-0000-0000-0000D21C0000}"/>
    <cellStyle name="R_061107 Calc Sheet_20090315 CED Project support_update_20101109 Task 0064 Terr undergrd ice services" xfId="7390" xr:uid="{00000000-0005-0000-0000-0000D31C0000}"/>
    <cellStyle name="R_061107 Calc Sheet_20090315 CED Project support_update_20101116 From 1550  iWeNhle Consolidated Invoices" xfId="7391" xr:uid="{00000000-0005-0000-0000-0000D41C0000}"/>
    <cellStyle name="R_061107 Calc Sheet_20090315 CED Project support_update_20101116 From 1550  iWeNhle Consolidated Invoices_20110725chk1 DGR ice Timesheet data - July 2011" xfId="7392" xr:uid="{00000000-0005-0000-0000-0000D51C0000}"/>
    <cellStyle name="R_061107 Calc Sheet_20090315 CED Project support_update_2010825 Assessment &amp; invoice Task 0063 BoP ice services" xfId="7393" xr:uid="{00000000-0005-0000-0000-0000D61C0000}"/>
    <cellStyle name="R_061107 Calc Sheet_20090315 CED Project support_update_Agreed Final Hours" xfId="7394" xr:uid="{00000000-0005-0000-0000-0000D71C0000}"/>
    <cellStyle name="R_061107 Calc Sheet_20090315 CED Project support_update_CHECK 20091116JvD Updated Kusile Coal &amp; Ash allocation of hrs" xfId="7395" xr:uid="{00000000-0005-0000-0000-0000D81C0000}"/>
    <cellStyle name="R_061107 Calc Sheet_20090317 CED Project support_update" xfId="7396" xr:uid="{00000000-0005-0000-0000-0000D91C0000}"/>
    <cellStyle name="R_061107 Calc Sheet_20090425 Napo CHECK Kusile task orders 25  26" xfId="7397" xr:uid="{00000000-0005-0000-0000-0000DA1C0000}"/>
    <cellStyle name="R_061107 Calc Sheet_20090425 Napo CHECK Kusile task orders 25  26_20110725chk1 DGR ice Timesheet data - July 2011" xfId="7398" xr:uid="{00000000-0005-0000-0000-0000DB1C0000}"/>
    <cellStyle name="R_061107 Calc Sheet_20090425 Task order 03 ice services assessment" xfId="7399" xr:uid="{00000000-0005-0000-0000-0000DC1C0000}"/>
    <cellStyle name="R_061107 Calc Sheet_20090425 Task order 04 ice services assessment" xfId="7400" xr:uid="{00000000-0005-0000-0000-0000DD1C0000}"/>
    <cellStyle name="R_061107 Calc Sheet_20090425 Task Order 31 ice services assessment" xfId="7401" xr:uid="{00000000-0005-0000-0000-0000DE1C0000}"/>
    <cellStyle name="R_061107 Calc Sheet_20090522 CED Project support services" xfId="7402" xr:uid="{00000000-0005-0000-0000-0000DF1C0000}"/>
    <cellStyle name="R_061107 Calc Sheet_20090522 CED Project support services_20110725chk1 DGR ice Timesheet data - July 2011" xfId="7403" xr:uid="{00000000-0005-0000-0000-0000E01C0000}"/>
    <cellStyle name="R_061107 Calc Sheet_20090630 Extn Komati Time &amp; Cost" xfId="7404" xr:uid="{00000000-0005-0000-0000-0000E11C0000}"/>
    <cellStyle name="R_061107 Calc Sheet_20090715 Extn Komati Time &amp; Cost" xfId="7405" xr:uid="{00000000-0005-0000-0000-0000E21C0000}"/>
    <cellStyle name="R_061107 Calc Sheet_20090725 Task order 02 ice services assessment" xfId="7406" xr:uid="{00000000-0005-0000-0000-0000E31C0000}"/>
    <cellStyle name="R_061107 Calc Sheet_20090725 Task order 03 ice services assessment" xfId="7407" xr:uid="{00000000-0005-0000-0000-0000E41C0000}"/>
    <cellStyle name="R_061107 Calc Sheet_20090725 Task order 04 ice services assessment" xfId="7408" xr:uid="{00000000-0005-0000-0000-0000E51C0000}"/>
    <cellStyle name="R_061107 Calc Sheet_20090725 Task order 08 ice services assessment" xfId="7409" xr:uid="{00000000-0005-0000-0000-0000E61C0000}"/>
    <cellStyle name="R_061107 Calc Sheet_20090725 Task Order 09 ice services assessment" xfId="7410" xr:uid="{00000000-0005-0000-0000-0000E71C0000}"/>
    <cellStyle name="R_061107 Calc Sheet_20090725 Task order 34 ice services assessment" xfId="7411" xr:uid="{00000000-0005-0000-0000-0000E81C0000}"/>
    <cellStyle name="R_061107 Calc Sheet_20090725rev Extn Komati Time &amp; Cost" xfId="7412" xr:uid="{00000000-0005-0000-0000-0000E91C0000}"/>
    <cellStyle name="R_061107 Calc Sheet_20090825rev Extn Komati Time &amp; Cost" xfId="7413" xr:uid="{00000000-0005-0000-0000-0000EA1C0000}"/>
    <cellStyle name="R_061107 Calc Sheet_20090907 hour alloc Status Task order Nos 35  36 Diesel Gen  UPS" xfId="7414" xr:uid="{00000000-0005-0000-0000-0000EB1C0000}"/>
    <cellStyle name="R_061107 Calc Sheet_20090907 hour alloc Status Task order Nos 35  36 Diesel Gen  UPS_20110725chk1 DGR ice Timesheet data - July 2011" xfId="7415" xr:uid="{00000000-0005-0000-0000-0000EC1C0000}"/>
    <cellStyle name="R_061107 Calc Sheet_20090908 Extn Komati Time &amp; Cost" xfId="7416" xr:uid="{00000000-0005-0000-0000-0000ED1C0000}"/>
    <cellStyle name="R_061107 Calc Sheet_20090925rev Extn Komati Time &amp; Cost" xfId="7417" xr:uid="{00000000-0005-0000-0000-0000EE1C0000}"/>
    <cellStyle name="R_061107 Calc Sheet_20090925tm Komati Hrs &amp; km ice services" xfId="7418" xr:uid="{00000000-0005-0000-0000-0000EF1C0000}"/>
    <cellStyle name="R_061107 Calc Sheet_20090925tm Komati Hrs &amp; km ice services_20100225rev Extn Komati Time &amp; Cost" xfId="7419" xr:uid="{00000000-0005-0000-0000-0000F01C0000}"/>
    <cellStyle name="R_061107 Calc Sheet_20090925tm Komati Hrs &amp; km ice services_20100225rev1 Extn Komati Time &amp; Cost" xfId="7420" xr:uid="{00000000-0005-0000-0000-0000F11C0000}"/>
    <cellStyle name="R_061107 Calc Sheet_20090925tm Komati Hrs &amp; km ice services_20100325 Extn Komati Time &amp; Cost" xfId="7421" xr:uid="{00000000-0005-0000-0000-0000F21C0000}"/>
    <cellStyle name="R_061107 Calc Sheet_20090925tm Komati Hrs &amp; km ice services_20100325rev Extn Komati Time &amp; Cost" xfId="7422" xr:uid="{00000000-0005-0000-0000-0000F31C0000}"/>
    <cellStyle name="R_061107 Calc Sheet_20090925tm Komati Hrs &amp; km ice services_20100325tm Extn Komati Hours &amp; km" xfId="7423" xr:uid="{00000000-0005-0000-0000-0000F41C0000}"/>
    <cellStyle name="R_061107 Calc Sheet_20090925tm Komati Hrs &amp; km ice services_20100423 Extn Komati Time &amp; Cost" xfId="7424" xr:uid="{00000000-0005-0000-0000-0000F51C0000}"/>
    <cellStyle name="R_061107 Calc Sheet_20090925tm Komati Hrs &amp; km ice services_20100525 Extn Komati Time &amp; Cost" xfId="7425" xr:uid="{00000000-0005-0000-0000-0000F61C0000}"/>
    <cellStyle name="R_061107 Calc Sheet_20090925tm Komati Hrs &amp; km ice services_20100525cm Komati assessment Hrs &amp; km_2" xfId="7426" xr:uid="{00000000-0005-0000-0000-0000F71C0000}"/>
    <cellStyle name="R_061107 Calc Sheet_20090925tm Komati Hrs &amp; km ice services_20100625 Extn Komati Time &amp; Cost" xfId="7427" xr:uid="{00000000-0005-0000-0000-0000F81C0000}"/>
    <cellStyle name="R_061107 Calc Sheet_20090925tm Komati Hrs &amp; km ice services_20100625cm Komati services assessment hrs &amp; km" xfId="7428" xr:uid="{00000000-0005-0000-0000-0000F91C0000}"/>
    <cellStyle name="R_061107 Calc Sheet_20090925tm Komati Hrs &amp; km ice services_20100721cm Komati Services Hours &amp; km" xfId="7429" xr:uid="{00000000-0005-0000-0000-0000FA1C0000}"/>
    <cellStyle name="R_061107 Calc Sheet_20090925tm Komati Hrs &amp; km ice services_20100721tm Komati Services Hours &amp; km" xfId="7430" xr:uid="{00000000-0005-0000-0000-0000FB1C0000}"/>
    <cellStyle name="R_061107 Calc Sheet_20090925tm Komati Hrs &amp; km ice services_20100725rev2 Extn Komati Time &amp; Cost" xfId="7431" xr:uid="{00000000-0005-0000-0000-0000FC1C0000}"/>
    <cellStyle name="R_061107 Calc Sheet_20090925tm Komati Hrs &amp; km ice services_20100825cm Komati Services Hours &amp; km" xfId="7432" xr:uid="{00000000-0005-0000-0000-0000FD1C0000}"/>
    <cellStyle name="R_061107 Calc Sheet_20090925tm Komati Hrs &amp; km ice services_20100825Rev Extn Komati Time &amp; Cost" xfId="7433" xr:uid="{00000000-0005-0000-0000-0000FE1C0000}"/>
    <cellStyle name="R_061107 Calc Sheet_20090925tm Komati Hrs &amp; km ice services_20100925REV Assessment 4600005911 Komati ice services" xfId="7434" xr:uid="{00000000-0005-0000-0000-0000FF1C0000}"/>
    <cellStyle name="R_061107 Calc Sheet_20090925tm Komati Hrs &amp; km ice services_20100925REV Assessment 4600005911 Komati ice services_20110725chk1 DGR ice Timesheet data - July 2011" xfId="7435" xr:uid="{00000000-0005-0000-0000-0000001D0000}"/>
    <cellStyle name="R_061107 Calc Sheet_20090925tm Komati Hrs &amp; km ice services_20100928 Extn Komati Time &amp; Cost" xfId="7436" xr:uid="{00000000-0005-0000-0000-0000011D0000}"/>
    <cellStyle name="R_061107 Calc Sheet_20090925tm Komati Hrs &amp; km ice services_20100929rev check ICE daily capture 2010" xfId="7437" xr:uid="{00000000-0005-0000-0000-0000021D0000}"/>
    <cellStyle name="R_061107 Calc Sheet_20090925tm Komati Hrs &amp; km ice services_20101028 ice assessment &amp; invoice Oct2010" xfId="7438" xr:uid="{00000000-0005-0000-0000-0000031D0000}"/>
    <cellStyle name="R_061107 Calc Sheet_20090925tm Komati Hrs &amp; km ice services_2010425cm Extn Komati Hours &amp; km" xfId="7439" xr:uid="{00000000-0005-0000-0000-0000041D0000}"/>
    <cellStyle name="R_061107 Calc Sheet_20090925tm Komati Hrs &amp; km ice services_2010425tm Extn Komati Hours &amp; km" xfId="7440" xr:uid="{00000000-0005-0000-0000-0000051D0000}"/>
    <cellStyle name="R_061107 Calc Sheet_20090925tm Komati Hrs &amp; km ice services_20110725chk1 DGR ice Timesheet data - July 2011" xfId="7441" xr:uid="{00000000-0005-0000-0000-0000061D0000}"/>
    <cellStyle name="R_061107 Calc Sheet_20091025 Task order 02 ice services assessment" xfId="7442" xr:uid="{00000000-0005-0000-0000-0000071D0000}"/>
    <cellStyle name="R_061107 Calc Sheet_20091025 Task order 03 ice services assessment" xfId="7443" xr:uid="{00000000-0005-0000-0000-0000081D0000}"/>
    <cellStyle name="R_061107 Calc Sheet_20091025 Task order 04 ice services assessment" xfId="7444" xr:uid="{00000000-0005-0000-0000-0000091D0000}"/>
    <cellStyle name="R_061107 Calc Sheet_20091025 Task order 08 ice services assessment" xfId="7445" xr:uid="{00000000-0005-0000-0000-00000A1D0000}"/>
    <cellStyle name="R_061107 Calc Sheet_20091025 Task Order 09 ice services assessment" xfId="7446" xr:uid="{00000000-0005-0000-0000-00000B1D0000}"/>
    <cellStyle name="R_061107 Calc Sheet_20091025 Task Order 12 ice services assessment" xfId="7447" xr:uid="{00000000-0005-0000-0000-00000C1D0000}"/>
    <cellStyle name="R_061107 Calc Sheet_20091025 Task Order 18 ice services assessment" xfId="7448" xr:uid="{00000000-0005-0000-0000-00000D1D0000}"/>
    <cellStyle name="R_061107 Calc Sheet_20091025 Task Order 20 ice services assessment" xfId="7449" xr:uid="{00000000-0005-0000-0000-00000E1D0000}"/>
    <cellStyle name="R_061107 Calc Sheet_20091025 Task Order 22 ice services assessment" xfId="7450" xr:uid="{00000000-0005-0000-0000-00000F1D0000}"/>
    <cellStyle name="R_061107 Calc Sheet_20091025 Task Order 24 ice services assessment" xfId="7451" xr:uid="{00000000-0005-0000-0000-0000101D0000}"/>
    <cellStyle name="R_061107 Calc Sheet_20091025 Task Order 25 ice services assessment" xfId="7452" xr:uid="{00000000-0005-0000-0000-0000111D0000}"/>
    <cellStyle name="R_061107 Calc Sheet_20091025 Task Order 25&amp;26 ice services assessment" xfId="7453" xr:uid="{00000000-0005-0000-0000-0000121D0000}"/>
    <cellStyle name="R_061107 Calc Sheet_20091025 Task Order 26 ice services assessment" xfId="7454" xr:uid="{00000000-0005-0000-0000-0000131D0000}"/>
    <cellStyle name="R_061107 Calc Sheet_20091025 Task Order 28 ice services assessment Mercury SS" xfId="7455" xr:uid="{00000000-0005-0000-0000-0000141D0000}"/>
    <cellStyle name="R_061107 Calc Sheet_20091025 Task Order 29 ice services assessment" xfId="7456" xr:uid="{00000000-0005-0000-0000-0000151D0000}"/>
    <cellStyle name="R_061107 Calc Sheet_20091025 Task Order 31 ice services assessment" xfId="7457" xr:uid="{00000000-0005-0000-0000-0000161D0000}"/>
    <cellStyle name="R_061107 Calc Sheet_20091025 Task Order 33 ice services assessment" xfId="7458" xr:uid="{00000000-0005-0000-0000-0000171D0000}"/>
    <cellStyle name="R_061107 Calc Sheet_20091025 Task Order 34 ice services assessment" xfId="7459" xr:uid="{00000000-0005-0000-0000-0000181D0000}"/>
    <cellStyle name="R_061107 Calc Sheet_20091025 Task Order 35 ice services assessment" xfId="7460" xr:uid="{00000000-0005-0000-0000-0000191D0000}"/>
    <cellStyle name="R_061107 Calc Sheet_20091025 Task Order 36 ice services assessment" xfId="7461" xr:uid="{00000000-0005-0000-0000-00001A1D0000}"/>
    <cellStyle name="R_061107 Calc Sheet_20091025 Task Order 37 ice services assessment" xfId="7462" xr:uid="{00000000-0005-0000-0000-00001B1D0000}"/>
    <cellStyle name="R_061107 Calc Sheet_20091025 Task Order 37 Revised split ice services assessment" xfId="7463" xr:uid="{00000000-0005-0000-0000-00001C1D0000}"/>
    <cellStyle name="R_061107 Calc Sheet_20091025 Task Order 39 ice services assessment" xfId="7464" xr:uid="{00000000-0005-0000-0000-00001D1D0000}"/>
    <cellStyle name="R_061107 Calc Sheet_20091025 Task Order 40 ice services assessment" xfId="7465" xr:uid="{00000000-0005-0000-0000-00001E1D0000}"/>
    <cellStyle name="R_061107 Calc Sheet_20091025 Task Order 41 ice services assessment &amp; invoice" xfId="7466" xr:uid="{00000000-0005-0000-0000-00001F1D0000}"/>
    <cellStyle name="R_061107 Calc Sheet_20091025 Task Order 42 ice services assessment" xfId="7467" xr:uid="{00000000-0005-0000-0000-0000201D0000}"/>
    <cellStyle name="R_061107 Calc Sheet_20091025 Task Order 43 ice services assessment" xfId="7468" xr:uid="{00000000-0005-0000-0000-0000211D0000}"/>
    <cellStyle name="R_061107 Calc Sheet_20091025 Task Order 44 ice services assessment" xfId="7469" xr:uid="{00000000-0005-0000-0000-0000221D0000}"/>
    <cellStyle name="R_061107 Calc Sheet_20091025cm Komati Hrs &amp; km ice services" xfId="7470" xr:uid="{00000000-0005-0000-0000-0000231D0000}"/>
    <cellStyle name="R_061107 Calc Sheet_20091025Rev Task Order 26 ice services assessment" xfId="7471" xr:uid="{00000000-0005-0000-0000-0000241D0000}"/>
    <cellStyle name="R_061107 Calc Sheet_20091025rev1 Extn Komati Time &amp; Cost" xfId="7472" xr:uid="{00000000-0005-0000-0000-0000251D0000}"/>
    <cellStyle name="R_061107 Calc Sheet_20091025rev2 Extn Komati Time &amp; Cost" xfId="7473" xr:uid="{00000000-0005-0000-0000-0000261D0000}"/>
    <cellStyle name="R_061107 Calc Sheet_20091030rev3 CED Project support services" xfId="7474" xr:uid="{00000000-0005-0000-0000-0000271D0000}"/>
    <cellStyle name="R_061107 Calc Sheet_20091030rev3 CED Project support services_20110725chk1 DGR ice Timesheet data - July 2011" xfId="7475" xr:uid="{00000000-0005-0000-0000-0000281D0000}"/>
    <cellStyle name="R_061107 Calc Sheet_200911 chk Task 41 Kusile Silos forecast" xfId="7476" xr:uid="{00000000-0005-0000-0000-0000291D0000}"/>
    <cellStyle name="R_061107 Calc Sheet_200911 chk Task 41 Kusile Silos forecast_20110725chk1 DGR ice Timesheet data - July 2011" xfId="7477" xr:uid="{00000000-0005-0000-0000-00002A1D0000}"/>
    <cellStyle name="R_061107 Calc Sheet_200911 Task Order 46 ice services Forecast" xfId="7478" xr:uid="{00000000-0005-0000-0000-00002B1D0000}"/>
    <cellStyle name="R_061107 Calc Sheet_200911 Task Order 46 ice services Forecast_20110725chk1 DGR ice Timesheet data - July 2011" xfId="7479" xr:uid="{00000000-0005-0000-0000-00002C1D0000}"/>
    <cellStyle name="R_061107 Calc Sheet_20091101rev CED Project support services" xfId="7480" xr:uid="{00000000-0005-0000-0000-00002D1D0000}"/>
    <cellStyle name="R_061107 Calc Sheet_20091101rev CED Project support services_20110725chk1 DGR ice Timesheet data - July 2011" xfId="7481" xr:uid="{00000000-0005-0000-0000-00002E1D0000}"/>
    <cellStyle name="R_061107 Calc Sheet_20091102 CED Project support services" xfId="7482" xr:uid="{00000000-0005-0000-0000-00002F1D0000}"/>
    <cellStyle name="R_061107 Calc Sheet_20091102 CED Project support services_20110725chk1 DGR ice Timesheet data - July 2011" xfId="7483" xr:uid="{00000000-0005-0000-0000-0000301D0000}"/>
    <cellStyle name="R_061107 Calc Sheet_20091103 CED Project support services" xfId="7484" xr:uid="{00000000-0005-0000-0000-0000311D0000}"/>
    <cellStyle name="R_061107 Calc Sheet_20091103 CED Project support services_20110725chk1 DGR ice Timesheet data - July 2011" xfId="7485" xr:uid="{00000000-0005-0000-0000-0000321D0000}"/>
    <cellStyle name="R_061107 Calc Sheet_20091104 CED Project support services" xfId="7486" xr:uid="{00000000-0005-0000-0000-0000331D0000}"/>
    <cellStyle name="R_061107 Calc Sheet_20091104 CED Project support services_20110725chk1 DGR ice Timesheet data - July 2011" xfId="7487" xr:uid="{00000000-0005-0000-0000-0000341D0000}"/>
    <cellStyle name="R_061107 Calc Sheet_20091105 CED Project support services" xfId="7488" xr:uid="{00000000-0005-0000-0000-0000351D0000}"/>
    <cellStyle name="R_061107 Calc Sheet_20091105 CED Project support services_20110725chk1 DGR ice Timesheet data - July 2011" xfId="7489" xr:uid="{00000000-0005-0000-0000-0000361D0000}"/>
    <cellStyle name="R_061107 Calc Sheet_20091125 Task order 02 ice services assessment" xfId="7490" xr:uid="{00000000-0005-0000-0000-0000371D0000}"/>
    <cellStyle name="R_061107 Calc Sheet_20091125 Task order 04 ice services assessment" xfId="7491" xr:uid="{00000000-0005-0000-0000-0000381D0000}"/>
    <cellStyle name="R_061107 Calc Sheet_20091125 Task Order 31 ice services assessment &amp; invoice" xfId="7492" xr:uid="{00000000-0005-0000-0000-0000391D0000}"/>
    <cellStyle name="R_061107 Calc Sheet_20091125 Task Order 32 ice services assessment" xfId="7493" xr:uid="{00000000-0005-0000-0000-00003A1D0000}"/>
    <cellStyle name="R_061107 Calc Sheet_20091125 Task Order 47 ice services assessment" xfId="7494" xr:uid="{00000000-0005-0000-0000-00003B1D0000}"/>
    <cellStyle name="R_061107 Calc Sheet_20091125cindy Komati Hrs &amp; km ice services" xfId="7495" xr:uid="{00000000-0005-0000-0000-00003C1D0000}"/>
    <cellStyle name="R_061107 Calc Sheet_20091125tm rev Komati Hrs &amp; km ice services" xfId="7496" xr:uid="{00000000-0005-0000-0000-00003D1D0000}"/>
    <cellStyle name="R_061107 Calc Sheet_200911rev Extn Komati Time &amp; Cost" xfId="7497" xr:uid="{00000000-0005-0000-0000-00003E1D0000}"/>
    <cellStyle name="R_061107 Calc Sheet_20091208 CED Project support services_nic003" xfId="7498" xr:uid="{00000000-0005-0000-0000-00003F1D0000}"/>
    <cellStyle name="R_061107 Calc Sheet_20091208 CED Project support services_nic003_20110725chk1 DGR ice Timesheet data - July 2011" xfId="7499" xr:uid="{00000000-0005-0000-0000-0000401D0000}"/>
    <cellStyle name="R_061107 Calc Sheet_20091209 CED Task order list" xfId="7500" xr:uid="{00000000-0005-0000-0000-0000411D0000}"/>
    <cellStyle name="R_061107 Calc Sheet_20091209 CED Task order list_20110725chk1 DGR ice Timesheet data - July 2011" xfId="7501" xr:uid="{00000000-0005-0000-0000-0000421D0000}"/>
    <cellStyle name="R_061107 Calc Sheet_20091211 Task 29 Forecast ice services" xfId="7502" xr:uid="{00000000-0005-0000-0000-0000431D0000}"/>
    <cellStyle name="R_061107 Calc Sheet_20091211 Task 51 Forecast ice services" xfId="7503" xr:uid="{00000000-0005-0000-0000-0000441D0000}"/>
    <cellStyle name="R_061107 Calc Sheet_20091214 CED Project support services" xfId="7504" xr:uid="{00000000-0005-0000-0000-0000451D0000}"/>
    <cellStyle name="R_061107 Calc Sheet_20091214 CED Project support services_20110725chk1 DGR ice Timesheet data - July 2011" xfId="7505" xr:uid="{00000000-0005-0000-0000-0000461D0000}"/>
    <cellStyle name="R_061107 Calc Sheet_20091225 Task order 04 ice services assessment &amp; invoice" xfId="7506" xr:uid="{00000000-0005-0000-0000-0000471D0000}"/>
    <cellStyle name="R_061107 Calc Sheet_20091225 Task Order 20 ice services assessment &amp; invoice" xfId="7507" xr:uid="{00000000-0005-0000-0000-0000481D0000}"/>
    <cellStyle name="R_061107 Calc Sheet_20091225 Task order 46 assessment &amp; invoice" xfId="7508" xr:uid="{00000000-0005-0000-0000-0000491D0000}"/>
    <cellStyle name="R_061107 Calc Sheet_20091225 Task order 46 assessment &amp; invoice_20110725chk1 DGR ice Timesheet data - July 2011" xfId="7509" xr:uid="{00000000-0005-0000-0000-00004A1D0000}"/>
    <cellStyle name="R_061107 Calc Sheet_20091230 CED Project support services" xfId="7510" xr:uid="{00000000-0005-0000-0000-00004B1D0000}"/>
    <cellStyle name="R_061107 Calc Sheet_20091230 CED Project support services_20110725chk1 DGR ice Timesheet data - July 2011" xfId="7511" xr:uid="{00000000-0005-0000-0000-00004C1D0000}"/>
    <cellStyle name="R_061107 Calc Sheet_20091230rev1 CED Project support services" xfId="7512" xr:uid="{00000000-0005-0000-0000-00004D1D0000}"/>
    <cellStyle name="R_061107 Calc Sheet_20091230rev1 CED Project support services_20110725chk1 DGR ice Timesheet data - July 2011" xfId="7513" xr:uid="{00000000-0005-0000-0000-00004E1D0000}"/>
    <cellStyle name="R_061107 Calc Sheet_20091231 Task 52 Forecast ice services" xfId="7514" xr:uid="{00000000-0005-0000-0000-00004F1D0000}"/>
    <cellStyle name="R_061107 Calc Sheet_200912rev1 Extn Komati Time &amp; Cost" xfId="7515" xr:uid="{00000000-0005-0000-0000-0000501D0000}"/>
    <cellStyle name="R_061107 Calc Sheet_20100104 CED Project support services" xfId="7516" xr:uid="{00000000-0005-0000-0000-0000511D0000}"/>
    <cellStyle name="R_061107 Calc Sheet_20100104 CED Project support services_20110725chk1 DGR ice Timesheet data - July 2011" xfId="7517" xr:uid="{00000000-0005-0000-0000-0000521D0000}"/>
    <cellStyle name="R_061107 Calc Sheet_20100125 Task 51 Hrs to date ice services" xfId="7518" xr:uid="{00000000-0005-0000-0000-0000531D0000}"/>
    <cellStyle name="R_061107 Calc Sheet_20100125 Task 51 Hrs to date ice services_20110725chk1 DGR ice Timesheet data - July 2011" xfId="7519" xr:uid="{00000000-0005-0000-0000-0000541D0000}"/>
    <cellStyle name="R_061107 Calc Sheet_20100125 Task order 02 ice assessment hours" xfId="7520" xr:uid="{00000000-0005-0000-0000-0000551D0000}"/>
    <cellStyle name="R_061107 Calc Sheet_20100125 Task order 02 ice services assessment" xfId="7521" xr:uid="{00000000-0005-0000-0000-0000561D0000}"/>
    <cellStyle name="R_061107 Calc Sheet_20100125 Task Order 20 ice services assessment &amp; invoice" xfId="7522" xr:uid="{00000000-0005-0000-0000-0000571D0000}"/>
    <cellStyle name="R_061107 Calc Sheet_20100125 Task Order 45 ice services assessment" xfId="7523" xr:uid="{00000000-0005-0000-0000-0000581D0000}"/>
    <cellStyle name="R_061107 Calc Sheet_20100125 Task Order 51 ice services assessment &amp; invoice" xfId="7524" xr:uid="{00000000-0005-0000-0000-0000591D0000}"/>
    <cellStyle name="R_061107 Calc Sheet_20100125cm Komati Hrs &amp; km ice services" xfId="7525" xr:uid="{00000000-0005-0000-0000-00005A1D0000}"/>
    <cellStyle name="R_061107 Calc Sheet_20100125dm Task Order 20 ice services assessment &amp; invoice" xfId="7526" xr:uid="{00000000-0005-0000-0000-00005B1D0000}"/>
    <cellStyle name="R_061107 Calc Sheet_20100125rev Extn Komati Time &amp; Cost" xfId="7527" xr:uid="{00000000-0005-0000-0000-00005C1D0000}"/>
    <cellStyle name="R_061107 Calc Sheet_20100210Rev CED Project support services" xfId="7528" xr:uid="{00000000-0005-0000-0000-00005D1D0000}"/>
    <cellStyle name="R_061107 Calc Sheet_20100210Rev CED Project support services_20110725chk1 DGR ice Timesheet data - July 2011" xfId="7529" xr:uid="{00000000-0005-0000-0000-00005E1D0000}"/>
    <cellStyle name="R_061107 Calc Sheet_20100225 Task order 04 ice services assessment &amp; invoice" xfId="7530" xr:uid="{00000000-0005-0000-0000-00005F1D0000}"/>
    <cellStyle name="R_061107 Calc Sheet_20100225rev Extn Komati Time &amp; Cost" xfId="7531" xr:uid="{00000000-0005-0000-0000-0000601D0000}"/>
    <cellStyle name="R_061107 Calc Sheet_20100225rev1 Extn Komati Time &amp; Cost" xfId="7532" xr:uid="{00000000-0005-0000-0000-0000611D0000}"/>
    <cellStyle name="R_061107 Calc Sheet_20100302 Task No 13 Gen Transf proposal ice services" xfId="7533" xr:uid="{00000000-0005-0000-0000-0000621D0000}"/>
    <cellStyle name="R_061107 Calc Sheet_20100304 CED Project support services" xfId="7534" xr:uid="{00000000-0005-0000-0000-0000631D0000}"/>
    <cellStyle name="R_061107 Calc Sheet_20100304 CED Project support services_20110725chk1 DGR ice Timesheet data - July 2011" xfId="7535" xr:uid="{00000000-0005-0000-0000-0000641D0000}"/>
    <cellStyle name="R_061107 Calc Sheet_20100304rev1 CED Project support services" xfId="7536" xr:uid="{00000000-0005-0000-0000-0000651D0000}"/>
    <cellStyle name="R_061107 Calc Sheet_20100304rev1 CED Project support services_20110725chk1 DGR ice Timesheet data - July 2011" xfId="7537" xr:uid="{00000000-0005-0000-0000-0000661D0000}"/>
    <cellStyle name="R_061107 Calc Sheet_20100325 Extn Komati Time &amp; Cost" xfId="7538" xr:uid="{00000000-0005-0000-0000-0000671D0000}"/>
    <cellStyle name="R_061107 Calc Sheet_20100325 Task 51 Hrs to date ice services" xfId="7539" xr:uid="{00000000-0005-0000-0000-0000681D0000}"/>
    <cellStyle name="R_061107 Calc Sheet_20100325 Task 51 Hrs to date ice services_20110725chk1 DGR ice Timesheet data - July 2011" xfId="7540" xr:uid="{00000000-0005-0000-0000-0000691D0000}"/>
    <cellStyle name="R_061107 Calc Sheet_20100325 Task order 02 ice services assessment &amp; invoice" xfId="7541" xr:uid="{00000000-0005-0000-0000-00006A1D0000}"/>
    <cellStyle name="R_061107 Calc Sheet_20100325 Task order 02 ice services Turbine details" xfId="7542" xr:uid="{00000000-0005-0000-0000-00006B1D0000}"/>
    <cellStyle name="R_061107 Calc Sheet_20100325 Task order 02 ice services Turbine details_20110725chk1 DGR ice Timesheet data - July 2011" xfId="7543" xr:uid="{00000000-0005-0000-0000-00006C1D0000}"/>
    <cellStyle name="R_061107 Calc Sheet_20100325rev Extn Komati Time &amp; Cost" xfId="7544" xr:uid="{00000000-0005-0000-0000-00006D1D0000}"/>
    <cellStyle name="R_061107 Calc Sheet_20100325tm Extn Komati Hours &amp; km" xfId="7545" xr:uid="{00000000-0005-0000-0000-00006E1D0000}"/>
    <cellStyle name="R_061107 Calc Sheet_20100329 Updated Task 53 Gen Transf Forecast ice services" xfId="7546" xr:uid="{00000000-0005-0000-0000-00006F1D0000}"/>
    <cellStyle name="R_061107 Calc Sheet_20100408 Task No 0012 FGD proposal ice services" xfId="7547" xr:uid="{00000000-0005-0000-0000-0000701D0000}"/>
    <cellStyle name="R_061107 Calc Sheet_20100423 Extn Komati Time &amp; Cost" xfId="7548" xr:uid="{00000000-0005-0000-0000-0000711D0000}"/>
    <cellStyle name="R_061107 Calc Sheet_20100425 Task 29 Limestone Hrs ice services" xfId="7549" xr:uid="{00000000-0005-0000-0000-0000721D0000}"/>
    <cellStyle name="R_061107 Calc Sheet_20100425 Task 29 Limestone Hrs ice services_20110725chk1 DGR ice Timesheet data - July 2011" xfId="7550" xr:uid="{00000000-0005-0000-0000-0000731D0000}"/>
    <cellStyle name="R_061107 Calc Sheet_20100425 Task Order 29 ice services assessment &amp; invoice" xfId="7551" xr:uid="{00000000-0005-0000-0000-0000741D0000}"/>
    <cellStyle name="R_061107 Calc Sheet_20100425 Task Order 51 ice services assessment &amp; invoice" xfId="7552" xr:uid="{00000000-0005-0000-0000-0000751D0000}"/>
    <cellStyle name="R_061107 Calc Sheet_20100429 CED Project support Timesheet current" xfId="7553" xr:uid="{00000000-0005-0000-0000-0000761D0000}"/>
    <cellStyle name="R_061107 Calc Sheet_20100429 CED Project support Timesheet current_20110725chk1 DGR ice Timesheet data - July 2011" xfId="7554" xr:uid="{00000000-0005-0000-0000-0000771D0000}"/>
    <cellStyle name="R_061107 Calc Sheet_20100511 Task 63 BoP hrs" xfId="7555" xr:uid="{00000000-0005-0000-0000-0000781D0000}"/>
    <cellStyle name="R_061107 Calc Sheet_20100511 Task 63 BoP hrs_20110725chk1 DGR ice Timesheet data - July 2011" xfId="7556" xr:uid="{00000000-0005-0000-0000-0000791D0000}"/>
    <cellStyle name="R_061107 Calc Sheet_20100518 Medupi March 2010 summary" xfId="7557" xr:uid="{00000000-0005-0000-0000-00007A1D0000}"/>
    <cellStyle name="R_061107 Calc Sheet_20100525 Extn Komati Time &amp; Cost" xfId="7558" xr:uid="{00000000-0005-0000-0000-00007B1D0000}"/>
    <cellStyle name="R_061107 Calc Sheet_20100525cm Komati assessment Hrs &amp; km_2" xfId="7559" xr:uid="{00000000-0005-0000-0000-00007C1D0000}"/>
    <cellStyle name="R_061107 Calc Sheet_20100625 Extn Komati Time &amp; Cost" xfId="7560" xr:uid="{00000000-0005-0000-0000-00007D1D0000}"/>
    <cellStyle name="R_061107 Calc Sheet_20100625 Turbine Summary weekly Timesheets" xfId="7561" xr:uid="{00000000-0005-0000-0000-00007E1D0000}"/>
    <cellStyle name="R_061107 Calc Sheet_20100625cm Komati services assessment hrs &amp; km" xfId="7562" xr:uid="{00000000-0005-0000-0000-00007F1D0000}"/>
    <cellStyle name="R_061107 Calc Sheet_20100721cm Komati Services Hours &amp; km" xfId="7563" xr:uid="{00000000-0005-0000-0000-0000801D0000}"/>
    <cellStyle name="R_061107 Calc Sheet_20100721tm Komati Services Hours &amp; km" xfId="7564" xr:uid="{00000000-0005-0000-0000-0000811D0000}"/>
    <cellStyle name="R_061107 Calc Sheet_20100725 Hrs to date Task 0063 BoP ice services" xfId="7565" xr:uid="{00000000-0005-0000-0000-0000821D0000}"/>
    <cellStyle name="R_061107 Calc Sheet_20100725 Hrs to date Task 0063 BoP ice services_20110725chk1 DGR ice Timesheet data - July 2011" xfId="7566" xr:uid="{00000000-0005-0000-0000-0000831D0000}"/>
    <cellStyle name="R_061107 Calc Sheet_20100725rev2 Extn Komati Time &amp; Cost" xfId="7567" xr:uid="{00000000-0005-0000-0000-0000841D0000}"/>
    <cellStyle name="R_061107 Calc Sheet_20100803 Task order 02 Turbine ice services assessment dvw" xfId="7568" xr:uid="{00000000-0005-0000-0000-0000851D0000}"/>
    <cellStyle name="R_061107 Calc Sheet_20100820 iWeNhle Consolidated Invoices" xfId="7569" xr:uid="{00000000-0005-0000-0000-0000861D0000}"/>
    <cellStyle name="R_061107 Calc Sheet_20100820 iWeNhle Consolidated Invoices_20110725chk1 DGR ice Timesheet data - July 2011" xfId="7570" xr:uid="{00000000-0005-0000-0000-0000871D0000}"/>
    <cellStyle name="R_061107 Calc Sheet_20100825cm Komati Services Hours &amp; km" xfId="7571" xr:uid="{00000000-0005-0000-0000-0000881D0000}"/>
    <cellStyle name="R_061107 Calc Sheet_20100825Rev Extn Komati Time &amp; Cost" xfId="7572" xr:uid="{00000000-0005-0000-0000-0000891D0000}"/>
    <cellStyle name="R_061107 Calc Sheet_20100902 Task order 02 Turbine ice services Ass &amp; Inv" xfId="7573" xr:uid="{00000000-0005-0000-0000-00008A1D0000}"/>
    <cellStyle name="R_061107 Calc Sheet_20100913 CED Project support Timesheet current" xfId="7574" xr:uid="{00000000-0005-0000-0000-00008B1D0000}"/>
    <cellStyle name="R_061107 Calc Sheet_20100913 CED Project support Timesheet current_20110725chk1 DGR ice Timesheet data - July 2011" xfId="7575" xr:uid="{00000000-0005-0000-0000-00008C1D0000}"/>
    <cellStyle name="R_061107 Calc Sheet_20100925REV Assessment 4600005911 Komati ice services" xfId="7576" xr:uid="{00000000-0005-0000-0000-00008D1D0000}"/>
    <cellStyle name="R_061107 Calc Sheet_20100925REV Assessment 4600005911 Komati ice services_20110725chk1 DGR ice Timesheet data - July 2011" xfId="7577" xr:uid="{00000000-0005-0000-0000-00008E1D0000}"/>
    <cellStyle name="R_061107 Calc Sheet_20100928 Extn Komati Time &amp; Cost" xfId="7578" xr:uid="{00000000-0005-0000-0000-00008F1D0000}"/>
    <cellStyle name="R_061107 Calc Sheet_20100929rev check ICE daily capture 2010" xfId="7579" xr:uid="{00000000-0005-0000-0000-0000901D0000}"/>
    <cellStyle name="R_061107 Calc Sheet_20101008 Task 53 Generation ice services assessment &amp; invoice" xfId="7580" xr:uid="{00000000-0005-0000-0000-0000911D0000}"/>
    <cellStyle name="R_061107 Calc Sheet_20101012_ERA Deviations Analysis - Portfolio Report Rev-01" xfId="7581" xr:uid="{00000000-0005-0000-0000-0000921D0000}"/>
    <cellStyle name="R_061107 Calc Sheet_20101018_Challenge Session Revisions FINAL" xfId="7582" xr:uid="{00000000-0005-0000-0000-0000931D0000}"/>
    <cellStyle name="R_061107 Calc Sheet_20101020 info Task order 02 Turbine ice services assessmen" xfId="7583" xr:uid="{00000000-0005-0000-0000-0000941D0000}"/>
    <cellStyle name="R_061107 Calc Sheet_20101024 25Sep2010 Assess &amp; Inv Task order 02 Turbine ice services" xfId="7584" xr:uid="{00000000-0005-0000-0000-0000951D0000}"/>
    <cellStyle name="R_061107 Calc Sheet_20101028 ice assessment &amp; invoice Oct2010" xfId="7585" xr:uid="{00000000-0005-0000-0000-0000961D0000}"/>
    <cellStyle name="R_061107 Calc Sheet_20101109 CED Project support Timesheet current" xfId="7586" xr:uid="{00000000-0005-0000-0000-0000971D0000}"/>
    <cellStyle name="R_061107 Calc Sheet_20101109 CED Project support Timesheet current_20110725chk1 DGR ice Timesheet data - July 2011" xfId="7587" xr:uid="{00000000-0005-0000-0000-0000981D0000}"/>
    <cellStyle name="R_061107 Calc Sheet_20101109 Task 0064 Terr undergrd ice services" xfId="7588" xr:uid="{00000000-0005-0000-0000-0000991D0000}"/>
    <cellStyle name="R_061107 Calc Sheet_2010425cm Extn Komati Hours &amp; km" xfId="7589" xr:uid="{00000000-0005-0000-0000-00009A1D0000}"/>
    <cellStyle name="R_061107 Calc Sheet_2010425tm Extn Komati Hours &amp; km" xfId="7590" xr:uid="{00000000-0005-0000-0000-00009B1D0000}"/>
    <cellStyle name="R_061107 Calc Sheet_2010825 Assessment &amp; invoice Task 0063 BoP ice services" xfId="7591" xr:uid="{00000000-0005-0000-0000-00009C1D0000}"/>
    <cellStyle name="R_061107 Calc Sheet_20110725chk1 DGR ice Timesheet data - July 2011" xfId="7592" xr:uid="{00000000-0005-0000-0000-00009D1D0000}"/>
    <cellStyle name="R_061107 Calc Sheet_Agreed Final Hours" xfId="7593" xr:uid="{00000000-0005-0000-0000-00009E1D0000}"/>
    <cellStyle name="R_061107 Calc Sheet_Agreed Final Hours_20110725chk1 DGR ice Timesheet data - July 2011" xfId="7594" xr:uid="{00000000-0005-0000-0000-00009F1D0000}"/>
    <cellStyle name="R_061107 Calc Sheet_Boiler Package_Contract Control Logs Sep 2010" xfId="7595" xr:uid="{00000000-0005-0000-0000-0000A01D0000}"/>
    <cellStyle name="R_061107 Calc Sheet_Book1" xfId="7596" xr:uid="{00000000-0005-0000-0000-0000A11D0000}"/>
    <cellStyle name="R_061107 Calc Sheet_Book1_Cost Forecast_March " xfId="7597" xr:uid="{00000000-0005-0000-0000-0000A21D0000}"/>
    <cellStyle name="R_061107 Calc Sheet_Book1_PC Master Report" xfId="7598" xr:uid="{00000000-0005-0000-0000-0000A31D0000}"/>
    <cellStyle name="R_061107 Calc Sheet_Book1_Proposed Overall Monthly Cost Report - End March 2010" xfId="7599" xr:uid="{00000000-0005-0000-0000-0000A41D0000}"/>
    <cellStyle name="R_061107 Calc Sheet_CHECK 20091116JvD Updated Kusile Coal &amp; Ash allocation of hrs" xfId="7600" xr:uid="{00000000-0005-0000-0000-0000A51D0000}"/>
    <cellStyle name="R_061107 Calc Sheet_CHECK 20091116JvD Updated Kusile Coal &amp; Ash allocation of hrs_20110725chk1 DGR ice Timesheet data - July 2011" xfId="7601" xr:uid="{00000000-0005-0000-0000-0000A61D0000}"/>
    <cellStyle name="R_061107 Calc Sheet_Cindy ice Services assessment Hrs 25Jun2009" xfId="7602" xr:uid="{00000000-0005-0000-0000-0000A71D0000}"/>
    <cellStyle name="R_061107 Calc Sheet_Commited cost - January  2010" xfId="7603" xr:uid="{00000000-0005-0000-0000-0000A81D0000}"/>
    <cellStyle name="R_061107 Calc Sheet_Contract Log Register" xfId="7604" xr:uid="{00000000-0005-0000-0000-0000A91D0000}"/>
    <cellStyle name="R_061107 Calc Sheet_Contract Log Register 2" xfId="7605" xr:uid="{00000000-0005-0000-0000-0000AA1D0000}"/>
    <cellStyle name="R_061107 Calc Sheet_Contract Log Register_Commited cost - January  2010" xfId="7606" xr:uid="{00000000-0005-0000-0000-0000AB1D0000}"/>
    <cellStyle name="R_061107 Calc Sheet_Contract Log Register_Copy of MEDUPI Claim Register- (M-Drive)" xfId="7607" xr:uid="{00000000-0005-0000-0000-0000AC1D0000}"/>
    <cellStyle name="R_061107 Calc Sheet_Contract Log Register_Cost Forecast_March " xfId="7608" xr:uid="{00000000-0005-0000-0000-0000AD1D0000}"/>
    <cellStyle name="R_061107 Calc Sheet_Contract Log Register_October Claims Report (downloaded_06112009)" xfId="7609" xr:uid="{00000000-0005-0000-0000-0000AE1D0000}"/>
    <cellStyle name="R_061107 Calc Sheet_Contract Log Register_P10_Enabling_Civils_02_June_09_Rev1" xfId="7610" xr:uid="{00000000-0005-0000-0000-0000AF1D0000}"/>
    <cellStyle name="R_061107 Calc Sheet_Contract Log Register_P10_Enabling_Civils_02_June_09_Rev1_Cost Forecast_March " xfId="7611" xr:uid="{00000000-0005-0000-0000-0000B01D0000}"/>
    <cellStyle name="R_061107 Calc Sheet_Contract Log Register_P10_Enabling_Civils_02_June_09_Rev1_PC Master Report" xfId="7612" xr:uid="{00000000-0005-0000-0000-0000B11D0000}"/>
    <cellStyle name="R_061107 Calc Sheet_Contract Log Register_P10_Enabling_Civils_02_June_09_Rev1_Proposed Overall Monthly Cost Report - End March 2010" xfId="7613" xr:uid="{00000000-0005-0000-0000-0000B21D0000}"/>
    <cellStyle name="R_061107 Calc Sheet_Contract Log Register_P10_Enabling_Civils_02_May_09_final" xfId="7614" xr:uid="{00000000-0005-0000-0000-0000B31D0000}"/>
    <cellStyle name="R_061107 Calc Sheet_Contract Log Register_P10_Enabling_Civils_02_May_09_final_Cost Forecast_March " xfId="7615" xr:uid="{00000000-0005-0000-0000-0000B41D0000}"/>
    <cellStyle name="R_061107 Calc Sheet_Contract Log Register_P10_Enabling_Civils_02_May_09_final_PC Master Report" xfId="7616" xr:uid="{00000000-0005-0000-0000-0000B51D0000}"/>
    <cellStyle name="R_061107 Calc Sheet_Contract Log Register_P10_Enabling_Civils_02_May_09_final_Proposed Overall Monthly Cost Report - End March 2010" xfId="7617" xr:uid="{00000000-0005-0000-0000-0000B61D0000}"/>
    <cellStyle name="R_061107 Calc Sheet_Contract Log Register_PC Master Report" xfId="7618" xr:uid="{00000000-0005-0000-0000-0000B71D0000}"/>
    <cellStyle name="R_061107 Calc Sheet_Contract Log Register_PC Master Report Feb09 Rev1 HL (version 1)" xfId="7619" xr:uid="{00000000-0005-0000-0000-0000B81D0000}"/>
    <cellStyle name="R_061107 Calc Sheet_Contract Log Register_Proposed Overall Monthly Cost Report - End March 2010" xfId="7620" xr:uid="{00000000-0005-0000-0000-0000B91D0000}"/>
    <cellStyle name="R_061107 Calc Sheet_Contract Log Register_RC EXECUTIVE SUMMARY END Jan 2010. (version 2)" xfId="7621" xr:uid="{00000000-0005-0000-0000-0000BA1D0000}"/>
    <cellStyle name="R_061107 Calc Sheet_Contract Log Register_RC EXECUTIVE SUMMARY END JULY 2009." xfId="7622" xr:uid="{00000000-0005-0000-0000-0000BB1D0000}"/>
    <cellStyle name="R_061107 Calc Sheet_Contract Log Register_RC EXECUTIVE SUMMARY END JULY 2009._1" xfId="7623" xr:uid="{00000000-0005-0000-0000-0000BC1D0000}"/>
    <cellStyle name="R_061107 Calc Sheet_Contract Log Register_RC EXECUTIVE SUMMARY END JULY 2009._1_Cost Forecast_March " xfId="7624" xr:uid="{00000000-0005-0000-0000-0000BD1D0000}"/>
    <cellStyle name="R_061107 Calc Sheet_Contract Log Register_RC EXECUTIVE SUMMARY END JULY 2009._1_Proposed Overall Monthly Cost Report - End March 2010" xfId="7625" xr:uid="{00000000-0005-0000-0000-0000BE1D0000}"/>
    <cellStyle name="R_061107 Calc Sheet_Contract Log Register_RC EXECUTIVE SUMMARY END JULY 2009._Cost Forecast_March " xfId="7626" xr:uid="{00000000-0005-0000-0000-0000BF1D0000}"/>
    <cellStyle name="R_061107 Calc Sheet_Contract Log Register_RC EXECUTIVE SUMMARY END JULY 2009._PC Master Report" xfId="7627" xr:uid="{00000000-0005-0000-0000-0000C01D0000}"/>
    <cellStyle name="R_061107 Calc Sheet_Contract Log Register_RC EXECUTIVE SUMMARY END JULY 2009._Proposed Overall Monthly Cost Report - End March 2010" xfId="7628" xr:uid="{00000000-0005-0000-0000-0000C11D0000}"/>
    <cellStyle name="R_061107 Calc Sheet_Contract Log Register_RC EXECUTIVE SUMMARY END SEP 2009." xfId="7629" xr:uid="{00000000-0005-0000-0000-0000C21D0000}"/>
    <cellStyle name="R_061107 Calc Sheet_Copy of MEDUPI Claim Register- (M-Drive)" xfId="7630" xr:uid="{00000000-0005-0000-0000-0000C31D0000}"/>
    <cellStyle name="R_061107 Calc Sheet_Cost Forecast_March " xfId="7631" xr:uid="{00000000-0005-0000-0000-0000C41D0000}"/>
    <cellStyle name="R_061107 Calc Sheet_Dispute Register Master" xfId="7632" xr:uid="{00000000-0005-0000-0000-0000C51D0000}"/>
    <cellStyle name="R_061107 Calc Sheet_Dispute Register Master_Copy of MEDUPI Claim Register- (M-Drive)" xfId="7633" xr:uid="{00000000-0005-0000-0000-0000C61D0000}"/>
    <cellStyle name="R_061107 Calc Sheet_Dispute Register Master_Cost Forecast_March " xfId="7634" xr:uid="{00000000-0005-0000-0000-0000C71D0000}"/>
    <cellStyle name="R_061107 Calc Sheet_Dispute Register Master_October Claims Report (downloaded_06112009)" xfId="7635" xr:uid="{00000000-0005-0000-0000-0000C81D0000}"/>
    <cellStyle name="R_061107 Calc Sheet_Dispute Register Master_PC Master Report" xfId="7636" xr:uid="{00000000-0005-0000-0000-0000C91D0000}"/>
    <cellStyle name="R_061107 Calc Sheet_Dispute Register Master_Proposed Overall Monthly Cost Report - End March 2010" xfId="7637" xr:uid="{00000000-0005-0000-0000-0000CA1D0000}"/>
    <cellStyle name="R_061107 Calc Sheet_ice Services assessment Hrs 25Aug2009" xfId="7638" xr:uid="{00000000-0005-0000-0000-0000CB1D0000}"/>
    <cellStyle name="R_061107 Calc Sheet_ice Services assessment Hrs 25Jul2009" xfId="7639" xr:uid="{00000000-0005-0000-0000-0000CC1D0000}"/>
    <cellStyle name="R_061107 Calc Sheet_June 09 r2" xfId="7640" xr:uid="{00000000-0005-0000-0000-0000CD1D0000}"/>
    <cellStyle name="R_061107 Calc Sheet_June 09 r2_Cost Forecast_March " xfId="7641" xr:uid="{00000000-0005-0000-0000-0000CE1D0000}"/>
    <cellStyle name="R_061107 Calc Sheet_June 09 r2_PC Master Report" xfId="7642" xr:uid="{00000000-0005-0000-0000-0000CF1D0000}"/>
    <cellStyle name="R_061107 Calc Sheet_June 09 r2_Proposed Overall Monthly Cost Report - End March 2010" xfId="7643" xr:uid="{00000000-0005-0000-0000-0000D01D0000}"/>
    <cellStyle name="R_061107 Calc Sheet_ncw20090925 Extn Komati Time &amp; Cost" xfId="7644" xr:uid="{00000000-0005-0000-0000-0000D11D0000}"/>
    <cellStyle name="R_061107 Calc Sheet_October Claims Report (downloaded_06112009)" xfId="7645" xr:uid="{00000000-0005-0000-0000-0000D21D0000}"/>
    <cellStyle name="R_061107 Calc Sheet_P02_Boiler Package_Contract Control Logs May 2009(1)" xfId="7646" xr:uid="{00000000-0005-0000-0000-0000D31D0000}"/>
    <cellStyle name="R_061107 Calc Sheet_P02_Boiler Package_Contract Control Logs May 2009(1)_Cost Forecast_March " xfId="7647" xr:uid="{00000000-0005-0000-0000-0000D41D0000}"/>
    <cellStyle name="R_061107 Calc Sheet_P02_Boiler Package_Contract Control Logs May 2009(1)_PC Master Report" xfId="7648" xr:uid="{00000000-0005-0000-0000-0000D51D0000}"/>
    <cellStyle name="R_061107 Calc Sheet_P02_Boiler Package_Contract Control Logs May 2009(1)_Proposed Overall Monthly Cost Report - End March 2010" xfId="7649" xr:uid="{00000000-0005-0000-0000-0000D61D0000}"/>
    <cellStyle name="R_061107 Calc Sheet_P03_Turbine_Mayl_09_User_Contract_Logs rev 2" xfId="7650" xr:uid="{00000000-0005-0000-0000-0000D71D0000}"/>
    <cellStyle name="R_061107 Calc Sheet_P03_Turbine_Mayl_09_User_Contract_Logs rev 2_Cost Forecast_March " xfId="7651" xr:uid="{00000000-0005-0000-0000-0000D81D0000}"/>
    <cellStyle name="R_061107 Calc Sheet_P03_Turbine_Mayl_09_User_Contract_Logs rev 2_PC Master Report" xfId="7652" xr:uid="{00000000-0005-0000-0000-0000D91D0000}"/>
    <cellStyle name="R_061107 Calc Sheet_P03_Turbine_Mayl_09_User_Contract_Logs rev 2_Proposed Overall Monthly Cost Report - End March 2010" xfId="7653" xr:uid="{00000000-0005-0000-0000-0000DA1D0000}"/>
    <cellStyle name="R_061107 Calc Sheet_P04_LP_Services_26_October_09_Rev1_Master(Draft)" xfId="7654" xr:uid="{00000000-0005-0000-0000-0000DB1D0000}"/>
    <cellStyle name="R_061107 Calc Sheet_P06_Water_Treatment_28_May_09_Rev0_Master(Draft)" xfId="7655" xr:uid="{00000000-0005-0000-0000-0000DC1D0000}"/>
    <cellStyle name="R_061107 Calc Sheet_P06_Water_Treatment_28_May_09_Rev0_Master(Draft)_Cost Forecast_March " xfId="7656" xr:uid="{00000000-0005-0000-0000-0000DD1D0000}"/>
    <cellStyle name="R_061107 Calc Sheet_P06_Water_Treatment_28_May_09_Rev0_Master(Draft)_PC Master Report" xfId="7657" xr:uid="{00000000-0005-0000-0000-0000DE1D0000}"/>
    <cellStyle name="R_061107 Calc Sheet_P06_Water_Treatment_28_May_09_Rev0_Master(Draft)_Proposed Overall Monthly Cost Report - End March 2010" xfId="7658" xr:uid="{00000000-0005-0000-0000-0000DF1D0000}"/>
    <cellStyle name="R_061107 Calc Sheet_P06_Water_Treatment_29_June_09_Rev0_Master(Draft)" xfId="7659" xr:uid="{00000000-0005-0000-0000-0000E01D0000}"/>
    <cellStyle name="R_061107 Calc Sheet_P06_Water_Treatment_29_June_09_Rev0_Master(Draft)_Cost Forecast_March " xfId="7660" xr:uid="{00000000-0005-0000-0000-0000E11D0000}"/>
    <cellStyle name="R_061107 Calc Sheet_P06_Water_Treatment_29_June_09_Rev0_Master(Draft)_PC Master Report" xfId="7661" xr:uid="{00000000-0005-0000-0000-0000E21D0000}"/>
    <cellStyle name="R_061107 Calc Sheet_P06_Water_Treatment_29_June_09_Rev0_Master(Draft)_Proposed Overall Monthly Cost Report - End March 2010" xfId="7662" xr:uid="{00000000-0005-0000-0000-0000E31D0000}"/>
    <cellStyle name="R_061107 Calc Sheet_P08_Main Civil May 09 r2" xfId="7663" xr:uid="{00000000-0005-0000-0000-0000E41D0000}"/>
    <cellStyle name="R_061107 Calc Sheet_P08_Main Civil May 09 r2_Cost Forecast_March " xfId="7664" xr:uid="{00000000-0005-0000-0000-0000E51D0000}"/>
    <cellStyle name="R_061107 Calc Sheet_P08_Main Civil May 09 r2_PC Master Report" xfId="7665" xr:uid="{00000000-0005-0000-0000-0000E61D0000}"/>
    <cellStyle name="R_061107 Calc Sheet_P08_Main Civil May 09 r2_Proposed Overall Monthly Cost Report - End March 2010" xfId="7666" xr:uid="{00000000-0005-0000-0000-0000E71D0000}"/>
    <cellStyle name="R_061107 Calc Sheet_P10_Enabling_Civils_02_June_09_Rev1" xfId="7667" xr:uid="{00000000-0005-0000-0000-0000E81D0000}"/>
    <cellStyle name="R_061107 Calc Sheet_P10_Enabling_Civils_02_June_09_Rev1_Cost Forecast_March " xfId="7668" xr:uid="{00000000-0005-0000-0000-0000E91D0000}"/>
    <cellStyle name="R_061107 Calc Sheet_P10_Enabling_Civils_02_June_09_Rev1_PC Master Report" xfId="7669" xr:uid="{00000000-0005-0000-0000-0000EA1D0000}"/>
    <cellStyle name="R_061107 Calc Sheet_P10_Enabling_Civils_02_June_09_Rev1_Proposed Overall Monthly Cost Report - End March 2010" xfId="7670" xr:uid="{00000000-0005-0000-0000-0000EB1D0000}"/>
    <cellStyle name="R_061107 Calc Sheet_P10_Enabling_Civils_02_May_09_final" xfId="7671" xr:uid="{00000000-0005-0000-0000-0000EC1D0000}"/>
    <cellStyle name="R_061107 Calc Sheet_P10_Enabling_Civils_02_May_09_final_Cost Forecast_March " xfId="7672" xr:uid="{00000000-0005-0000-0000-0000ED1D0000}"/>
    <cellStyle name="R_061107 Calc Sheet_P10_Enabling_Civils_02_May_09_final_PC Master Report" xfId="7673" xr:uid="{00000000-0005-0000-0000-0000EE1D0000}"/>
    <cellStyle name="R_061107 Calc Sheet_P10_Enabling_Civils_02_May_09_final_Proposed Overall Monthly Cost Report - End March 2010" xfId="7674" xr:uid="{00000000-0005-0000-0000-0000EF1D0000}"/>
    <cellStyle name="R_061107 Calc Sheet_PC Master Report" xfId="7675" xr:uid="{00000000-0005-0000-0000-0000F01D0000}"/>
    <cellStyle name="R_061107 Calc Sheet_PC Master Report Feb09 Rev1 HL (version 1)" xfId="7676" xr:uid="{00000000-0005-0000-0000-0000F11D0000}"/>
    <cellStyle name="R_061107 Calc Sheet_Proposed Overall Monthly Cost Report - End March 2010" xfId="7677" xr:uid="{00000000-0005-0000-0000-0000F21D0000}"/>
    <cellStyle name="R_061107 Calc Sheet_RC EXECUTIVE SUMMARY END Jan 2010. (version 2)" xfId="7678" xr:uid="{00000000-0005-0000-0000-0000F31D0000}"/>
    <cellStyle name="R_061107 Calc Sheet_RC EXECUTIVE SUMMARY END JULY 2009." xfId="7679" xr:uid="{00000000-0005-0000-0000-0000F41D0000}"/>
    <cellStyle name="R_061107 Calc Sheet_RC EXECUTIVE SUMMARY END JULY 2009._1" xfId="7680" xr:uid="{00000000-0005-0000-0000-0000F51D0000}"/>
    <cellStyle name="R_061107 Calc Sheet_RC EXECUTIVE SUMMARY END JULY 2009._1_Cost Forecast_March " xfId="7681" xr:uid="{00000000-0005-0000-0000-0000F61D0000}"/>
    <cellStyle name="R_061107 Calc Sheet_RC EXECUTIVE SUMMARY END JULY 2009._1_Proposed Overall Monthly Cost Report - End March 2010" xfId="7682" xr:uid="{00000000-0005-0000-0000-0000F71D0000}"/>
    <cellStyle name="R_061107 Calc Sheet_RC EXECUTIVE SUMMARY END JULY 2009._Cost Forecast_March " xfId="7683" xr:uid="{00000000-0005-0000-0000-0000F81D0000}"/>
    <cellStyle name="R_061107 Calc Sheet_RC EXECUTIVE SUMMARY END JULY 2009._PC Master Report" xfId="7684" xr:uid="{00000000-0005-0000-0000-0000F91D0000}"/>
    <cellStyle name="R_061107 Calc Sheet_RC EXECUTIVE SUMMARY END JULY 2009._Proposed Overall Monthly Cost Report - End March 2010" xfId="7685" xr:uid="{00000000-0005-0000-0000-0000FA1D0000}"/>
    <cellStyle name="R_061107 Calc Sheet_RC EXECUTIVE SUMMARY END SEP 2009." xfId="7686" xr:uid="{00000000-0005-0000-0000-0000FB1D0000}"/>
    <cellStyle name="R_061107 Calc Sheet_Risk Register Master" xfId="7687" xr:uid="{00000000-0005-0000-0000-0000FC1D0000}"/>
    <cellStyle name="R_061107 Calc Sheet_Risk Register Master_Copy of MEDUPI Claim Register- (M-Drive)" xfId="7688" xr:uid="{00000000-0005-0000-0000-0000FD1D0000}"/>
    <cellStyle name="R_061107 Calc Sheet_Risk Register Master_Cost Forecast_March " xfId="7689" xr:uid="{00000000-0005-0000-0000-0000FE1D0000}"/>
    <cellStyle name="R_061107 Calc Sheet_Risk Register Master_October Claims Report (downloaded_06112009)" xfId="7690" xr:uid="{00000000-0005-0000-0000-0000FF1D0000}"/>
    <cellStyle name="R_061107 Calc Sheet_Risk Register Master_PC Master Report" xfId="7691" xr:uid="{00000000-0005-0000-0000-0000001E0000}"/>
    <cellStyle name="R_061107 Calc Sheet_Risk Register Master_Proposed Overall Monthly Cost Report - End March 2010" xfId="7692" xr:uid="{00000000-0005-0000-0000-0000011E0000}"/>
    <cellStyle name="R_061107 Calc Sheet_Support Consolidation" xfId="7693" xr:uid="{00000000-0005-0000-0000-0000021E0000}"/>
    <cellStyle name="R_061107 Calc Sheet_Trend Register Master" xfId="7694" xr:uid="{00000000-0005-0000-0000-0000031E0000}"/>
    <cellStyle name="R_061107 Calc Sheet_Trend Register Master_Copy of MEDUPI Claim Register- (M-Drive)" xfId="7695" xr:uid="{00000000-0005-0000-0000-0000041E0000}"/>
    <cellStyle name="R_061107 Calc Sheet_Trend Register Master_Cost Forecast_March " xfId="7696" xr:uid="{00000000-0005-0000-0000-0000051E0000}"/>
    <cellStyle name="R_061107 Calc Sheet_Trend Register Master_October Claims Report (downloaded_06112009)" xfId="7697" xr:uid="{00000000-0005-0000-0000-0000061E0000}"/>
    <cellStyle name="R_061107 Calc Sheet_Trend Register Master_PC Master Report" xfId="7698" xr:uid="{00000000-0005-0000-0000-0000071E0000}"/>
    <cellStyle name="R_061107 Calc Sheet_Trend Register Master_Proposed Overall Monthly Cost Report - End March 2010" xfId="7699" xr:uid="{00000000-0005-0000-0000-0000081E0000}"/>
    <cellStyle name="R_20080925 ice services Assessment Task order No 4" xfId="7700" xr:uid="{00000000-0005-0000-0000-0000091E0000}"/>
    <cellStyle name="R_20080925 ice services Assessment Task order No 4_20110725chk1 DGR ice Timesheet data - July 2011" xfId="7701" xr:uid="{00000000-0005-0000-0000-00000A1E0000}"/>
    <cellStyle name="R_20090225rev &amp; 20090425 Task Order 25&amp;26 ice services assessments" xfId="7702" xr:uid="{00000000-0005-0000-0000-00000B1E0000}"/>
    <cellStyle name="R_20090315 CED Project support_update" xfId="7703" xr:uid="{00000000-0005-0000-0000-00000C1E0000}"/>
    <cellStyle name="R_20090315 CED Project support_update_20090225rev &amp; 20090425 Task Order 25&amp;26 ice services assessments" xfId="7704" xr:uid="{00000000-0005-0000-0000-00000D1E0000}"/>
    <cellStyle name="R_20090315 CED Project support_update_20090225rev &amp; 20090425 Task Order 25&amp;26 ice services assessments_20110725chk1 DGR ice Timesheet data - July 2011" xfId="7705" xr:uid="{00000000-0005-0000-0000-00000E1E0000}"/>
    <cellStyle name="R_20090315 CED Project support_update_20091025 Task Order 24 ice services assessment" xfId="7706" xr:uid="{00000000-0005-0000-0000-00000F1E0000}"/>
    <cellStyle name="R_20090315 CED Project support_update_20091025 Task Order 25 ice services assessment" xfId="7707" xr:uid="{00000000-0005-0000-0000-0000101E0000}"/>
    <cellStyle name="R_20090315 CED Project support_update_20091025 Task Order 25&amp;26 ice services assessment" xfId="7708" xr:uid="{00000000-0005-0000-0000-0000111E0000}"/>
    <cellStyle name="R_20090315 CED Project support_update_20091025 Task Order 26 ice services assessment" xfId="7709" xr:uid="{00000000-0005-0000-0000-0000121E0000}"/>
    <cellStyle name="R_20090315 CED Project support_update_20091025 Task Order 28 ice services assessment Mercury SS" xfId="7710" xr:uid="{00000000-0005-0000-0000-0000131E0000}"/>
    <cellStyle name="R_20090315 CED Project support_update_20091025 Task Order 29 ice services assessment" xfId="7711" xr:uid="{00000000-0005-0000-0000-0000141E0000}"/>
    <cellStyle name="R_20090315 CED Project support_update_20091025 Task Order 31 ice services assessment" xfId="7712" xr:uid="{00000000-0005-0000-0000-0000151E0000}"/>
    <cellStyle name="R_20090315 CED Project support_update_20091025 Task Order 33 ice services assessment" xfId="7713" xr:uid="{00000000-0005-0000-0000-0000161E0000}"/>
    <cellStyle name="R_20090315 CED Project support_update_20091025 Task Order 34 ice services assessment" xfId="7714" xr:uid="{00000000-0005-0000-0000-0000171E0000}"/>
    <cellStyle name="R_20090315 CED Project support_update_20091025 Task Order 35 ice services assessment" xfId="7715" xr:uid="{00000000-0005-0000-0000-0000181E0000}"/>
    <cellStyle name="R_20090315 CED Project support_update_20091025 Task Order 36 ice services assessment" xfId="7716" xr:uid="{00000000-0005-0000-0000-0000191E0000}"/>
    <cellStyle name="R_20090315 CED Project support_update_20091025 Task Order 37 ice services assessment" xfId="7717" xr:uid="{00000000-0005-0000-0000-00001A1E0000}"/>
    <cellStyle name="R_20090315 CED Project support_update_20091025 Task Order 37 Revised split ice services assessment" xfId="7718" xr:uid="{00000000-0005-0000-0000-00001B1E0000}"/>
    <cellStyle name="R_20090315 CED Project support_update_20091025 Task Order 39 ice services assessment" xfId="7719" xr:uid="{00000000-0005-0000-0000-00001C1E0000}"/>
    <cellStyle name="R_20090315 CED Project support_update_20091025 Task Order 40 ice services assessment" xfId="7720" xr:uid="{00000000-0005-0000-0000-00001D1E0000}"/>
    <cellStyle name="R_20090315 CED Project support_update_20091025 Task Order 41 ice services assessment &amp; invoice" xfId="7721" xr:uid="{00000000-0005-0000-0000-00001E1E0000}"/>
    <cellStyle name="R_20090315 CED Project support_update_20091025 Task Order 42 ice services assessment" xfId="7722" xr:uid="{00000000-0005-0000-0000-00001F1E0000}"/>
    <cellStyle name="R_20090315 CED Project support_update_20091025 Task Order 43 ice services assessment" xfId="7723" xr:uid="{00000000-0005-0000-0000-0000201E0000}"/>
    <cellStyle name="R_20090315 CED Project support_update_20091025 Task Order 44 ice services assessment" xfId="7724" xr:uid="{00000000-0005-0000-0000-0000211E0000}"/>
    <cellStyle name="R_20090315 CED Project support_update_20091025Rev Task Order 26 ice services assessment" xfId="7725" xr:uid="{00000000-0005-0000-0000-0000221E0000}"/>
    <cellStyle name="R_20090315 CED Project support_update_200911 chk Task 41 Kusile Silos forecast" xfId="7726" xr:uid="{00000000-0005-0000-0000-0000231E0000}"/>
    <cellStyle name="R_20090315 CED Project support_update_200911 Task Order 46 ice services Forecast" xfId="7727" xr:uid="{00000000-0005-0000-0000-0000241E0000}"/>
    <cellStyle name="R_20090315 CED Project support_update_20091103 CED Project support services" xfId="7728" xr:uid="{00000000-0005-0000-0000-0000251E0000}"/>
    <cellStyle name="R_20090315 CED Project support_update_20091104 CED Project support services" xfId="7729" xr:uid="{00000000-0005-0000-0000-0000261E0000}"/>
    <cellStyle name="R_20090315 CED Project support_update_20091105 CED Project support services" xfId="7730" xr:uid="{00000000-0005-0000-0000-0000271E0000}"/>
    <cellStyle name="R_20090315 CED Project support_update_20091125 Coal &amp; Ash Task Orders ice services invoice" xfId="7731" xr:uid="{00000000-0005-0000-0000-0000281E0000}"/>
    <cellStyle name="R_20090315 CED Project support_update_20091125 Task Medupi Electrical ice services invoice" xfId="7732" xr:uid="{00000000-0005-0000-0000-0000291E0000}"/>
    <cellStyle name="R_20090315 CED Project support_update_20091125 Task order 02 ice services assessment" xfId="7733" xr:uid="{00000000-0005-0000-0000-00002A1E0000}"/>
    <cellStyle name="R_20090315 CED Project support_update_20091125 Task Order 31 ice services assessment &amp; invoice" xfId="7734" xr:uid="{00000000-0005-0000-0000-00002B1E0000}"/>
    <cellStyle name="R_20090315 CED Project support_update_20091125 Task Order 32 ice services assessment" xfId="7735" xr:uid="{00000000-0005-0000-0000-00002C1E0000}"/>
    <cellStyle name="R_20090315 CED Project support_update_20091125 Task Order 47 ice services assessment" xfId="7736" xr:uid="{00000000-0005-0000-0000-00002D1E0000}"/>
    <cellStyle name="R_20090315 CED Project support_update_20091208 CED Project support services_nic003" xfId="7737" xr:uid="{00000000-0005-0000-0000-00002E1E0000}"/>
    <cellStyle name="R_20090315 CED Project support_update_20091211 Task 51 Forecast ice services" xfId="7738" xr:uid="{00000000-0005-0000-0000-00002F1E0000}"/>
    <cellStyle name="R_20090315 CED Project support_update_20091225 Task order 04 ice services assessment &amp; invoice" xfId="7739" xr:uid="{00000000-0005-0000-0000-0000301E0000}"/>
    <cellStyle name="R_20090315 CED Project support_update_20091225 Task Order 20 ice services assessment &amp; invoice" xfId="7740" xr:uid="{00000000-0005-0000-0000-0000311E0000}"/>
    <cellStyle name="R_20090315 CED Project support_update_20091225 Task order 46 assessment &amp; invoice" xfId="7741" xr:uid="{00000000-0005-0000-0000-0000321E0000}"/>
    <cellStyle name="R_20090315 CED Project support_update_20091230rev1 CED Project support services" xfId="7742" xr:uid="{00000000-0005-0000-0000-0000331E0000}"/>
    <cellStyle name="R_20090315 CED Project support_update_20100125 Coal &amp; Ash Task Orders ice services invoice" xfId="7743" xr:uid="{00000000-0005-0000-0000-0000341E0000}"/>
    <cellStyle name="R_20090315 CED Project support_update_20100125 Task 51 Hrs to date ice services" xfId="7744" xr:uid="{00000000-0005-0000-0000-0000351E0000}"/>
    <cellStyle name="R_20090315 CED Project support_update_20100125 Task Medupi Electrical ice services invoice" xfId="7745" xr:uid="{00000000-0005-0000-0000-0000361E0000}"/>
    <cellStyle name="R_20090315 CED Project support_update_20100125 Task order 02 ice services assessment" xfId="7746" xr:uid="{00000000-0005-0000-0000-0000371E0000}"/>
    <cellStyle name="R_20090315 CED Project support_update_20100125 Task Order 20 ice services assessment &amp; invoice" xfId="7747" xr:uid="{00000000-0005-0000-0000-0000381E0000}"/>
    <cellStyle name="R_20090315 CED Project support_update_20100125 Task Order 45 ice services assessment" xfId="7748" xr:uid="{00000000-0005-0000-0000-0000391E0000}"/>
    <cellStyle name="R_20090315 CED Project support_update_20100125 Task Order 51 ice services assessment &amp; invoice" xfId="7749" xr:uid="{00000000-0005-0000-0000-00003A1E0000}"/>
    <cellStyle name="R_20090315 CED Project support_update_20100225 Task order 04 ice services assessment &amp; invoice" xfId="7750" xr:uid="{00000000-0005-0000-0000-00003B1E0000}"/>
    <cellStyle name="R_20090315 CED Project support_update_20100304 CED Project support services" xfId="7751" xr:uid="{00000000-0005-0000-0000-00003C1E0000}"/>
    <cellStyle name="R_20090315 CED Project support_update_20100304rev1 CED Project support services" xfId="7752" xr:uid="{00000000-0005-0000-0000-00003D1E0000}"/>
    <cellStyle name="R_20090315 CED Project support_update_20100325 Task 51 Hrs to date ice services" xfId="7753" xr:uid="{00000000-0005-0000-0000-00003E1E0000}"/>
    <cellStyle name="R_20090315 CED Project support_update_20100325 Task Medupi Electrical ice services invoice" xfId="7754" xr:uid="{00000000-0005-0000-0000-00003F1E0000}"/>
    <cellStyle name="R_20090315 CED Project support_update_20100325 Task order 02 ice services assessment &amp; invoice" xfId="7755" xr:uid="{00000000-0005-0000-0000-0000401E0000}"/>
    <cellStyle name="R_20090315 CED Project support_update_20100325 Task Order 20 ice services assessment &amp; invoice" xfId="7756" xr:uid="{00000000-0005-0000-0000-0000411E0000}"/>
    <cellStyle name="R_20090315 CED Project support_update_20100329 Updated Task 53 Gen Transf Forecast ice services" xfId="7757" xr:uid="{00000000-0005-0000-0000-0000421E0000}"/>
    <cellStyle name="R_20090315 CED Project support_update_20100425 ice services Task No 0012 FGD assessment &amp; invoice" xfId="7758" xr:uid="{00000000-0005-0000-0000-0000431E0000}"/>
    <cellStyle name="R_20090315 CED Project support_update_20100425 Task 52 Cabling assessment &amp; invoice ice services" xfId="7759" xr:uid="{00000000-0005-0000-0000-0000441E0000}"/>
    <cellStyle name="R_20090315 CED Project support_update_20100425 Task order 04 ice services assessment &amp; invoice" xfId="7760" xr:uid="{00000000-0005-0000-0000-0000451E0000}"/>
    <cellStyle name="R_20090315 CED Project support_update_20100425 Task Order 29 ice services assessment &amp; invoice" xfId="7761" xr:uid="{00000000-0005-0000-0000-0000461E0000}"/>
    <cellStyle name="R_20090315 CED Project support_update_20100425 Task Order 51 ice services assessment &amp; invoice" xfId="7762" xr:uid="{00000000-0005-0000-0000-0000471E0000}"/>
    <cellStyle name="R_20090315 CED Project support_update_20100425 Task Order 55 ice services assessment &amp; invoice" xfId="7763" xr:uid="{00000000-0005-0000-0000-0000481E0000}"/>
    <cellStyle name="R_20090315 CED Project support_update_20100425 Task Order 56 ice services assessment &amp; invoice" xfId="7764" xr:uid="{00000000-0005-0000-0000-0000491E0000}"/>
    <cellStyle name="R_20090315 CED Project support_update_20100429 CED Project support Timesheet current" xfId="7765" xr:uid="{00000000-0005-0000-0000-00004A1E0000}"/>
    <cellStyle name="R_20090315 CED Project support_update_20100525 ice services Task No 0012 FGD assessment" xfId="7766" xr:uid="{00000000-0005-0000-0000-00004B1E0000}"/>
    <cellStyle name="R_20090315 CED Project support_update_20100525 Task order 04 ice services assessment &amp; invoice" xfId="7767" xr:uid="{00000000-0005-0000-0000-00004C1E0000}"/>
    <cellStyle name="R_20090315 CED Project support_update_20100613 Task Order 34 ice services assessment &amp; invoice" xfId="7768" xr:uid="{00000000-0005-0000-0000-00004D1E0000}"/>
    <cellStyle name="R_20090315 CED Project support_update_20100625 ice services Electrical &amp; C&amp;I assessment" xfId="7769" xr:uid="{00000000-0005-0000-0000-00004E1E0000}"/>
    <cellStyle name="R_20090315 CED Project support_update_20100625 ice services Task No 0012 FGD assessment" xfId="7770" xr:uid="{00000000-0005-0000-0000-00004F1E0000}"/>
    <cellStyle name="R_20090315 CED Project support_update_20100625 Task order 04 ice services assessment &amp; invoice" xfId="7771" xr:uid="{00000000-0005-0000-0000-0000501E0000}"/>
    <cellStyle name="R_20090315 CED Project support_update_20100625 Turbine Summary weekly Timesheets" xfId="7772" xr:uid="{00000000-0005-0000-0000-0000511E0000}"/>
    <cellStyle name="R_20090315 CED Project support_update_20100725 Task order 04 ice services assessment &amp; invoice" xfId="7773" xr:uid="{00000000-0005-0000-0000-0000521E0000}"/>
    <cellStyle name="R_20090315 CED Project support_update_20100803 Task order 02 Turbine ice services assessment dvw" xfId="7774" xr:uid="{00000000-0005-0000-0000-0000531E0000}"/>
    <cellStyle name="R_20090315 CED Project support_update_20100820 iWeNhle Consolidated Invoices" xfId="7775" xr:uid="{00000000-0005-0000-0000-0000541E0000}"/>
    <cellStyle name="R_20090315 CED Project support_update_20100820 iWeNhle Consolidated Invoices_20110725chk1 DGR ice Timesheet data - July 2011" xfId="7776" xr:uid="{00000000-0005-0000-0000-0000551E0000}"/>
    <cellStyle name="R_20090315 CED Project support_update_20100825 Task Order 13 ice services assessment" xfId="7777" xr:uid="{00000000-0005-0000-0000-0000561E0000}"/>
    <cellStyle name="R_20090315 CED Project support_update_20100902 Task order 02 Turbine ice services Ass &amp; Inv" xfId="7778" xr:uid="{00000000-0005-0000-0000-0000571E0000}"/>
    <cellStyle name="R_20090315 CED Project support_update_20100913 ice services Task No 0012 FGD assessment" xfId="7779" xr:uid="{00000000-0005-0000-0000-0000581E0000}"/>
    <cellStyle name="R_20090315 CED Project support_update_20100913 Task order 04 ice services assessment &amp; invoice" xfId="7780" xr:uid="{00000000-0005-0000-0000-0000591E0000}"/>
    <cellStyle name="R_20090315 CED Project support_update_20100925 ice services Medupi Electrical C&amp;I assessment" xfId="7781" xr:uid="{00000000-0005-0000-0000-00005A1E0000}"/>
    <cellStyle name="R_20090315 CED Project support_update_20101008 Task 53 Generation ice services assessment &amp; invoice" xfId="7782" xr:uid="{00000000-0005-0000-0000-00005B1E0000}"/>
    <cellStyle name="R_20090315 CED Project support_update_20101008 Task order 04 ice services assessment &amp; invoice (1)" xfId="7783" xr:uid="{00000000-0005-0000-0000-00005C1E0000}"/>
    <cellStyle name="R_20090315 CED Project support_update_20101011 update ice services Task No 0012 FGD assessments &amp; invoices" xfId="7784" xr:uid="{00000000-0005-0000-0000-00005D1E0000}"/>
    <cellStyle name="R_20090315 CED Project support_update_20101024 25Sep2010 Assess &amp; Inv Task order 02 Turbine ice services" xfId="7785" xr:uid="{00000000-0005-0000-0000-00005E1E0000}"/>
    <cellStyle name="R_20090315 CED Project support_update_20101025 Assessment ice services Task No 0012 FGD &amp; invoice" xfId="7786" xr:uid="{00000000-0005-0000-0000-00005F1E0000}"/>
    <cellStyle name="R_20090315 CED Project support_update_20101025 ice services assessment Task 52 Cabling &amp; invoice" xfId="7787" xr:uid="{00000000-0005-0000-0000-0000601E0000}"/>
    <cellStyle name="R_20090315 CED Project support_update_20101025 ice services Medupi Electrical C&amp;I assessment &amp; invoice" xfId="7788" xr:uid="{00000000-0005-0000-0000-0000611E0000}"/>
    <cellStyle name="R_20090315 CED Project support_update_20101025 Task Order 13 ice services assessment" xfId="7789" xr:uid="{00000000-0005-0000-0000-0000621E0000}"/>
    <cellStyle name="R_20090315 CED Project support_update_20101029 Task order 04 ice services assessment &amp; invoice" xfId="7790" xr:uid="{00000000-0005-0000-0000-0000631E0000}"/>
    <cellStyle name="R_20090315 CED Project support_update_20101109 Task 0064 Terr undergrd ice services" xfId="7791" xr:uid="{00000000-0005-0000-0000-0000641E0000}"/>
    <cellStyle name="R_20090315 CED Project support_update_20101116 From 1550  iWeNhle Consolidated Invoices" xfId="7792" xr:uid="{00000000-0005-0000-0000-0000651E0000}"/>
    <cellStyle name="R_20090315 CED Project support_update_20101116 From 1550  iWeNhle Consolidated Invoices_20110725chk1 DGR ice Timesheet data - July 2011" xfId="7793" xr:uid="{00000000-0005-0000-0000-0000661E0000}"/>
    <cellStyle name="R_20090315 CED Project support_update_2010825 Assessment &amp; invoice Task 0063 BoP ice services" xfId="7794" xr:uid="{00000000-0005-0000-0000-0000671E0000}"/>
    <cellStyle name="R_20090315 CED Project support_update_Agreed Final Hours" xfId="7795" xr:uid="{00000000-0005-0000-0000-0000681E0000}"/>
    <cellStyle name="R_20090315 CED Project support_update_CHECK 20091116JvD Updated Kusile Coal &amp; Ash allocation of hrs" xfId="7796" xr:uid="{00000000-0005-0000-0000-0000691E0000}"/>
    <cellStyle name="R_20090317 CED Project support_update" xfId="7797" xr:uid="{00000000-0005-0000-0000-00006A1E0000}"/>
    <cellStyle name="R_20090425 Napo CHECK Kusile task orders 25  26" xfId="7798" xr:uid="{00000000-0005-0000-0000-00006B1E0000}"/>
    <cellStyle name="R_20090425 Napo CHECK Kusile task orders 25  26_20110725chk1 DGR ice Timesheet data - July 2011" xfId="7799" xr:uid="{00000000-0005-0000-0000-00006C1E0000}"/>
    <cellStyle name="R_20090425 Task order 03 ice services assessment" xfId="7800" xr:uid="{00000000-0005-0000-0000-00006D1E0000}"/>
    <cellStyle name="R_20090425 Task order 04 ice services assessment" xfId="7801" xr:uid="{00000000-0005-0000-0000-00006E1E0000}"/>
    <cellStyle name="R_20090425 Task Order 31 ice services assessment" xfId="7802" xr:uid="{00000000-0005-0000-0000-00006F1E0000}"/>
    <cellStyle name="R_20090522 CED Project support services" xfId="7803" xr:uid="{00000000-0005-0000-0000-0000701E0000}"/>
    <cellStyle name="R_20090522 CED Project support services_20110725chk1 DGR ice Timesheet data - July 2011" xfId="7804" xr:uid="{00000000-0005-0000-0000-0000711E0000}"/>
    <cellStyle name="R_20090630 Extn Komati Time &amp; Cost" xfId="7805" xr:uid="{00000000-0005-0000-0000-0000721E0000}"/>
    <cellStyle name="R_20090715 Extn Komati Time &amp; Cost" xfId="7806" xr:uid="{00000000-0005-0000-0000-0000731E0000}"/>
    <cellStyle name="R_20090725 Task order 02 ice services assessment" xfId="7807" xr:uid="{00000000-0005-0000-0000-0000741E0000}"/>
    <cellStyle name="R_20090725 Task order 03 ice services assessment" xfId="7808" xr:uid="{00000000-0005-0000-0000-0000751E0000}"/>
    <cellStyle name="R_20090725 Task order 04 ice services assessment" xfId="7809" xr:uid="{00000000-0005-0000-0000-0000761E0000}"/>
    <cellStyle name="R_20090725 Task order 08 ice services assessment" xfId="7810" xr:uid="{00000000-0005-0000-0000-0000771E0000}"/>
    <cellStyle name="R_20090725 Task Order 09 ice services assessment" xfId="7811" xr:uid="{00000000-0005-0000-0000-0000781E0000}"/>
    <cellStyle name="R_20090725 Task order 34 ice services assessment" xfId="7812" xr:uid="{00000000-0005-0000-0000-0000791E0000}"/>
    <cellStyle name="R_20090725rev Extn Komati Time &amp; Cost" xfId="7813" xr:uid="{00000000-0005-0000-0000-00007A1E0000}"/>
    <cellStyle name="R_20090825rev Extn Komati Time &amp; Cost" xfId="7814" xr:uid="{00000000-0005-0000-0000-00007B1E0000}"/>
    <cellStyle name="R_20090907 hour alloc Status Task order Nos 35  36 Diesel Gen  UPS" xfId="7815" xr:uid="{00000000-0005-0000-0000-00007C1E0000}"/>
    <cellStyle name="R_20090907 hour alloc Status Task order Nos 35  36 Diesel Gen  UPS_20110725chk1 DGR ice Timesheet data - July 2011" xfId="7816" xr:uid="{00000000-0005-0000-0000-00007D1E0000}"/>
    <cellStyle name="R_20090908 Extn Komati Time &amp; Cost" xfId="7817" xr:uid="{00000000-0005-0000-0000-00007E1E0000}"/>
    <cellStyle name="R_20090925rev Extn Komati Time &amp; Cost" xfId="7818" xr:uid="{00000000-0005-0000-0000-00007F1E0000}"/>
    <cellStyle name="R_20090925tm Komati Hrs &amp; km ice services" xfId="7819" xr:uid="{00000000-0005-0000-0000-0000801E0000}"/>
    <cellStyle name="R_20090925tm Komati Hrs &amp; km ice services_20100225rev Extn Komati Time &amp; Cost" xfId="7820" xr:uid="{00000000-0005-0000-0000-0000811E0000}"/>
    <cellStyle name="R_20090925tm Komati Hrs &amp; km ice services_20100225rev1 Extn Komati Time &amp; Cost" xfId="7821" xr:uid="{00000000-0005-0000-0000-0000821E0000}"/>
    <cellStyle name="R_20090925tm Komati Hrs &amp; km ice services_20100325 Extn Komati Time &amp; Cost" xfId="7822" xr:uid="{00000000-0005-0000-0000-0000831E0000}"/>
    <cellStyle name="R_20090925tm Komati Hrs &amp; km ice services_20100325rev Extn Komati Time &amp; Cost" xfId="7823" xr:uid="{00000000-0005-0000-0000-0000841E0000}"/>
    <cellStyle name="R_20090925tm Komati Hrs &amp; km ice services_20100325tm Extn Komati Hours &amp; km" xfId="7824" xr:uid="{00000000-0005-0000-0000-0000851E0000}"/>
    <cellStyle name="R_20090925tm Komati Hrs &amp; km ice services_20100423 Extn Komati Time &amp; Cost" xfId="7825" xr:uid="{00000000-0005-0000-0000-0000861E0000}"/>
    <cellStyle name="R_20090925tm Komati Hrs &amp; km ice services_20100525 Extn Komati Time &amp; Cost" xfId="7826" xr:uid="{00000000-0005-0000-0000-0000871E0000}"/>
    <cellStyle name="R_20090925tm Komati Hrs &amp; km ice services_20100525cm Komati assessment Hrs &amp; km_2" xfId="7827" xr:uid="{00000000-0005-0000-0000-0000881E0000}"/>
    <cellStyle name="R_20090925tm Komati Hrs &amp; km ice services_20100625 Extn Komati Time &amp; Cost" xfId="7828" xr:uid="{00000000-0005-0000-0000-0000891E0000}"/>
    <cellStyle name="R_20090925tm Komati Hrs &amp; km ice services_20100625cm Komati services assessment hrs &amp; km" xfId="7829" xr:uid="{00000000-0005-0000-0000-00008A1E0000}"/>
    <cellStyle name="R_20090925tm Komati Hrs &amp; km ice services_20100721cm Komati Services Hours &amp; km" xfId="7830" xr:uid="{00000000-0005-0000-0000-00008B1E0000}"/>
    <cellStyle name="R_20090925tm Komati Hrs &amp; km ice services_20100721tm Komati Services Hours &amp; km" xfId="7831" xr:uid="{00000000-0005-0000-0000-00008C1E0000}"/>
    <cellStyle name="R_20090925tm Komati Hrs &amp; km ice services_20100725rev2 Extn Komati Time &amp; Cost" xfId="7832" xr:uid="{00000000-0005-0000-0000-00008D1E0000}"/>
    <cellStyle name="R_20090925tm Komati Hrs &amp; km ice services_20100825cm Komati Services Hours &amp; km" xfId="7833" xr:uid="{00000000-0005-0000-0000-00008E1E0000}"/>
    <cellStyle name="R_20090925tm Komati Hrs &amp; km ice services_20100825Rev Extn Komati Time &amp; Cost" xfId="7834" xr:uid="{00000000-0005-0000-0000-00008F1E0000}"/>
    <cellStyle name="R_20090925tm Komati Hrs &amp; km ice services_20100925REV Assessment 4600005911 Komati ice services" xfId="7835" xr:uid="{00000000-0005-0000-0000-0000901E0000}"/>
    <cellStyle name="R_20090925tm Komati Hrs &amp; km ice services_20100925REV Assessment 4600005911 Komati ice services_20110725chk1 DGR ice Timesheet data - July 2011" xfId="7836" xr:uid="{00000000-0005-0000-0000-0000911E0000}"/>
    <cellStyle name="R_20090925tm Komati Hrs &amp; km ice services_20100928 Extn Komati Time &amp; Cost" xfId="7837" xr:uid="{00000000-0005-0000-0000-0000921E0000}"/>
    <cellStyle name="R_20090925tm Komati Hrs &amp; km ice services_20100929rev check ICE daily capture 2010" xfId="7838" xr:uid="{00000000-0005-0000-0000-0000931E0000}"/>
    <cellStyle name="R_20090925tm Komati Hrs &amp; km ice services_20101028 ice assessment &amp; invoice Oct2010" xfId="7839" xr:uid="{00000000-0005-0000-0000-0000941E0000}"/>
    <cellStyle name="R_20090925tm Komati Hrs &amp; km ice services_2010425cm Extn Komati Hours &amp; km" xfId="7840" xr:uid="{00000000-0005-0000-0000-0000951E0000}"/>
    <cellStyle name="R_20090925tm Komati Hrs &amp; km ice services_2010425tm Extn Komati Hours &amp; km" xfId="7841" xr:uid="{00000000-0005-0000-0000-0000961E0000}"/>
    <cellStyle name="R_20090925tm Komati Hrs &amp; km ice services_20110725chk1 DGR ice Timesheet data - July 2011" xfId="7842" xr:uid="{00000000-0005-0000-0000-0000971E0000}"/>
    <cellStyle name="R_20091025 Task order 02 ice services assessment" xfId="7843" xr:uid="{00000000-0005-0000-0000-0000981E0000}"/>
    <cellStyle name="R_20091025 Task order 03 ice services assessment" xfId="7844" xr:uid="{00000000-0005-0000-0000-0000991E0000}"/>
    <cellStyle name="R_20091025 Task order 04 ice services assessment" xfId="7845" xr:uid="{00000000-0005-0000-0000-00009A1E0000}"/>
    <cellStyle name="R_20091025 Task order 08 ice services assessment" xfId="7846" xr:uid="{00000000-0005-0000-0000-00009B1E0000}"/>
    <cellStyle name="R_20091025 Task Order 09 ice services assessment" xfId="7847" xr:uid="{00000000-0005-0000-0000-00009C1E0000}"/>
    <cellStyle name="R_20091025 Task Order 12 ice services assessment" xfId="7848" xr:uid="{00000000-0005-0000-0000-00009D1E0000}"/>
    <cellStyle name="R_20091025 Task Order 18 ice services assessment" xfId="7849" xr:uid="{00000000-0005-0000-0000-00009E1E0000}"/>
    <cellStyle name="R_20091025 Task Order 20 ice services assessment" xfId="7850" xr:uid="{00000000-0005-0000-0000-00009F1E0000}"/>
    <cellStyle name="R_20091025 Task Order 22 ice services assessment" xfId="7851" xr:uid="{00000000-0005-0000-0000-0000A01E0000}"/>
    <cellStyle name="R_20091025 Task Order 24 ice services assessment" xfId="7852" xr:uid="{00000000-0005-0000-0000-0000A11E0000}"/>
    <cellStyle name="R_20091025 Task Order 25 ice services assessment" xfId="7853" xr:uid="{00000000-0005-0000-0000-0000A21E0000}"/>
    <cellStyle name="R_20091025 Task Order 25&amp;26 ice services assessment" xfId="7854" xr:uid="{00000000-0005-0000-0000-0000A31E0000}"/>
    <cellStyle name="R_20091025 Task Order 26 ice services assessment" xfId="7855" xr:uid="{00000000-0005-0000-0000-0000A41E0000}"/>
    <cellStyle name="R_20091025 Task Order 28 ice services assessment Mercury SS" xfId="7856" xr:uid="{00000000-0005-0000-0000-0000A51E0000}"/>
    <cellStyle name="R_20091025 Task Order 29 ice services assessment" xfId="7857" xr:uid="{00000000-0005-0000-0000-0000A61E0000}"/>
    <cellStyle name="R_20091025 Task Order 31 ice services assessment" xfId="7858" xr:uid="{00000000-0005-0000-0000-0000A71E0000}"/>
    <cellStyle name="R_20091025 Task Order 33 ice services assessment" xfId="7859" xr:uid="{00000000-0005-0000-0000-0000A81E0000}"/>
    <cellStyle name="R_20091025 Task Order 34 ice services assessment" xfId="7860" xr:uid="{00000000-0005-0000-0000-0000A91E0000}"/>
    <cellStyle name="R_20091025 Task Order 35 ice services assessment" xfId="7861" xr:uid="{00000000-0005-0000-0000-0000AA1E0000}"/>
    <cellStyle name="R_20091025 Task Order 36 ice services assessment" xfId="7862" xr:uid="{00000000-0005-0000-0000-0000AB1E0000}"/>
    <cellStyle name="R_20091025 Task Order 37 ice services assessment" xfId="7863" xr:uid="{00000000-0005-0000-0000-0000AC1E0000}"/>
    <cellStyle name="R_20091025 Task Order 37 Revised split ice services assessment" xfId="7864" xr:uid="{00000000-0005-0000-0000-0000AD1E0000}"/>
    <cellStyle name="R_20091025 Task Order 39 ice services assessment" xfId="7865" xr:uid="{00000000-0005-0000-0000-0000AE1E0000}"/>
    <cellStyle name="R_20091025 Task Order 40 ice services assessment" xfId="7866" xr:uid="{00000000-0005-0000-0000-0000AF1E0000}"/>
    <cellStyle name="R_20091025 Task Order 41 ice services assessment &amp; invoice" xfId="7867" xr:uid="{00000000-0005-0000-0000-0000B01E0000}"/>
    <cellStyle name="R_20091025 Task Order 42 ice services assessment" xfId="7868" xr:uid="{00000000-0005-0000-0000-0000B11E0000}"/>
    <cellStyle name="R_20091025 Task Order 43 ice services assessment" xfId="7869" xr:uid="{00000000-0005-0000-0000-0000B21E0000}"/>
    <cellStyle name="R_20091025 Task Order 44 ice services assessment" xfId="7870" xr:uid="{00000000-0005-0000-0000-0000B31E0000}"/>
    <cellStyle name="R_20091025cm Komati Hrs &amp; km ice services" xfId="7871" xr:uid="{00000000-0005-0000-0000-0000B41E0000}"/>
    <cellStyle name="R_20091025Rev Task Order 26 ice services assessment" xfId="7872" xr:uid="{00000000-0005-0000-0000-0000B51E0000}"/>
    <cellStyle name="R_20091025rev1 Extn Komati Time &amp; Cost" xfId="7873" xr:uid="{00000000-0005-0000-0000-0000B61E0000}"/>
    <cellStyle name="R_20091025rev2 Extn Komati Time &amp; Cost" xfId="7874" xr:uid="{00000000-0005-0000-0000-0000B71E0000}"/>
    <cellStyle name="R_20091030rev3 CED Project support services" xfId="7875" xr:uid="{00000000-0005-0000-0000-0000B81E0000}"/>
    <cellStyle name="R_20091030rev3 CED Project support services_20110725chk1 DGR ice Timesheet data - July 2011" xfId="7876" xr:uid="{00000000-0005-0000-0000-0000B91E0000}"/>
    <cellStyle name="R_200911 chk Task 41 Kusile Silos forecast" xfId="7877" xr:uid="{00000000-0005-0000-0000-0000BA1E0000}"/>
    <cellStyle name="R_200911 chk Task 41 Kusile Silos forecast_20110725chk1 DGR ice Timesheet data - July 2011" xfId="7878" xr:uid="{00000000-0005-0000-0000-0000BB1E0000}"/>
    <cellStyle name="R_200911 Task Order 46 ice services Forecast" xfId="7879" xr:uid="{00000000-0005-0000-0000-0000BC1E0000}"/>
    <cellStyle name="R_200911 Task Order 46 ice services Forecast_20110725chk1 DGR ice Timesheet data - July 2011" xfId="7880" xr:uid="{00000000-0005-0000-0000-0000BD1E0000}"/>
    <cellStyle name="R_20091101rev CED Project support services" xfId="7881" xr:uid="{00000000-0005-0000-0000-0000BE1E0000}"/>
    <cellStyle name="R_20091101rev CED Project support services_20110725chk1 DGR ice Timesheet data - July 2011" xfId="7882" xr:uid="{00000000-0005-0000-0000-0000BF1E0000}"/>
    <cellStyle name="R_20091102 CED Project support services" xfId="7883" xr:uid="{00000000-0005-0000-0000-0000C01E0000}"/>
    <cellStyle name="R_20091102 CED Project support services_20110725chk1 DGR ice Timesheet data - July 2011" xfId="7884" xr:uid="{00000000-0005-0000-0000-0000C11E0000}"/>
    <cellStyle name="R_20091103 CED Project support services" xfId="7885" xr:uid="{00000000-0005-0000-0000-0000C21E0000}"/>
    <cellStyle name="R_20091103 CED Project support services_20110725chk1 DGR ice Timesheet data - July 2011" xfId="7886" xr:uid="{00000000-0005-0000-0000-0000C31E0000}"/>
    <cellStyle name="R_20091104 CED Project support services" xfId="7887" xr:uid="{00000000-0005-0000-0000-0000C41E0000}"/>
    <cellStyle name="R_20091104 CED Project support services_20110725chk1 DGR ice Timesheet data - July 2011" xfId="7888" xr:uid="{00000000-0005-0000-0000-0000C51E0000}"/>
    <cellStyle name="R_20091105 CED Project support services" xfId="7889" xr:uid="{00000000-0005-0000-0000-0000C61E0000}"/>
    <cellStyle name="R_20091105 CED Project support services_20110725chk1 DGR ice Timesheet data - July 2011" xfId="7890" xr:uid="{00000000-0005-0000-0000-0000C71E0000}"/>
    <cellStyle name="R_20091125 Task order 02 ice services assessment" xfId="7891" xr:uid="{00000000-0005-0000-0000-0000C81E0000}"/>
    <cellStyle name="R_20091125 Task order 04 ice services assessment" xfId="7892" xr:uid="{00000000-0005-0000-0000-0000C91E0000}"/>
    <cellStyle name="R_20091125 Task Order 31 ice services assessment &amp; invoice" xfId="7893" xr:uid="{00000000-0005-0000-0000-0000CA1E0000}"/>
    <cellStyle name="R_20091125 Task Order 32 ice services assessment" xfId="7894" xr:uid="{00000000-0005-0000-0000-0000CB1E0000}"/>
    <cellStyle name="R_20091125 Task Order 47 ice services assessment" xfId="7895" xr:uid="{00000000-0005-0000-0000-0000CC1E0000}"/>
    <cellStyle name="R_20091125cindy Komati Hrs &amp; km ice services" xfId="7896" xr:uid="{00000000-0005-0000-0000-0000CD1E0000}"/>
    <cellStyle name="R_20091125tm rev Komati Hrs &amp; km ice services" xfId="7897" xr:uid="{00000000-0005-0000-0000-0000CE1E0000}"/>
    <cellStyle name="R_200911rev Extn Komati Time &amp; Cost" xfId="7898" xr:uid="{00000000-0005-0000-0000-0000CF1E0000}"/>
    <cellStyle name="R_20091208 CED Project support services_nic003" xfId="7899" xr:uid="{00000000-0005-0000-0000-0000D01E0000}"/>
    <cellStyle name="R_20091208 CED Project support services_nic003_20110725chk1 DGR ice Timesheet data - July 2011" xfId="7900" xr:uid="{00000000-0005-0000-0000-0000D11E0000}"/>
    <cellStyle name="R_20091209 CED Task order list" xfId="7901" xr:uid="{00000000-0005-0000-0000-0000D21E0000}"/>
    <cellStyle name="R_20091209 CED Task order list_20110725chk1 DGR ice Timesheet data - July 2011" xfId="7902" xr:uid="{00000000-0005-0000-0000-0000D31E0000}"/>
    <cellStyle name="R_20091211 Task 29 Forecast ice services" xfId="7903" xr:uid="{00000000-0005-0000-0000-0000D41E0000}"/>
    <cellStyle name="R_20091211 Task 51 Forecast ice services" xfId="7904" xr:uid="{00000000-0005-0000-0000-0000D51E0000}"/>
    <cellStyle name="R_20091214 CED Project support services" xfId="7905" xr:uid="{00000000-0005-0000-0000-0000D61E0000}"/>
    <cellStyle name="R_20091214 CED Project support services_20110725chk1 DGR ice Timesheet data - July 2011" xfId="7906" xr:uid="{00000000-0005-0000-0000-0000D71E0000}"/>
    <cellStyle name="R_20091225 Task order 04 ice services assessment &amp; invoice" xfId="7907" xr:uid="{00000000-0005-0000-0000-0000D81E0000}"/>
    <cellStyle name="R_20091225 Task Order 20 ice services assessment &amp; invoice" xfId="7908" xr:uid="{00000000-0005-0000-0000-0000D91E0000}"/>
    <cellStyle name="R_20091225 Task order 46 assessment &amp; invoice" xfId="7909" xr:uid="{00000000-0005-0000-0000-0000DA1E0000}"/>
    <cellStyle name="R_20091225 Task order 46 assessment &amp; invoice_20110725chk1 DGR ice Timesheet data - July 2011" xfId="7910" xr:uid="{00000000-0005-0000-0000-0000DB1E0000}"/>
    <cellStyle name="R_20091230 CED Project support services" xfId="7911" xr:uid="{00000000-0005-0000-0000-0000DC1E0000}"/>
    <cellStyle name="R_20091230 CED Project support services_20110725chk1 DGR ice Timesheet data - July 2011" xfId="7912" xr:uid="{00000000-0005-0000-0000-0000DD1E0000}"/>
    <cellStyle name="R_20091230rev1 CED Project support services" xfId="7913" xr:uid="{00000000-0005-0000-0000-0000DE1E0000}"/>
    <cellStyle name="R_20091230rev1 CED Project support services_20110725chk1 DGR ice Timesheet data - July 2011" xfId="7914" xr:uid="{00000000-0005-0000-0000-0000DF1E0000}"/>
    <cellStyle name="R_20091231 Task 52 Forecast ice services" xfId="7915" xr:uid="{00000000-0005-0000-0000-0000E01E0000}"/>
    <cellStyle name="R_200912rev1 Extn Komati Time &amp; Cost" xfId="7916" xr:uid="{00000000-0005-0000-0000-0000E11E0000}"/>
    <cellStyle name="R_20100104 CED Project support services" xfId="7917" xr:uid="{00000000-0005-0000-0000-0000E21E0000}"/>
    <cellStyle name="R_20100104 CED Project support services_20110725chk1 DGR ice Timesheet data - July 2011" xfId="7918" xr:uid="{00000000-0005-0000-0000-0000E31E0000}"/>
    <cellStyle name="R_20100125 Task 51 Hrs to date ice services" xfId="7919" xr:uid="{00000000-0005-0000-0000-0000E41E0000}"/>
    <cellStyle name="R_20100125 Task 51 Hrs to date ice services_20110725chk1 DGR ice Timesheet data - July 2011" xfId="7920" xr:uid="{00000000-0005-0000-0000-0000E51E0000}"/>
    <cellStyle name="R_20100125 Task order 02 ice assessment hours" xfId="7921" xr:uid="{00000000-0005-0000-0000-0000E61E0000}"/>
    <cellStyle name="R_20100125 Task order 02 ice services assessment" xfId="7922" xr:uid="{00000000-0005-0000-0000-0000E71E0000}"/>
    <cellStyle name="R_20100125 Task Order 20 ice services assessment &amp; invoice" xfId="7923" xr:uid="{00000000-0005-0000-0000-0000E81E0000}"/>
    <cellStyle name="R_20100125 Task Order 45 ice services assessment" xfId="7924" xr:uid="{00000000-0005-0000-0000-0000E91E0000}"/>
    <cellStyle name="R_20100125 Task Order 51 ice services assessment &amp; invoice" xfId="7925" xr:uid="{00000000-0005-0000-0000-0000EA1E0000}"/>
    <cellStyle name="R_20100125cm Komati Hrs &amp; km ice services" xfId="7926" xr:uid="{00000000-0005-0000-0000-0000EB1E0000}"/>
    <cellStyle name="R_20100125dm Task Order 20 ice services assessment &amp; invoice" xfId="7927" xr:uid="{00000000-0005-0000-0000-0000EC1E0000}"/>
    <cellStyle name="R_20100125rev Extn Komati Time &amp; Cost" xfId="7928" xr:uid="{00000000-0005-0000-0000-0000ED1E0000}"/>
    <cellStyle name="R_20100210Rev CED Project support services" xfId="7929" xr:uid="{00000000-0005-0000-0000-0000EE1E0000}"/>
    <cellStyle name="R_20100210Rev CED Project support services_20110725chk1 DGR ice Timesheet data - July 2011" xfId="7930" xr:uid="{00000000-0005-0000-0000-0000EF1E0000}"/>
    <cellStyle name="R_20100225 Task order 04 ice services assessment &amp; invoice" xfId="7931" xr:uid="{00000000-0005-0000-0000-0000F01E0000}"/>
    <cellStyle name="R_20100225rev Extn Komati Time &amp; Cost" xfId="7932" xr:uid="{00000000-0005-0000-0000-0000F11E0000}"/>
    <cellStyle name="R_20100225rev1 Extn Komati Time &amp; Cost" xfId="7933" xr:uid="{00000000-0005-0000-0000-0000F21E0000}"/>
    <cellStyle name="R_20100302 Task No 13 Gen Transf proposal ice services" xfId="7934" xr:uid="{00000000-0005-0000-0000-0000F31E0000}"/>
    <cellStyle name="R_20100304 CED Project support services" xfId="7935" xr:uid="{00000000-0005-0000-0000-0000F41E0000}"/>
    <cellStyle name="R_20100304 CED Project support services_20110725chk1 DGR ice Timesheet data - July 2011" xfId="7936" xr:uid="{00000000-0005-0000-0000-0000F51E0000}"/>
    <cellStyle name="R_20100304rev1 CED Project support services" xfId="7937" xr:uid="{00000000-0005-0000-0000-0000F61E0000}"/>
    <cellStyle name="R_20100304rev1 CED Project support services_20110725chk1 DGR ice Timesheet data - July 2011" xfId="7938" xr:uid="{00000000-0005-0000-0000-0000F71E0000}"/>
    <cellStyle name="R_20100325 Extn Komati Time &amp; Cost" xfId="7939" xr:uid="{00000000-0005-0000-0000-0000F81E0000}"/>
    <cellStyle name="R_20100325 Task 51 Hrs to date ice services" xfId="7940" xr:uid="{00000000-0005-0000-0000-0000F91E0000}"/>
    <cellStyle name="R_20100325 Task 51 Hrs to date ice services_20110725chk1 DGR ice Timesheet data - July 2011" xfId="7941" xr:uid="{00000000-0005-0000-0000-0000FA1E0000}"/>
    <cellStyle name="R_20100325 Task order 02 ice services assessment &amp; invoice" xfId="7942" xr:uid="{00000000-0005-0000-0000-0000FB1E0000}"/>
    <cellStyle name="R_20100325 Task order 02 ice services Turbine details" xfId="7943" xr:uid="{00000000-0005-0000-0000-0000FC1E0000}"/>
    <cellStyle name="R_20100325 Task order 02 ice services Turbine details_20110725chk1 DGR ice Timesheet data - July 2011" xfId="7944" xr:uid="{00000000-0005-0000-0000-0000FD1E0000}"/>
    <cellStyle name="R_20100325rev Extn Komati Time &amp; Cost" xfId="7945" xr:uid="{00000000-0005-0000-0000-0000FE1E0000}"/>
    <cellStyle name="R_20100325tm Extn Komati Hours &amp; km" xfId="7946" xr:uid="{00000000-0005-0000-0000-0000FF1E0000}"/>
    <cellStyle name="R_20100329 Updated Task 53 Gen Transf Forecast ice services" xfId="7947" xr:uid="{00000000-0005-0000-0000-0000001F0000}"/>
    <cellStyle name="R_20100408 Task No 0012 FGD proposal ice services" xfId="7948" xr:uid="{00000000-0005-0000-0000-0000011F0000}"/>
    <cellStyle name="R_20100423 Extn Komati Time &amp; Cost" xfId="7949" xr:uid="{00000000-0005-0000-0000-0000021F0000}"/>
    <cellStyle name="R_20100425 Task 29 Limestone Hrs ice services" xfId="7950" xr:uid="{00000000-0005-0000-0000-0000031F0000}"/>
    <cellStyle name="R_20100425 Task 29 Limestone Hrs ice services_20110725chk1 DGR ice Timesheet data - July 2011" xfId="7951" xr:uid="{00000000-0005-0000-0000-0000041F0000}"/>
    <cellStyle name="R_20100425 Task Order 29 ice services assessment &amp; invoice" xfId="7952" xr:uid="{00000000-0005-0000-0000-0000051F0000}"/>
    <cellStyle name="R_20100425 Task Order 51 ice services assessment &amp; invoice" xfId="7953" xr:uid="{00000000-0005-0000-0000-0000061F0000}"/>
    <cellStyle name="R_20100429 CED Project support Timesheet current" xfId="7954" xr:uid="{00000000-0005-0000-0000-0000071F0000}"/>
    <cellStyle name="R_20100429 CED Project support Timesheet current_20110725chk1 DGR ice Timesheet data - July 2011" xfId="7955" xr:uid="{00000000-0005-0000-0000-0000081F0000}"/>
    <cellStyle name="R_20100511 Task 63 BoP hrs" xfId="7956" xr:uid="{00000000-0005-0000-0000-0000091F0000}"/>
    <cellStyle name="R_20100511 Task 63 BoP hrs_20110725chk1 DGR ice Timesheet data - July 2011" xfId="7957" xr:uid="{00000000-0005-0000-0000-00000A1F0000}"/>
    <cellStyle name="R_20100518 Medupi March 2010 summary" xfId="7958" xr:uid="{00000000-0005-0000-0000-00000B1F0000}"/>
    <cellStyle name="R_20100525 Extn Komati Time &amp; Cost" xfId="7959" xr:uid="{00000000-0005-0000-0000-00000C1F0000}"/>
    <cellStyle name="R_20100525cm Komati assessment Hrs &amp; km_2" xfId="7960" xr:uid="{00000000-0005-0000-0000-00000D1F0000}"/>
    <cellStyle name="R_20100625 Extn Komati Time &amp; Cost" xfId="7961" xr:uid="{00000000-0005-0000-0000-00000E1F0000}"/>
    <cellStyle name="R_20100625 Turbine Summary weekly Timesheets" xfId="7962" xr:uid="{00000000-0005-0000-0000-00000F1F0000}"/>
    <cellStyle name="R_20100625cm Komati services assessment hrs &amp; km" xfId="7963" xr:uid="{00000000-0005-0000-0000-0000101F0000}"/>
    <cellStyle name="R_20100721cm Komati Services Hours &amp; km" xfId="7964" xr:uid="{00000000-0005-0000-0000-0000111F0000}"/>
    <cellStyle name="R_20100721tm Komati Services Hours &amp; km" xfId="7965" xr:uid="{00000000-0005-0000-0000-0000121F0000}"/>
    <cellStyle name="R_20100725 Hrs to date Task 0063 BoP ice services" xfId="7966" xr:uid="{00000000-0005-0000-0000-0000131F0000}"/>
    <cellStyle name="R_20100725 Hrs to date Task 0063 BoP ice services_20110725chk1 DGR ice Timesheet data - July 2011" xfId="7967" xr:uid="{00000000-0005-0000-0000-0000141F0000}"/>
    <cellStyle name="R_20100725rev2 Extn Komati Time &amp; Cost" xfId="7968" xr:uid="{00000000-0005-0000-0000-0000151F0000}"/>
    <cellStyle name="R_20100803 Task order 02 Turbine ice services assessment dvw" xfId="7969" xr:uid="{00000000-0005-0000-0000-0000161F0000}"/>
    <cellStyle name="R_20100820 iWeNhle Consolidated Invoices" xfId="7970" xr:uid="{00000000-0005-0000-0000-0000171F0000}"/>
    <cellStyle name="R_20100820 iWeNhle Consolidated Invoices_20110725chk1 DGR ice Timesheet data - July 2011" xfId="7971" xr:uid="{00000000-0005-0000-0000-0000181F0000}"/>
    <cellStyle name="R_20100825cm Komati Services Hours &amp; km" xfId="7972" xr:uid="{00000000-0005-0000-0000-0000191F0000}"/>
    <cellStyle name="R_20100825Rev Extn Komati Time &amp; Cost" xfId="7973" xr:uid="{00000000-0005-0000-0000-00001A1F0000}"/>
    <cellStyle name="R_20100902 Task order 02 Turbine ice services Ass &amp; Inv" xfId="7974" xr:uid="{00000000-0005-0000-0000-00001B1F0000}"/>
    <cellStyle name="R_20100913 CED Project support Timesheet current" xfId="7975" xr:uid="{00000000-0005-0000-0000-00001C1F0000}"/>
    <cellStyle name="R_20100913 CED Project support Timesheet current_20110725chk1 DGR ice Timesheet data - July 2011" xfId="7976" xr:uid="{00000000-0005-0000-0000-00001D1F0000}"/>
    <cellStyle name="R_20100925REV Assessment 4600005911 Komati ice services" xfId="7977" xr:uid="{00000000-0005-0000-0000-00001E1F0000}"/>
    <cellStyle name="R_20100925REV Assessment 4600005911 Komati ice services_20110725chk1 DGR ice Timesheet data - July 2011" xfId="7978" xr:uid="{00000000-0005-0000-0000-00001F1F0000}"/>
    <cellStyle name="R_20100928 Extn Komati Time &amp; Cost" xfId="7979" xr:uid="{00000000-0005-0000-0000-0000201F0000}"/>
    <cellStyle name="R_20100929rev check ICE daily capture 2010" xfId="7980" xr:uid="{00000000-0005-0000-0000-0000211F0000}"/>
    <cellStyle name="R_20101008 Task 53 Generation ice services assessment &amp; invoice" xfId="7981" xr:uid="{00000000-0005-0000-0000-0000221F0000}"/>
    <cellStyle name="R_20101012_ERA Deviations Analysis - Portfolio Report Rev-01" xfId="7982" xr:uid="{00000000-0005-0000-0000-0000231F0000}"/>
    <cellStyle name="R_20101018_Challenge Session Revisions FINAL" xfId="7983" xr:uid="{00000000-0005-0000-0000-0000241F0000}"/>
    <cellStyle name="R_20101020 info Task order 02 Turbine ice services assessmen" xfId="7984" xr:uid="{00000000-0005-0000-0000-0000251F0000}"/>
    <cellStyle name="R_20101024 25Sep2010 Assess &amp; Inv Task order 02 Turbine ice services" xfId="7985" xr:uid="{00000000-0005-0000-0000-0000261F0000}"/>
    <cellStyle name="R_20101028 ice assessment &amp; invoice Oct2010" xfId="7986" xr:uid="{00000000-0005-0000-0000-0000271F0000}"/>
    <cellStyle name="R_20101109 CED Project support Timesheet current" xfId="7987" xr:uid="{00000000-0005-0000-0000-0000281F0000}"/>
    <cellStyle name="R_20101109 CED Project support Timesheet current_20110725chk1 DGR ice Timesheet data - July 2011" xfId="7988" xr:uid="{00000000-0005-0000-0000-0000291F0000}"/>
    <cellStyle name="R_20101109 Task 0064 Terr undergrd ice services" xfId="7989" xr:uid="{00000000-0005-0000-0000-00002A1F0000}"/>
    <cellStyle name="R_2010425cm Extn Komati Hours &amp; km" xfId="7990" xr:uid="{00000000-0005-0000-0000-00002B1F0000}"/>
    <cellStyle name="R_2010425tm Extn Komati Hours &amp; km" xfId="7991" xr:uid="{00000000-0005-0000-0000-00002C1F0000}"/>
    <cellStyle name="R_2010825 Assessment &amp; invoice Task 0063 BoP ice services" xfId="7992" xr:uid="{00000000-0005-0000-0000-00002D1F0000}"/>
    <cellStyle name="R_20110725chk1 DGR ice Timesheet data - July 2011" xfId="7993" xr:uid="{00000000-0005-0000-0000-00002E1F0000}"/>
    <cellStyle name="R_Agreed Final Hours" xfId="7994" xr:uid="{00000000-0005-0000-0000-00002F1F0000}"/>
    <cellStyle name="R_Agreed Final Hours_20110725chk1 DGR ice Timesheet data - July 2011" xfId="7995" xr:uid="{00000000-0005-0000-0000-0000301F0000}"/>
    <cellStyle name="R_Boiler Package_Contract Control Logs Sep 2010" xfId="7996" xr:uid="{00000000-0005-0000-0000-0000311F0000}"/>
    <cellStyle name="R_Book1" xfId="7997" xr:uid="{00000000-0005-0000-0000-0000321F0000}"/>
    <cellStyle name="R_Book1_Cost Forecast_March " xfId="7998" xr:uid="{00000000-0005-0000-0000-0000331F0000}"/>
    <cellStyle name="R_Book1_PC Master Report" xfId="7999" xr:uid="{00000000-0005-0000-0000-0000341F0000}"/>
    <cellStyle name="R_Book1_Proposed Overall Monthly Cost Report - End March 2010" xfId="8000" xr:uid="{00000000-0005-0000-0000-0000351F0000}"/>
    <cellStyle name="R_CHECK 20091116JvD Updated Kusile Coal &amp; Ash allocation of hrs" xfId="8001" xr:uid="{00000000-0005-0000-0000-0000361F0000}"/>
    <cellStyle name="R_CHECK 20091116JvD Updated Kusile Coal &amp; Ash allocation of hrs_20110725chk1 DGR ice Timesheet data - July 2011" xfId="8002" xr:uid="{00000000-0005-0000-0000-0000371F0000}"/>
    <cellStyle name="R_Cindy ice Services assessment Hrs 25Jun2009" xfId="8003" xr:uid="{00000000-0005-0000-0000-0000381F0000}"/>
    <cellStyle name="R_Commited cost - January  2010" xfId="8004" xr:uid="{00000000-0005-0000-0000-0000391F0000}"/>
    <cellStyle name="R_Contract Log Register" xfId="8005" xr:uid="{00000000-0005-0000-0000-00003A1F0000}"/>
    <cellStyle name="R_Contract Log Register 2" xfId="8006" xr:uid="{00000000-0005-0000-0000-00003B1F0000}"/>
    <cellStyle name="R_Contract Log Register_Commited cost - January  2010" xfId="8007" xr:uid="{00000000-0005-0000-0000-00003C1F0000}"/>
    <cellStyle name="R_Contract Log Register_Copy of MEDUPI Claim Register- (M-Drive)" xfId="8008" xr:uid="{00000000-0005-0000-0000-00003D1F0000}"/>
    <cellStyle name="R_Contract Log Register_Cost Forecast_March " xfId="8009" xr:uid="{00000000-0005-0000-0000-00003E1F0000}"/>
    <cellStyle name="R_Contract Log Register_October Claims Report (downloaded_06112009)" xfId="8010" xr:uid="{00000000-0005-0000-0000-00003F1F0000}"/>
    <cellStyle name="R_Contract Log Register_P10_Enabling_Civils_02_June_09_Rev1" xfId="8011" xr:uid="{00000000-0005-0000-0000-0000401F0000}"/>
    <cellStyle name="R_Contract Log Register_P10_Enabling_Civils_02_June_09_Rev1_Cost Forecast_March " xfId="8012" xr:uid="{00000000-0005-0000-0000-0000411F0000}"/>
    <cellStyle name="R_Contract Log Register_P10_Enabling_Civils_02_June_09_Rev1_PC Master Report" xfId="8013" xr:uid="{00000000-0005-0000-0000-0000421F0000}"/>
    <cellStyle name="R_Contract Log Register_P10_Enabling_Civils_02_June_09_Rev1_Proposed Overall Monthly Cost Report - End March 2010" xfId="8014" xr:uid="{00000000-0005-0000-0000-0000431F0000}"/>
    <cellStyle name="R_Contract Log Register_P10_Enabling_Civils_02_May_09_final" xfId="8015" xr:uid="{00000000-0005-0000-0000-0000441F0000}"/>
    <cellStyle name="R_Contract Log Register_P10_Enabling_Civils_02_May_09_final_Cost Forecast_March " xfId="8016" xr:uid="{00000000-0005-0000-0000-0000451F0000}"/>
    <cellStyle name="R_Contract Log Register_P10_Enabling_Civils_02_May_09_final_PC Master Report" xfId="8017" xr:uid="{00000000-0005-0000-0000-0000461F0000}"/>
    <cellStyle name="R_Contract Log Register_P10_Enabling_Civils_02_May_09_final_Proposed Overall Monthly Cost Report - End March 2010" xfId="8018" xr:uid="{00000000-0005-0000-0000-0000471F0000}"/>
    <cellStyle name="R_Contract Log Register_PC Master Report" xfId="8019" xr:uid="{00000000-0005-0000-0000-0000481F0000}"/>
    <cellStyle name="R_Contract Log Register_PC Master Report Feb09 Rev1 HL (version 1)" xfId="8020" xr:uid="{00000000-0005-0000-0000-0000491F0000}"/>
    <cellStyle name="R_Contract Log Register_Proposed Overall Monthly Cost Report - End March 2010" xfId="8021" xr:uid="{00000000-0005-0000-0000-00004A1F0000}"/>
    <cellStyle name="R_Contract Log Register_RC EXECUTIVE SUMMARY END Jan 2010. (version 2)" xfId="8022" xr:uid="{00000000-0005-0000-0000-00004B1F0000}"/>
    <cellStyle name="R_Contract Log Register_RC EXECUTIVE SUMMARY END JULY 2009." xfId="8023" xr:uid="{00000000-0005-0000-0000-00004C1F0000}"/>
    <cellStyle name="R_Contract Log Register_RC EXECUTIVE SUMMARY END JULY 2009._1" xfId="8024" xr:uid="{00000000-0005-0000-0000-00004D1F0000}"/>
    <cellStyle name="R_Contract Log Register_RC EXECUTIVE SUMMARY END JULY 2009._1_Cost Forecast_March " xfId="8025" xr:uid="{00000000-0005-0000-0000-00004E1F0000}"/>
    <cellStyle name="R_Contract Log Register_RC EXECUTIVE SUMMARY END JULY 2009._1_Proposed Overall Monthly Cost Report - End March 2010" xfId="8026" xr:uid="{00000000-0005-0000-0000-00004F1F0000}"/>
    <cellStyle name="R_Contract Log Register_RC EXECUTIVE SUMMARY END JULY 2009._Cost Forecast_March " xfId="8027" xr:uid="{00000000-0005-0000-0000-0000501F0000}"/>
    <cellStyle name="R_Contract Log Register_RC EXECUTIVE SUMMARY END JULY 2009._PC Master Report" xfId="8028" xr:uid="{00000000-0005-0000-0000-0000511F0000}"/>
    <cellStyle name="R_Contract Log Register_RC EXECUTIVE SUMMARY END JULY 2009._Proposed Overall Monthly Cost Report - End March 2010" xfId="8029" xr:uid="{00000000-0005-0000-0000-0000521F0000}"/>
    <cellStyle name="R_Contract Log Register_RC EXECUTIVE SUMMARY END SEP 2009." xfId="8030" xr:uid="{00000000-0005-0000-0000-0000531F0000}"/>
    <cellStyle name="R_Copy of MEDUPI Claim Register- (M-Drive)" xfId="8031" xr:uid="{00000000-0005-0000-0000-0000541F0000}"/>
    <cellStyle name="R_Cost Forecast_April _2 (version 1)" xfId="8032" xr:uid="{00000000-0005-0000-0000-0000551F0000}"/>
    <cellStyle name="R_Cost Forecast_March " xfId="8033" xr:uid="{00000000-0005-0000-0000-0000561F0000}"/>
    <cellStyle name="R_Dispute Register Master" xfId="8034" xr:uid="{00000000-0005-0000-0000-0000571F0000}"/>
    <cellStyle name="R_Dispute Register Master_Copy of MEDUPI Claim Register- (M-Drive)" xfId="8035" xr:uid="{00000000-0005-0000-0000-0000581F0000}"/>
    <cellStyle name="R_Dispute Register Master_Cost Forecast_March " xfId="8036" xr:uid="{00000000-0005-0000-0000-0000591F0000}"/>
    <cellStyle name="R_Dispute Register Master_October Claims Report (downloaded_06112009)" xfId="8037" xr:uid="{00000000-0005-0000-0000-00005A1F0000}"/>
    <cellStyle name="R_Dispute Register Master_PC Master Report" xfId="8038" xr:uid="{00000000-0005-0000-0000-00005B1F0000}"/>
    <cellStyle name="R_Dispute Register Master_Proposed Overall Monthly Cost Report - End March 2010" xfId="8039" xr:uid="{00000000-0005-0000-0000-00005C1F0000}"/>
    <cellStyle name="R_Final Calcs 06 11 05" xfId="8040" xr:uid="{00000000-0005-0000-0000-00005D1F0000}"/>
    <cellStyle name="R_Final Calcs 06 11 05 2" xfId="8041" xr:uid="{00000000-0005-0000-0000-00005E1F0000}"/>
    <cellStyle name="R_Final Calcs 06 11 05_090514_Costing-Model Medupi (Version- E&amp;Y updates)(Mar09 index update)( FINAL Tx adj)" xfId="8042" xr:uid="{00000000-0005-0000-0000-00005F1F0000}"/>
    <cellStyle name="R_Final Calcs 06 11 05_090812_CTC-Model Medupi -Jul 09 MYPD 2 (with Esk Jul par)(E&amp;Y Master 090520 v2.2)" xfId="8043" xr:uid="{00000000-0005-0000-0000-0000601F0000}"/>
    <cellStyle name="R_Final Calcs 06 11 05_20080925 ice services Assessment Task order No 4" xfId="8044" xr:uid="{00000000-0005-0000-0000-0000611F0000}"/>
    <cellStyle name="R_Final Calcs 06 11 05_20080925 ice services Assessment Task order No 4_20110725chk1 DGR ice Timesheet data - July 2011" xfId="8045" xr:uid="{00000000-0005-0000-0000-0000621F0000}"/>
    <cellStyle name="R_Final Calcs 06 11 05_20090225rev &amp; 20090425 Task Order 25&amp;26 ice services assessments" xfId="8046" xr:uid="{00000000-0005-0000-0000-0000631F0000}"/>
    <cellStyle name="R_Final Calcs 06 11 05_20090315 CED Project support_update" xfId="8047" xr:uid="{00000000-0005-0000-0000-0000641F0000}"/>
    <cellStyle name="R_Final Calcs 06 11 05_20090315 CED Project support_update_20090225rev &amp; 20090425 Task Order 25&amp;26 ice services assessments" xfId="8048" xr:uid="{00000000-0005-0000-0000-0000651F0000}"/>
    <cellStyle name="R_Final Calcs 06 11 05_20090315 CED Project support_update_20090225rev &amp; 20090425 Task Order 25&amp;26 ice services assessments_20110725chk1 DGR ice Timesheet data - July 2011" xfId="8049" xr:uid="{00000000-0005-0000-0000-0000661F0000}"/>
    <cellStyle name="R_Final Calcs 06 11 05_20090315 CED Project support_update_20091025 Task Order 24 ice services assessment" xfId="8050" xr:uid="{00000000-0005-0000-0000-0000671F0000}"/>
    <cellStyle name="R_Final Calcs 06 11 05_20090315 CED Project support_update_20091025 Task Order 25 ice services assessment" xfId="8051" xr:uid="{00000000-0005-0000-0000-0000681F0000}"/>
    <cellStyle name="R_Final Calcs 06 11 05_20090315 CED Project support_update_20091025 Task Order 25&amp;26 ice services assessment" xfId="8052" xr:uid="{00000000-0005-0000-0000-0000691F0000}"/>
    <cellStyle name="R_Final Calcs 06 11 05_20090315 CED Project support_update_20091025 Task Order 26 ice services assessment" xfId="8053" xr:uid="{00000000-0005-0000-0000-00006A1F0000}"/>
    <cellStyle name="R_Final Calcs 06 11 05_20090315 CED Project support_update_20091025 Task Order 28 ice services assessment Mercury SS" xfId="8054" xr:uid="{00000000-0005-0000-0000-00006B1F0000}"/>
    <cellStyle name="R_Final Calcs 06 11 05_20090315 CED Project support_update_20091025 Task Order 29 ice services assessment" xfId="8055" xr:uid="{00000000-0005-0000-0000-00006C1F0000}"/>
    <cellStyle name="R_Final Calcs 06 11 05_20090315 CED Project support_update_20091025 Task Order 31 ice services assessment" xfId="8056" xr:uid="{00000000-0005-0000-0000-00006D1F0000}"/>
    <cellStyle name="R_Final Calcs 06 11 05_20090315 CED Project support_update_20091025 Task Order 33 ice services assessment" xfId="8057" xr:uid="{00000000-0005-0000-0000-00006E1F0000}"/>
    <cellStyle name="R_Final Calcs 06 11 05_20090315 CED Project support_update_20091025 Task Order 34 ice services assessment" xfId="8058" xr:uid="{00000000-0005-0000-0000-00006F1F0000}"/>
    <cellStyle name="R_Final Calcs 06 11 05_20090315 CED Project support_update_20091025 Task Order 35 ice services assessment" xfId="8059" xr:uid="{00000000-0005-0000-0000-0000701F0000}"/>
    <cellStyle name="R_Final Calcs 06 11 05_20090315 CED Project support_update_20091025 Task Order 36 ice services assessment" xfId="8060" xr:uid="{00000000-0005-0000-0000-0000711F0000}"/>
    <cellStyle name="R_Final Calcs 06 11 05_20090315 CED Project support_update_20091025 Task Order 37 ice services assessment" xfId="8061" xr:uid="{00000000-0005-0000-0000-0000721F0000}"/>
    <cellStyle name="R_Final Calcs 06 11 05_20090315 CED Project support_update_20091025 Task Order 37 Revised split ice services assessment" xfId="8062" xr:uid="{00000000-0005-0000-0000-0000731F0000}"/>
    <cellStyle name="R_Final Calcs 06 11 05_20090315 CED Project support_update_20091025 Task Order 39 ice services assessment" xfId="8063" xr:uid="{00000000-0005-0000-0000-0000741F0000}"/>
    <cellStyle name="R_Final Calcs 06 11 05_20090315 CED Project support_update_20091025 Task Order 40 ice services assessment" xfId="8064" xr:uid="{00000000-0005-0000-0000-0000751F0000}"/>
    <cellStyle name="R_Final Calcs 06 11 05_20090315 CED Project support_update_20091025 Task Order 41 ice services assessment &amp; invoice" xfId="8065" xr:uid="{00000000-0005-0000-0000-0000761F0000}"/>
    <cellStyle name="R_Final Calcs 06 11 05_20090315 CED Project support_update_20091025 Task Order 42 ice services assessment" xfId="8066" xr:uid="{00000000-0005-0000-0000-0000771F0000}"/>
    <cellStyle name="R_Final Calcs 06 11 05_20090315 CED Project support_update_20091025 Task Order 43 ice services assessment" xfId="8067" xr:uid="{00000000-0005-0000-0000-0000781F0000}"/>
    <cellStyle name="R_Final Calcs 06 11 05_20090315 CED Project support_update_20091025 Task Order 44 ice services assessment" xfId="8068" xr:uid="{00000000-0005-0000-0000-0000791F0000}"/>
    <cellStyle name="R_Final Calcs 06 11 05_20090315 CED Project support_update_20091025Rev Task Order 26 ice services assessment" xfId="8069" xr:uid="{00000000-0005-0000-0000-00007A1F0000}"/>
    <cellStyle name="R_Final Calcs 06 11 05_20090315 CED Project support_update_200911 chk Task 41 Kusile Silos forecast" xfId="8070" xr:uid="{00000000-0005-0000-0000-00007B1F0000}"/>
    <cellStyle name="R_Final Calcs 06 11 05_20090315 CED Project support_update_200911 Task Order 46 ice services Forecast" xfId="8071" xr:uid="{00000000-0005-0000-0000-00007C1F0000}"/>
    <cellStyle name="R_Final Calcs 06 11 05_20090315 CED Project support_update_20091103 CED Project support services" xfId="8072" xr:uid="{00000000-0005-0000-0000-00007D1F0000}"/>
    <cellStyle name="R_Final Calcs 06 11 05_20090315 CED Project support_update_20091104 CED Project support services" xfId="8073" xr:uid="{00000000-0005-0000-0000-00007E1F0000}"/>
    <cellStyle name="R_Final Calcs 06 11 05_20090315 CED Project support_update_20091105 CED Project support services" xfId="8074" xr:uid="{00000000-0005-0000-0000-00007F1F0000}"/>
    <cellStyle name="R_Final Calcs 06 11 05_20090315 CED Project support_update_20091125 Coal &amp; Ash Task Orders ice services invoice" xfId="8075" xr:uid="{00000000-0005-0000-0000-0000801F0000}"/>
    <cellStyle name="R_Final Calcs 06 11 05_20090315 CED Project support_update_20091125 Task Medupi Electrical ice services invoice" xfId="8076" xr:uid="{00000000-0005-0000-0000-0000811F0000}"/>
    <cellStyle name="R_Final Calcs 06 11 05_20090315 CED Project support_update_20091125 Task order 02 ice services assessment" xfId="8077" xr:uid="{00000000-0005-0000-0000-0000821F0000}"/>
    <cellStyle name="R_Final Calcs 06 11 05_20090315 CED Project support_update_20091125 Task Order 31 ice services assessment &amp; invoice" xfId="8078" xr:uid="{00000000-0005-0000-0000-0000831F0000}"/>
    <cellStyle name="R_Final Calcs 06 11 05_20090315 CED Project support_update_20091125 Task Order 32 ice services assessment" xfId="8079" xr:uid="{00000000-0005-0000-0000-0000841F0000}"/>
    <cellStyle name="R_Final Calcs 06 11 05_20090315 CED Project support_update_20091125 Task Order 47 ice services assessment" xfId="8080" xr:uid="{00000000-0005-0000-0000-0000851F0000}"/>
    <cellStyle name="R_Final Calcs 06 11 05_20090315 CED Project support_update_20091208 CED Project support services_nic003" xfId="8081" xr:uid="{00000000-0005-0000-0000-0000861F0000}"/>
    <cellStyle name="R_Final Calcs 06 11 05_20090315 CED Project support_update_20091211 Task 51 Forecast ice services" xfId="8082" xr:uid="{00000000-0005-0000-0000-0000871F0000}"/>
    <cellStyle name="R_Final Calcs 06 11 05_20090315 CED Project support_update_20091225 Task order 04 ice services assessment &amp; invoice" xfId="8083" xr:uid="{00000000-0005-0000-0000-0000881F0000}"/>
    <cellStyle name="R_Final Calcs 06 11 05_20090315 CED Project support_update_20091225 Task Order 20 ice services assessment &amp; invoice" xfId="8084" xr:uid="{00000000-0005-0000-0000-0000891F0000}"/>
    <cellStyle name="R_Final Calcs 06 11 05_20090315 CED Project support_update_20091225 Task order 46 assessment &amp; invoice" xfId="8085" xr:uid="{00000000-0005-0000-0000-00008A1F0000}"/>
    <cellStyle name="R_Final Calcs 06 11 05_20090315 CED Project support_update_20091230rev1 CED Project support services" xfId="8086" xr:uid="{00000000-0005-0000-0000-00008B1F0000}"/>
    <cellStyle name="R_Final Calcs 06 11 05_20090315 CED Project support_update_20100125 Coal &amp; Ash Task Orders ice services invoice" xfId="8087" xr:uid="{00000000-0005-0000-0000-00008C1F0000}"/>
    <cellStyle name="R_Final Calcs 06 11 05_20090315 CED Project support_update_20100125 Task 51 Hrs to date ice services" xfId="8088" xr:uid="{00000000-0005-0000-0000-00008D1F0000}"/>
    <cellStyle name="R_Final Calcs 06 11 05_20090315 CED Project support_update_20100125 Task Medupi Electrical ice services invoice" xfId="8089" xr:uid="{00000000-0005-0000-0000-00008E1F0000}"/>
    <cellStyle name="R_Final Calcs 06 11 05_20090315 CED Project support_update_20100125 Task order 02 ice services assessment" xfId="8090" xr:uid="{00000000-0005-0000-0000-00008F1F0000}"/>
    <cellStyle name="R_Final Calcs 06 11 05_20090315 CED Project support_update_20100125 Task Order 20 ice services assessment &amp; invoice" xfId="8091" xr:uid="{00000000-0005-0000-0000-0000901F0000}"/>
    <cellStyle name="R_Final Calcs 06 11 05_20090315 CED Project support_update_20100125 Task Order 45 ice services assessment" xfId="8092" xr:uid="{00000000-0005-0000-0000-0000911F0000}"/>
    <cellStyle name="R_Final Calcs 06 11 05_20090315 CED Project support_update_20100125 Task Order 51 ice services assessment &amp; invoice" xfId="8093" xr:uid="{00000000-0005-0000-0000-0000921F0000}"/>
    <cellStyle name="R_Final Calcs 06 11 05_20090315 CED Project support_update_20100225 Task order 04 ice services assessment &amp; invoice" xfId="8094" xr:uid="{00000000-0005-0000-0000-0000931F0000}"/>
    <cellStyle name="R_Final Calcs 06 11 05_20090315 CED Project support_update_20100304 CED Project support services" xfId="8095" xr:uid="{00000000-0005-0000-0000-0000941F0000}"/>
    <cellStyle name="R_Final Calcs 06 11 05_20090315 CED Project support_update_20100304rev1 CED Project support services" xfId="8096" xr:uid="{00000000-0005-0000-0000-0000951F0000}"/>
    <cellStyle name="R_Final Calcs 06 11 05_20090315 CED Project support_update_20100325 Task 51 Hrs to date ice services" xfId="8097" xr:uid="{00000000-0005-0000-0000-0000961F0000}"/>
    <cellStyle name="R_Final Calcs 06 11 05_20090315 CED Project support_update_20100325 Task Medupi Electrical ice services invoice" xfId="8098" xr:uid="{00000000-0005-0000-0000-0000971F0000}"/>
    <cellStyle name="R_Final Calcs 06 11 05_20090315 CED Project support_update_20100325 Task order 02 ice services assessment &amp; invoice" xfId="8099" xr:uid="{00000000-0005-0000-0000-0000981F0000}"/>
    <cellStyle name="R_Final Calcs 06 11 05_20090315 CED Project support_update_20100325 Task Order 20 ice services assessment &amp; invoice" xfId="8100" xr:uid="{00000000-0005-0000-0000-0000991F0000}"/>
    <cellStyle name="R_Final Calcs 06 11 05_20090315 CED Project support_update_20100329 Updated Task 53 Gen Transf Forecast ice services" xfId="8101" xr:uid="{00000000-0005-0000-0000-00009A1F0000}"/>
    <cellStyle name="R_Final Calcs 06 11 05_20090315 CED Project support_update_20100425 ice services Task No 0012 FGD assessment &amp; invoice" xfId="8102" xr:uid="{00000000-0005-0000-0000-00009B1F0000}"/>
    <cellStyle name="R_Final Calcs 06 11 05_20090315 CED Project support_update_20100425 Task 52 Cabling assessment &amp; invoice ice services" xfId="8103" xr:uid="{00000000-0005-0000-0000-00009C1F0000}"/>
    <cellStyle name="R_Final Calcs 06 11 05_20090315 CED Project support_update_20100425 Task order 04 ice services assessment &amp; invoice" xfId="8104" xr:uid="{00000000-0005-0000-0000-00009D1F0000}"/>
    <cellStyle name="R_Final Calcs 06 11 05_20090315 CED Project support_update_20100425 Task Order 29 ice services assessment &amp; invoice" xfId="8105" xr:uid="{00000000-0005-0000-0000-00009E1F0000}"/>
    <cellStyle name="R_Final Calcs 06 11 05_20090315 CED Project support_update_20100425 Task Order 51 ice services assessment &amp; invoice" xfId="8106" xr:uid="{00000000-0005-0000-0000-00009F1F0000}"/>
    <cellStyle name="R_Final Calcs 06 11 05_20090315 CED Project support_update_20100425 Task Order 55 ice services assessment &amp; invoice" xfId="8107" xr:uid="{00000000-0005-0000-0000-0000A01F0000}"/>
    <cellStyle name="R_Final Calcs 06 11 05_20090315 CED Project support_update_20100425 Task Order 56 ice services assessment &amp; invoice" xfId="8108" xr:uid="{00000000-0005-0000-0000-0000A11F0000}"/>
    <cellStyle name="R_Final Calcs 06 11 05_20090315 CED Project support_update_20100429 CED Project support Timesheet current" xfId="8109" xr:uid="{00000000-0005-0000-0000-0000A21F0000}"/>
    <cellStyle name="R_Final Calcs 06 11 05_20090315 CED Project support_update_20100525 ice services Task No 0012 FGD assessment" xfId="8110" xr:uid="{00000000-0005-0000-0000-0000A31F0000}"/>
    <cellStyle name="R_Final Calcs 06 11 05_20090315 CED Project support_update_20100525 Task order 04 ice services assessment &amp; invoice" xfId="8111" xr:uid="{00000000-0005-0000-0000-0000A41F0000}"/>
    <cellStyle name="R_Final Calcs 06 11 05_20090315 CED Project support_update_20100613 Task Order 34 ice services assessment &amp; invoice" xfId="8112" xr:uid="{00000000-0005-0000-0000-0000A51F0000}"/>
    <cellStyle name="R_Final Calcs 06 11 05_20090315 CED Project support_update_20100625 ice services Electrical &amp; C&amp;I assessment" xfId="8113" xr:uid="{00000000-0005-0000-0000-0000A61F0000}"/>
    <cellStyle name="R_Final Calcs 06 11 05_20090315 CED Project support_update_20100625 ice services Task No 0012 FGD assessment" xfId="8114" xr:uid="{00000000-0005-0000-0000-0000A71F0000}"/>
    <cellStyle name="R_Final Calcs 06 11 05_20090315 CED Project support_update_20100625 Task order 04 ice services assessment &amp; invoice" xfId="8115" xr:uid="{00000000-0005-0000-0000-0000A81F0000}"/>
    <cellStyle name="R_Final Calcs 06 11 05_20090315 CED Project support_update_20100625 Turbine Summary weekly Timesheets" xfId="8116" xr:uid="{00000000-0005-0000-0000-0000A91F0000}"/>
    <cellStyle name="R_Final Calcs 06 11 05_20090315 CED Project support_update_20100725 Task order 04 ice services assessment &amp; invoice" xfId="8117" xr:uid="{00000000-0005-0000-0000-0000AA1F0000}"/>
    <cellStyle name="R_Final Calcs 06 11 05_20090315 CED Project support_update_20100803 Task order 02 Turbine ice services assessment dvw" xfId="8118" xr:uid="{00000000-0005-0000-0000-0000AB1F0000}"/>
    <cellStyle name="R_Final Calcs 06 11 05_20090315 CED Project support_update_20100820 iWeNhle Consolidated Invoices" xfId="8119" xr:uid="{00000000-0005-0000-0000-0000AC1F0000}"/>
    <cellStyle name="R_Final Calcs 06 11 05_20090315 CED Project support_update_20100820 iWeNhle Consolidated Invoices_20110725chk1 DGR ice Timesheet data - July 2011" xfId="8120" xr:uid="{00000000-0005-0000-0000-0000AD1F0000}"/>
    <cellStyle name="R_Final Calcs 06 11 05_20090315 CED Project support_update_20100825 Task Order 13 ice services assessment" xfId="8121" xr:uid="{00000000-0005-0000-0000-0000AE1F0000}"/>
    <cellStyle name="R_Final Calcs 06 11 05_20090315 CED Project support_update_20100902 Task order 02 Turbine ice services Ass &amp; Inv" xfId="8122" xr:uid="{00000000-0005-0000-0000-0000AF1F0000}"/>
    <cellStyle name="R_Final Calcs 06 11 05_20090315 CED Project support_update_20100913 ice services Task No 0012 FGD assessment" xfId="8123" xr:uid="{00000000-0005-0000-0000-0000B01F0000}"/>
    <cellStyle name="R_Final Calcs 06 11 05_20090315 CED Project support_update_20100913 Task order 04 ice services assessment &amp; invoice" xfId="8124" xr:uid="{00000000-0005-0000-0000-0000B11F0000}"/>
    <cellStyle name="R_Final Calcs 06 11 05_20090315 CED Project support_update_20100925 ice services Medupi Electrical C&amp;I assessment" xfId="8125" xr:uid="{00000000-0005-0000-0000-0000B21F0000}"/>
    <cellStyle name="R_Final Calcs 06 11 05_20090315 CED Project support_update_20101008 Task 53 Generation ice services assessment &amp; invoice" xfId="8126" xr:uid="{00000000-0005-0000-0000-0000B31F0000}"/>
    <cellStyle name="R_Final Calcs 06 11 05_20090315 CED Project support_update_20101008 Task order 04 ice services assessment &amp; invoice (1)" xfId="8127" xr:uid="{00000000-0005-0000-0000-0000B41F0000}"/>
    <cellStyle name="R_Final Calcs 06 11 05_20090315 CED Project support_update_20101011 update ice services Task No 0012 FGD assessments &amp; invoices" xfId="8128" xr:uid="{00000000-0005-0000-0000-0000B51F0000}"/>
    <cellStyle name="R_Final Calcs 06 11 05_20090315 CED Project support_update_20101024 25Sep2010 Assess &amp; Inv Task order 02 Turbine ice services" xfId="8129" xr:uid="{00000000-0005-0000-0000-0000B61F0000}"/>
    <cellStyle name="R_Final Calcs 06 11 05_20090315 CED Project support_update_20101025 Assessment ice services Task No 0012 FGD &amp; invoice" xfId="8130" xr:uid="{00000000-0005-0000-0000-0000B71F0000}"/>
    <cellStyle name="R_Final Calcs 06 11 05_20090315 CED Project support_update_20101025 ice services assessment Task 52 Cabling &amp; invoice" xfId="8131" xr:uid="{00000000-0005-0000-0000-0000B81F0000}"/>
    <cellStyle name="R_Final Calcs 06 11 05_20090315 CED Project support_update_20101025 ice services Medupi Electrical C&amp;I assessment &amp; invoice" xfId="8132" xr:uid="{00000000-0005-0000-0000-0000B91F0000}"/>
    <cellStyle name="R_Final Calcs 06 11 05_20090315 CED Project support_update_20101025 Task Order 13 ice services assessment" xfId="8133" xr:uid="{00000000-0005-0000-0000-0000BA1F0000}"/>
    <cellStyle name="R_Final Calcs 06 11 05_20090315 CED Project support_update_20101029 Task order 04 ice services assessment &amp; invoice" xfId="8134" xr:uid="{00000000-0005-0000-0000-0000BB1F0000}"/>
    <cellStyle name="R_Final Calcs 06 11 05_20090315 CED Project support_update_20101109 Task 0064 Terr undergrd ice services" xfId="8135" xr:uid="{00000000-0005-0000-0000-0000BC1F0000}"/>
    <cellStyle name="R_Final Calcs 06 11 05_20090315 CED Project support_update_20101116 From 1550  iWeNhle Consolidated Invoices" xfId="8136" xr:uid="{00000000-0005-0000-0000-0000BD1F0000}"/>
    <cellStyle name="R_Final Calcs 06 11 05_20090315 CED Project support_update_20101116 From 1550  iWeNhle Consolidated Invoices_20110725chk1 DGR ice Timesheet data - July 2011" xfId="8137" xr:uid="{00000000-0005-0000-0000-0000BE1F0000}"/>
    <cellStyle name="R_Final Calcs 06 11 05_20090315 CED Project support_update_2010825 Assessment &amp; invoice Task 0063 BoP ice services" xfId="8138" xr:uid="{00000000-0005-0000-0000-0000BF1F0000}"/>
    <cellStyle name="R_Final Calcs 06 11 05_20090315 CED Project support_update_Agreed Final Hours" xfId="8139" xr:uid="{00000000-0005-0000-0000-0000C01F0000}"/>
    <cellStyle name="R_Final Calcs 06 11 05_20090315 CED Project support_update_CHECK 20091116JvD Updated Kusile Coal &amp; Ash allocation of hrs" xfId="8140" xr:uid="{00000000-0005-0000-0000-0000C11F0000}"/>
    <cellStyle name="R_Final Calcs 06 11 05_20090317 CED Project support_update" xfId="8141" xr:uid="{00000000-0005-0000-0000-0000C21F0000}"/>
    <cellStyle name="R_Final Calcs 06 11 05_20090425 Napo CHECK Kusile task orders 25  26" xfId="8142" xr:uid="{00000000-0005-0000-0000-0000C31F0000}"/>
    <cellStyle name="R_Final Calcs 06 11 05_20090425 Napo CHECK Kusile task orders 25  26_20110725chk1 DGR ice Timesheet data - July 2011" xfId="8143" xr:uid="{00000000-0005-0000-0000-0000C41F0000}"/>
    <cellStyle name="R_Final Calcs 06 11 05_20090425 Task order 03 ice services assessment" xfId="8144" xr:uid="{00000000-0005-0000-0000-0000C51F0000}"/>
    <cellStyle name="R_Final Calcs 06 11 05_20090425 Task Order 31 ice services assessment" xfId="8145" xr:uid="{00000000-0005-0000-0000-0000C61F0000}"/>
    <cellStyle name="R_Final Calcs 06 11 05_20090522 CED Project support services" xfId="8146" xr:uid="{00000000-0005-0000-0000-0000C71F0000}"/>
    <cellStyle name="R_Final Calcs 06 11 05_20090522 CED Project support services_20110725chk1 DGR ice Timesheet data - July 2011" xfId="8147" xr:uid="{00000000-0005-0000-0000-0000C81F0000}"/>
    <cellStyle name="R_Final Calcs 06 11 05_20090630 Extn Komati Time &amp; Cost" xfId="8148" xr:uid="{00000000-0005-0000-0000-0000C91F0000}"/>
    <cellStyle name="R_Final Calcs 06 11 05_20090715 Extn Komati Time &amp; Cost" xfId="8149" xr:uid="{00000000-0005-0000-0000-0000CA1F0000}"/>
    <cellStyle name="R_Final Calcs 06 11 05_20090725 Task order 02 ice services assessment" xfId="8150" xr:uid="{00000000-0005-0000-0000-0000CB1F0000}"/>
    <cellStyle name="R_Final Calcs 06 11 05_20090725 Task order 03 ice services assessment" xfId="8151" xr:uid="{00000000-0005-0000-0000-0000CC1F0000}"/>
    <cellStyle name="R_Final Calcs 06 11 05_20090725 Task order 04 ice services assessment" xfId="8152" xr:uid="{00000000-0005-0000-0000-0000CD1F0000}"/>
    <cellStyle name="R_Final Calcs 06 11 05_20090725 Task order 08 ice services assessment" xfId="8153" xr:uid="{00000000-0005-0000-0000-0000CE1F0000}"/>
    <cellStyle name="R_Final Calcs 06 11 05_20090725 Task Order 09 ice services assessment" xfId="8154" xr:uid="{00000000-0005-0000-0000-0000CF1F0000}"/>
    <cellStyle name="R_Final Calcs 06 11 05_20090725 Task order 34 ice services assessment" xfId="8155" xr:uid="{00000000-0005-0000-0000-0000D01F0000}"/>
    <cellStyle name="R_Final Calcs 06 11 05_20090725rev Extn Komati Time &amp; Cost" xfId="8156" xr:uid="{00000000-0005-0000-0000-0000D11F0000}"/>
    <cellStyle name="R_Final Calcs 06 11 05_20090825rev Extn Komati Time &amp; Cost" xfId="8157" xr:uid="{00000000-0005-0000-0000-0000D21F0000}"/>
    <cellStyle name="R_Final Calcs 06 11 05_20090907 hour alloc Status Task order Nos 35  36 Diesel Gen  UPS" xfId="8158" xr:uid="{00000000-0005-0000-0000-0000D31F0000}"/>
    <cellStyle name="R_Final Calcs 06 11 05_20090907 hour alloc Status Task order Nos 35  36 Diesel Gen  UPS_20110725chk1 DGR ice Timesheet data - July 2011" xfId="8159" xr:uid="{00000000-0005-0000-0000-0000D41F0000}"/>
    <cellStyle name="R_Final Calcs 06 11 05_20090908 Extn Komati Time &amp; Cost" xfId="8160" xr:uid="{00000000-0005-0000-0000-0000D51F0000}"/>
    <cellStyle name="R_Final Calcs 06 11 05_20090925rev Extn Komati Time &amp; Cost" xfId="8161" xr:uid="{00000000-0005-0000-0000-0000D61F0000}"/>
    <cellStyle name="R_Final Calcs 06 11 05_20090925tm Komati Hrs &amp; km ice services" xfId="8162" xr:uid="{00000000-0005-0000-0000-0000D71F0000}"/>
    <cellStyle name="R_Final Calcs 06 11 05_20090925tm Komati Hrs &amp; km ice services_20100225rev Extn Komati Time &amp; Cost" xfId="8163" xr:uid="{00000000-0005-0000-0000-0000D81F0000}"/>
    <cellStyle name="R_Final Calcs 06 11 05_20090925tm Komati Hrs &amp; km ice services_20100225rev1 Extn Komati Time &amp; Cost" xfId="8164" xr:uid="{00000000-0005-0000-0000-0000D91F0000}"/>
    <cellStyle name="R_Final Calcs 06 11 05_20090925tm Komati Hrs &amp; km ice services_20100325 Extn Komati Time &amp; Cost" xfId="8165" xr:uid="{00000000-0005-0000-0000-0000DA1F0000}"/>
    <cellStyle name="R_Final Calcs 06 11 05_20090925tm Komati Hrs &amp; km ice services_20100325rev Extn Komati Time &amp; Cost" xfId="8166" xr:uid="{00000000-0005-0000-0000-0000DB1F0000}"/>
    <cellStyle name="R_Final Calcs 06 11 05_20090925tm Komati Hrs &amp; km ice services_20100325tm Extn Komati Hours &amp; km" xfId="8167" xr:uid="{00000000-0005-0000-0000-0000DC1F0000}"/>
    <cellStyle name="R_Final Calcs 06 11 05_20090925tm Komati Hrs &amp; km ice services_20100423 Extn Komati Time &amp; Cost" xfId="8168" xr:uid="{00000000-0005-0000-0000-0000DD1F0000}"/>
    <cellStyle name="R_Final Calcs 06 11 05_20090925tm Komati Hrs &amp; km ice services_20100525 Extn Komati Time &amp; Cost" xfId="8169" xr:uid="{00000000-0005-0000-0000-0000DE1F0000}"/>
    <cellStyle name="R_Final Calcs 06 11 05_20090925tm Komati Hrs &amp; km ice services_20100525cm Komati assessment Hrs &amp; km_2" xfId="8170" xr:uid="{00000000-0005-0000-0000-0000DF1F0000}"/>
    <cellStyle name="R_Final Calcs 06 11 05_20090925tm Komati Hrs &amp; km ice services_20100625 Extn Komati Time &amp; Cost" xfId="8171" xr:uid="{00000000-0005-0000-0000-0000E01F0000}"/>
    <cellStyle name="R_Final Calcs 06 11 05_20090925tm Komati Hrs &amp; km ice services_20100625cm Komati services assessment hrs &amp; km" xfId="8172" xr:uid="{00000000-0005-0000-0000-0000E11F0000}"/>
    <cellStyle name="R_Final Calcs 06 11 05_20090925tm Komati Hrs &amp; km ice services_20100721cm Komati Services Hours &amp; km" xfId="8173" xr:uid="{00000000-0005-0000-0000-0000E21F0000}"/>
    <cellStyle name="R_Final Calcs 06 11 05_20090925tm Komati Hrs &amp; km ice services_20100721tm Komati Services Hours &amp; km" xfId="8174" xr:uid="{00000000-0005-0000-0000-0000E31F0000}"/>
    <cellStyle name="R_Final Calcs 06 11 05_20090925tm Komati Hrs &amp; km ice services_20100725rev2 Extn Komati Time &amp; Cost" xfId="8175" xr:uid="{00000000-0005-0000-0000-0000E41F0000}"/>
    <cellStyle name="R_Final Calcs 06 11 05_20090925tm Komati Hrs &amp; km ice services_20100825cm Komati Services Hours &amp; km" xfId="8176" xr:uid="{00000000-0005-0000-0000-0000E51F0000}"/>
    <cellStyle name="R_Final Calcs 06 11 05_20090925tm Komati Hrs &amp; km ice services_20100825Rev Extn Komati Time &amp; Cost" xfId="8177" xr:uid="{00000000-0005-0000-0000-0000E61F0000}"/>
    <cellStyle name="R_Final Calcs 06 11 05_20090925tm Komati Hrs &amp; km ice services_20100925REV Assessment 4600005911 Komati ice services" xfId="8178" xr:uid="{00000000-0005-0000-0000-0000E71F0000}"/>
    <cellStyle name="R_Final Calcs 06 11 05_20090925tm Komati Hrs &amp; km ice services_20100925REV Assessment 4600005911 Komati ice services_20110725chk1 DGR ice Timesheet data - July 2011" xfId="8179" xr:uid="{00000000-0005-0000-0000-0000E81F0000}"/>
    <cellStyle name="R_Final Calcs 06 11 05_20090925tm Komati Hrs &amp; km ice services_20100928 Extn Komati Time &amp; Cost" xfId="8180" xr:uid="{00000000-0005-0000-0000-0000E91F0000}"/>
    <cellStyle name="R_Final Calcs 06 11 05_20090925tm Komati Hrs &amp; km ice services_20100929rev check ICE daily capture 2010" xfId="8181" xr:uid="{00000000-0005-0000-0000-0000EA1F0000}"/>
    <cellStyle name="R_Final Calcs 06 11 05_20090925tm Komati Hrs &amp; km ice services_20101028 ice assessment &amp; invoice Oct2010" xfId="8182" xr:uid="{00000000-0005-0000-0000-0000EB1F0000}"/>
    <cellStyle name="R_Final Calcs 06 11 05_20090925tm Komati Hrs &amp; km ice services_2010425cm Extn Komati Hours &amp; km" xfId="8183" xr:uid="{00000000-0005-0000-0000-0000EC1F0000}"/>
    <cellStyle name="R_Final Calcs 06 11 05_20090925tm Komati Hrs &amp; km ice services_2010425tm Extn Komati Hours &amp; km" xfId="8184" xr:uid="{00000000-0005-0000-0000-0000ED1F0000}"/>
    <cellStyle name="R_Final Calcs 06 11 05_20090925tm Komati Hrs &amp; km ice services_20110725chk1 DGR ice Timesheet data - July 2011" xfId="8185" xr:uid="{00000000-0005-0000-0000-0000EE1F0000}"/>
    <cellStyle name="R_Final Calcs 06 11 05_20091025 Task order 02 ice services assessment" xfId="8186" xr:uid="{00000000-0005-0000-0000-0000EF1F0000}"/>
    <cellStyle name="R_Final Calcs 06 11 05_20091025 Task order 03 ice services assessment" xfId="8187" xr:uid="{00000000-0005-0000-0000-0000F01F0000}"/>
    <cellStyle name="R_Final Calcs 06 11 05_20091025 Task order 04 ice services assessment" xfId="8188" xr:uid="{00000000-0005-0000-0000-0000F11F0000}"/>
    <cellStyle name="R_Final Calcs 06 11 05_20091025 Task order 08 ice services assessment" xfId="8189" xr:uid="{00000000-0005-0000-0000-0000F21F0000}"/>
    <cellStyle name="R_Final Calcs 06 11 05_20091025 Task Order 09 ice services assessment" xfId="8190" xr:uid="{00000000-0005-0000-0000-0000F31F0000}"/>
    <cellStyle name="R_Final Calcs 06 11 05_20091025 Task Order 12 ice services assessment" xfId="8191" xr:uid="{00000000-0005-0000-0000-0000F41F0000}"/>
    <cellStyle name="R_Final Calcs 06 11 05_20091025 Task Order 18 ice services assessment" xfId="8192" xr:uid="{00000000-0005-0000-0000-0000F51F0000}"/>
    <cellStyle name="R_Final Calcs 06 11 05_20091025 Task Order 20 ice services assessment" xfId="8193" xr:uid="{00000000-0005-0000-0000-0000F61F0000}"/>
    <cellStyle name="R_Final Calcs 06 11 05_20091025 Task Order 22 ice services assessment" xfId="8194" xr:uid="{00000000-0005-0000-0000-0000F71F0000}"/>
    <cellStyle name="R_Final Calcs 06 11 05_20091025 Task Order 24 ice services assessment" xfId="8195" xr:uid="{00000000-0005-0000-0000-0000F81F0000}"/>
    <cellStyle name="R_Final Calcs 06 11 05_20091025 Task Order 25&amp;26 ice services assessment" xfId="8196" xr:uid="{00000000-0005-0000-0000-0000F91F0000}"/>
    <cellStyle name="R_Final Calcs 06 11 05_20091025 Task Order 26 ice services assessment" xfId="8197" xr:uid="{00000000-0005-0000-0000-0000FA1F0000}"/>
    <cellStyle name="R_Final Calcs 06 11 05_20091025 Task Order 28 ice services assessment Mercury SS" xfId="8198" xr:uid="{00000000-0005-0000-0000-0000FB1F0000}"/>
    <cellStyle name="R_Final Calcs 06 11 05_20091025 Task Order 29 ice services assessment" xfId="8199" xr:uid="{00000000-0005-0000-0000-0000FC1F0000}"/>
    <cellStyle name="R_Final Calcs 06 11 05_20091025 Task Order 31 ice services assessment" xfId="8200" xr:uid="{00000000-0005-0000-0000-0000FD1F0000}"/>
    <cellStyle name="R_Final Calcs 06 11 05_20091025 Task Order 33 ice services assessment" xfId="8201" xr:uid="{00000000-0005-0000-0000-0000FE1F0000}"/>
    <cellStyle name="R_Final Calcs 06 11 05_20091025 Task Order 34 ice services assessment" xfId="8202" xr:uid="{00000000-0005-0000-0000-0000FF1F0000}"/>
    <cellStyle name="R_Final Calcs 06 11 05_20091025 Task Order 35 ice services assessment" xfId="8203" xr:uid="{00000000-0005-0000-0000-000000200000}"/>
    <cellStyle name="R_Final Calcs 06 11 05_20091025 Task Order 36 ice services assessment" xfId="8204" xr:uid="{00000000-0005-0000-0000-000001200000}"/>
    <cellStyle name="R_Final Calcs 06 11 05_20091025 Task Order 37 ice services assessment" xfId="8205" xr:uid="{00000000-0005-0000-0000-000002200000}"/>
    <cellStyle name="R_Final Calcs 06 11 05_20091025 Task Order 37 Revised split ice services assessment" xfId="8206" xr:uid="{00000000-0005-0000-0000-000003200000}"/>
    <cellStyle name="R_Final Calcs 06 11 05_20091025 Task Order 39 ice services assessment" xfId="8207" xr:uid="{00000000-0005-0000-0000-000004200000}"/>
    <cellStyle name="R_Final Calcs 06 11 05_20091025 Task Order 40 ice services assessment" xfId="8208" xr:uid="{00000000-0005-0000-0000-000005200000}"/>
    <cellStyle name="R_Final Calcs 06 11 05_20091025 Task Order 41 ice services assessment &amp; invoice" xfId="8209" xr:uid="{00000000-0005-0000-0000-000006200000}"/>
    <cellStyle name="R_Final Calcs 06 11 05_20091025 Task Order 42 ice services assessment" xfId="8210" xr:uid="{00000000-0005-0000-0000-000007200000}"/>
    <cellStyle name="R_Final Calcs 06 11 05_20091025 Task Order 43 ice services assessment" xfId="8211" xr:uid="{00000000-0005-0000-0000-000008200000}"/>
    <cellStyle name="R_Final Calcs 06 11 05_20091025 Task Order 44 ice services assessment" xfId="8212" xr:uid="{00000000-0005-0000-0000-000009200000}"/>
    <cellStyle name="R_Final Calcs 06 11 05_20091025Rev Task Order 26 ice services assessment" xfId="8213" xr:uid="{00000000-0005-0000-0000-00000A200000}"/>
    <cellStyle name="R_Final Calcs 06 11 05_20091025rev1 Extn Komati Time &amp; Cost" xfId="8214" xr:uid="{00000000-0005-0000-0000-00000B200000}"/>
    <cellStyle name="R_Final Calcs 06 11 05_20091025rev2 Extn Komati Time &amp; Cost" xfId="8215" xr:uid="{00000000-0005-0000-0000-00000C200000}"/>
    <cellStyle name="R_Final Calcs 06 11 05_20091030rev3 CED Project support services" xfId="8216" xr:uid="{00000000-0005-0000-0000-00000D200000}"/>
    <cellStyle name="R_Final Calcs 06 11 05_20091030rev3 CED Project support services_20110725chk1 DGR ice Timesheet data - July 2011" xfId="8217" xr:uid="{00000000-0005-0000-0000-00000E200000}"/>
    <cellStyle name="R_Final Calcs 06 11 05_200911 chk Task 41 Kusile Silos forecast" xfId="8218" xr:uid="{00000000-0005-0000-0000-00000F200000}"/>
    <cellStyle name="R_Final Calcs 06 11 05_200911 chk Task 41 Kusile Silos forecast_20110725chk1 DGR ice Timesheet data - July 2011" xfId="8219" xr:uid="{00000000-0005-0000-0000-000010200000}"/>
    <cellStyle name="R_Final Calcs 06 11 05_200911 Task Order 46 ice services Forecast" xfId="8220" xr:uid="{00000000-0005-0000-0000-000011200000}"/>
    <cellStyle name="R_Final Calcs 06 11 05_200911 Task Order 46 ice services Forecast_20110725chk1 DGR ice Timesheet data - July 2011" xfId="8221" xr:uid="{00000000-0005-0000-0000-000012200000}"/>
    <cellStyle name="R_Final Calcs 06 11 05_20091101rev CED Project support services" xfId="8222" xr:uid="{00000000-0005-0000-0000-000013200000}"/>
    <cellStyle name="R_Final Calcs 06 11 05_20091101rev CED Project support services_20110725chk1 DGR ice Timesheet data - July 2011" xfId="8223" xr:uid="{00000000-0005-0000-0000-000014200000}"/>
    <cellStyle name="R_Final Calcs 06 11 05_20091102 CED Project support services" xfId="8224" xr:uid="{00000000-0005-0000-0000-000015200000}"/>
    <cellStyle name="R_Final Calcs 06 11 05_20091102 CED Project support services_20110725chk1 DGR ice Timesheet data - July 2011" xfId="8225" xr:uid="{00000000-0005-0000-0000-000016200000}"/>
    <cellStyle name="R_Final Calcs 06 11 05_20091103 CED Project support services" xfId="8226" xr:uid="{00000000-0005-0000-0000-000017200000}"/>
    <cellStyle name="R_Final Calcs 06 11 05_20091103 CED Project support services_20110725chk1 DGR ice Timesheet data - July 2011" xfId="8227" xr:uid="{00000000-0005-0000-0000-000018200000}"/>
    <cellStyle name="R_Final Calcs 06 11 05_20091104 CED Project support services" xfId="8228" xr:uid="{00000000-0005-0000-0000-000019200000}"/>
    <cellStyle name="R_Final Calcs 06 11 05_20091104 CED Project support services_20110725chk1 DGR ice Timesheet data - July 2011" xfId="8229" xr:uid="{00000000-0005-0000-0000-00001A200000}"/>
    <cellStyle name="R_Final Calcs 06 11 05_20091105 CED Project support services" xfId="8230" xr:uid="{00000000-0005-0000-0000-00001B200000}"/>
    <cellStyle name="R_Final Calcs 06 11 05_20091105 CED Project support services_20110725chk1 DGR ice Timesheet data - July 2011" xfId="8231" xr:uid="{00000000-0005-0000-0000-00001C200000}"/>
    <cellStyle name="R_Final Calcs 06 11 05_20091125 Task order 02 ice services assessment" xfId="8232" xr:uid="{00000000-0005-0000-0000-00001D200000}"/>
    <cellStyle name="R_Final Calcs 06 11 05_20091125 Task order 04 ice services assessment" xfId="8233" xr:uid="{00000000-0005-0000-0000-00001E200000}"/>
    <cellStyle name="R_Final Calcs 06 11 05_20091125 Task Order 31 ice services assessment &amp; invoice" xfId="8234" xr:uid="{00000000-0005-0000-0000-00001F200000}"/>
    <cellStyle name="R_Final Calcs 06 11 05_20091125 Task Order 32 ice services assessment" xfId="8235" xr:uid="{00000000-0005-0000-0000-000020200000}"/>
    <cellStyle name="R_Final Calcs 06 11 05_20091125 Task Order 47 ice services assessment" xfId="8236" xr:uid="{00000000-0005-0000-0000-000021200000}"/>
    <cellStyle name="R_Final Calcs 06 11 05_200911rev Extn Komati Time &amp; Cost" xfId="8237" xr:uid="{00000000-0005-0000-0000-000022200000}"/>
    <cellStyle name="R_Final Calcs 06 11 05_20091208 CED Project support services_nic003" xfId="8238" xr:uid="{00000000-0005-0000-0000-000023200000}"/>
    <cellStyle name="R_Final Calcs 06 11 05_20091208 CED Project support services_nic003_20110725chk1 DGR ice Timesheet data - July 2011" xfId="8239" xr:uid="{00000000-0005-0000-0000-000024200000}"/>
    <cellStyle name="R_Final Calcs 06 11 05_20091209 CED Task order list" xfId="8240" xr:uid="{00000000-0005-0000-0000-000025200000}"/>
    <cellStyle name="R_Final Calcs 06 11 05_20091209 CED Task order list_20110725chk1 DGR ice Timesheet data - July 2011" xfId="8241" xr:uid="{00000000-0005-0000-0000-000026200000}"/>
    <cellStyle name="R_Final Calcs 06 11 05_20091214 CED Project support services" xfId="8242" xr:uid="{00000000-0005-0000-0000-000027200000}"/>
    <cellStyle name="R_Final Calcs 06 11 05_20091214 CED Project support services_20110725chk1 DGR ice Timesheet data - July 2011" xfId="8243" xr:uid="{00000000-0005-0000-0000-000028200000}"/>
    <cellStyle name="R_Final Calcs 06 11 05_20091225 Task order 04 ice services assessment &amp; invoice" xfId="8244" xr:uid="{00000000-0005-0000-0000-000029200000}"/>
    <cellStyle name="R_Final Calcs 06 11 05_20091225 Task Order 20 ice services assessment &amp; invoice" xfId="8245" xr:uid="{00000000-0005-0000-0000-00002A200000}"/>
    <cellStyle name="R_Final Calcs 06 11 05_20091225 Task order 46 assessment &amp; invoice" xfId="8246" xr:uid="{00000000-0005-0000-0000-00002B200000}"/>
    <cellStyle name="R_Final Calcs 06 11 05_20091225 Task order 46 assessment &amp; invoice_20110725chk1 DGR ice Timesheet data - July 2011" xfId="8247" xr:uid="{00000000-0005-0000-0000-00002C200000}"/>
    <cellStyle name="R_Final Calcs 06 11 05_20091230 CED Project support services" xfId="8248" xr:uid="{00000000-0005-0000-0000-00002D200000}"/>
    <cellStyle name="R_Final Calcs 06 11 05_20091230 CED Project support services_20110725chk1 DGR ice Timesheet data - July 2011" xfId="8249" xr:uid="{00000000-0005-0000-0000-00002E200000}"/>
    <cellStyle name="R_Final Calcs 06 11 05_20091230rev1 CED Project support services" xfId="8250" xr:uid="{00000000-0005-0000-0000-00002F200000}"/>
    <cellStyle name="R_Final Calcs 06 11 05_20091230rev1 CED Project support services_20110725chk1 DGR ice Timesheet data - July 2011" xfId="8251" xr:uid="{00000000-0005-0000-0000-000030200000}"/>
    <cellStyle name="R_Final Calcs 06 11 05_20091231 Task 52 Forecast ice services" xfId="8252" xr:uid="{00000000-0005-0000-0000-000031200000}"/>
    <cellStyle name="R_Final Calcs 06 11 05_200912rev1 Extn Komati Time &amp; Cost" xfId="8253" xr:uid="{00000000-0005-0000-0000-000032200000}"/>
    <cellStyle name="R_Final Calcs 06 11 05_20100104 CED Project support services" xfId="8254" xr:uid="{00000000-0005-0000-0000-000033200000}"/>
    <cellStyle name="R_Final Calcs 06 11 05_20100104 CED Project support services_20110725chk1 DGR ice Timesheet data - July 2011" xfId="8255" xr:uid="{00000000-0005-0000-0000-000034200000}"/>
    <cellStyle name="R_Final Calcs 06 11 05_20100125 Task 51 Hrs to date ice services" xfId="8256" xr:uid="{00000000-0005-0000-0000-000035200000}"/>
    <cellStyle name="R_Final Calcs 06 11 05_20100125 Task 51 Hrs to date ice services_20110725chk1 DGR ice Timesheet data - July 2011" xfId="8257" xr:uid="{00000000-0005-0000-0000-000036200000}"/>
    <cellStyle name="R_Final Calcs 06 11 05_20100125 Task order 02 ice services assessment" xfId="8258" xr:uid="{00000000-0005-0000-0000-000037200000}"/>
    <cellStyle name="R_Final Calcs 06 11 05_20100125 Task Order 20 ice services assessment &amp; invoice" xfId="8259" xr:uid="{00000000-0005-0000-0000-000038200000}"/>
    <cellStyle name="R_Final Calcs 06 11 05_20100125 Task Order 45 ice services assessment" xfId="8260" xr:uid="{00000000-0005-0000-0000-000039200000}"/>
    <cellStyle name="R_Final Calcs 06 11 05_20100125 Task Order 51 ice services assessment &amp; invoice" xfId="8261" xr:uid="{00000000-0005-0000-0000-00003A200000}"/>
    <cellStyle name="R_Final Calcs 06 11 05_20100125cm Komati Hrs &amp; km ice services" xfId="8262" xr:uid="{00000000-0005-0000-0000-00003B200000}"/>
    <cellStyle name="R_Final Calcs 06 11 05_20100125dm Task Order 20 ice services assessment &amp; invoice" xfId="8263" xr:uid="{00000000-0005-0000-0000-00003C200000}"/>
    <cellStyle name="R_Final Calcs 06 11 05_20100125rev Extn Komati Time &amp; Cost" xfId="8264" xr:uid="{00000000-0005-0000-0000-00003D200000}"/>
    <cellStyle name="R_Final Calcs 06 11 05_20100210Rev CED Project support services" xfId="8265" xr:uid="{00000000-0005-0000-0000-00003E200000}"/>
    <cellStyle name="R_Final Calcs 06 11 05_20100210Rev CED Project support services_20110725chk1 DGR ice Timesheet data - July 2011" xfId="8266" xr:uid="{00000000-0005-0000-0000-00003F200000}"/>
    <cellStyle name="R_Final Calcs 06 11 05_20100225 Task order 04 ice services assessment &amp; invoice" xfId="8267" xr:uid="{00000000-0005-0000-0000-000040200000}"/>
    <cellStyle name="R_Final Calcs 06 11 05_20100225rev Extn Komati Time &amp; Cost" xfId="8268" xr:uid="{00000000-0005-0000-0000-000041200000}"/>
    <cellStyle name="R_Final Calcs 06 11 05_20100225rev1 Extn Komati Time &amp; Cost" xfId="8269" xr:uid="{00000000-0005-0000-0000-000042200000}"/>
    <cellStyle name="R_Final Calcs 06 11 05_20100302 Task No 13 Gen Transf proposal ice services" xfId="8270" xr:uid="{00000000-0005-0000-0000-000043200000}"/>
    <cellStyle name="R_Final Calcs 06 11 05_20100304 CED Project support services" xfId="8271" xr:uid="{00000000-0005-0000-0000-000044200000}"/>
    <cellStyle name="R_Final Calcs 06 11 05_20100304 CED Project support services_20110725chk1 DGR ice Timesheet data - July 2011" xfId="8272" xr:uid="{00000000-0005-0000-0000-000045200000}"/>
    <cellStyle name="R_Final Calcs 06 11 05_20100304rev1 CED Project support services" xfId="8273" xr:uid="{00000000-0005-0000-0000-000046200000}"/>
    <cellStyle name="R_Final Calcs 06 11 05_20100304rev1 CED Project support services_20110725chk1 DGR ice Timesheet data - July 2011" xfId="8274" xr:uid="{00000000-0005-0000-0000-000047200000}"/>
    <cellStyle name="R_Final Calcs 06 11 05_20100325 Extn Komati Time &amp; Cost" xfId="8275" xr:uid="{00000000-0005-0000-0000-000048200000}"/>
    <cellStyle name="R_Final Calcs 06 11 05_20100325 Task 51 Hrs to date ice services" xfId="8276" xr:uid="{00000000-0005-0000-0000-000049200000}"/>
    <cellStyle name="R_Final Calcs 06 11 05_20100325 Task 51 Hrs to date ice services_20110725chk1 DGR ice Timesheet data - July 2011" xfId="8277" xr:uid="{00000000-0005-0000-0000-00004A200000}"/>
    <cellStyle name="R_Final Calcs 06 11 05_20100325 Task order 02 ice services assessment &amp; invoice" xfId="8278" xr:uid="{00000000-0005-0000-0000-00004B200000}"/>
    <cellStyle name="R_Final Calcs 06 11 05_20100325 Task order 02 ice services Turbine details" xfId="8279" xr:uid="{00000000-0005-0000-0000-00004C200000}"/>
    <cellStyle name="R_Final Calcs 06 11 05_20100325 Task order 02 ice services Turbine details_20110725chk1 DGR ice Timesheet data - July 2011" xfId="8280" xr:uid="{00000000-0005-0000-0000-00004D200000}"/>
    <cellStyle name="R_Final Calcs 06 11 05_20100325rev Extn Komati Time &amp; Cost" xfId="8281" xr:uid="{00000000-0005-0000-0000-00004E200000}"/>
    <cellStyle name="R_Final Calcs 06 11 05_20100329 Updated Task 53 Gen Transf Forecast ice services" xfId="8282" xr:uid="{00000000-0005-0000-0000-00004F200000}"/>
    <cellStyle name="R_Final Calcs 06 11 05_20100408 Task No 0012 FGD proposal ice services" xfId="8283" xr:uid="{00000000-0005-0000-0000-000050200000}"/>
    <cellStyle name="R_Final Calcs 06 11 05_20100423 Extn Komati Time &amp; Cost" xfId="8284" xr:uid="{00000000-0005-0000-0000-000051200000}"/>
    <cellStyle name="R_Final Calcs 06 11 05_20100425 Task 29 Limestone Hrs ice services" xfId="8285" xr:uid="{00000000-0005-0000-0000-000052200000}"/>
    <cellStyle name="R_Final Calcs 06 11 05_20100425 Task 29 Limestone Hrs ice services_20110725chk1 DGR ice Timesheet data - July 2011" xfId="8286" xr:uid="{00000000-0005-0000-0000-000053200000}"/>
    <cellStyle name="R_Final Calcs 06 11 05_20100425 Task Order 29 ice services assessment &amp; invoice" xfId="8287" xr:uid="{00000000-0005-0000-0000-000054200000}"/>
    <cellStyle name="R_Final Calcs 06 11 05_20100425 Task Order 51 ice services assessment &amp; invoice" xfId="8288" xr:uid="{00000000-0005-0000-0000-000055200000}"/>
    <cellStyle name="R_Final Calcs 06 11 05_20100429 CED Project support Timesheet current" xfId="8289" xr:uid="{00000000-0005-0000-0000-000056200000}"/>
    <cellStyle name="R_Final Calcs 06 11 05_20100429 CED Project support Timesheet current_20110725chk1 DGR ice Timesheet data - July 2011" xfId="8290" xr:uid="{00000000-0005-0000-0000-000057200000}"/>
    <cellStyle name="R_Final Calcs 06 11 05_20100511 Task 63 BoP hrs" xfId="8291" xr:uid="{00000000-0005-0000-0000-000058200000}"/>
    <cellStyle name="R_Final Calcs 06 11 05_20100511 Task 63 BoP hrs_20110725chk1 DGR ice Timesheet data - July 2011" xfId="8292" xr:uid="{00000000-0005-0000-0000-000059200000}"/>
    <cellStyle name="R_Final Calcs 06 11 05_20100518 Medupi March 2010 summary" xfId="8293" xr:uid="{00000000-0005-0000-0000-00005A200000}"/>
    <cellStyle name="R_Final Calcs 06 11 05_20100525 Extn Komati Time &amp; Cost" xfId="8294" xr:uid="{00000000-0005-0000-0000-00005B200000}"/>
    <cellStyle name="R_Final Calcs 06 11 05_20100625 Extn Komati Time &amp; Cost" xfId="8295" xr:uid="{00000000-0005-0000-0000-00005C200000}"/>
    <cellStyle name="R_Final Calcs 06 11 05_20100625 Turbine Summary weekly Timesheets" xfId="8296" xr:uid="{00000000-0005-0000-0000-00005D200000}"/>
    <cellStyle name="R_Final Calcs 06 11 05_20100721cm Komati Services Hours &amp; km" xfId="8297" xr:uid="{00000000-0005-0000-0000-00005E200000}"/>
    <cellStyle name="R_Final Calcs 06 11 05_20100725 Hrs to date Task 0063 BoP ice services" xfId="8298" xr:uid="{00000000-0005-0000-0000-00005F200000}"/>
    <cellStyle name="R_Final Calcs 06 11 05_20100725 Hrs to date Task 0063 BoP ice services_20110725chk1 DGR ice Timesheet data - July 2011" xfId="8299" xr:uid="{00000000-0005-0000-0000-000060200000}"/>
    <cellStyle name="R_Final Calcs 06 11 05_20100725rev2 Extn Komati Time &amp; Cost" xfId="8300" xr:uid="{00000000-0005-0000-0000-000061200000}"/>
    <cellStyle name="R_Final Calcs 06 11 05_20100803 Task order 02 Turbine ice services assessment dvw" xfId="8301" xr:uid="{00000000-0005-0000-0000-000062200000}"/>
    <cellStyle name="R_Final Calcs 06 11 05_20100820 iWeNhle Consolidated Invoices" xfId="8302" xr:uid="{00000000-0005-0000-0000-000063200000}"/>
    <cellStyle name="R_Final Calcs 06 11 05_20100820 iWeNhle Consolidated Invoices_20110725chk1 DGR ice Timesheet data - July 2011" xfId="8303" xr:uid="{00000000-0005-0000-0000-000064200000}"/>
    <cellStyle name="R_Final Calcs 06 11 05_20100825Rev Extn Komati Time &amp; Cost" xfId="8304" xr:uid="{00000000-0005-0000-0000-000065200000}"/>
    <cellStyle name="R_Final Calcs 06 11 05_20100902 Task order 02 Turbine ice services Ass &amp; Inv" xfId="8305" xr:uid="{00000000-0005-0000-0000-000066200000}"/>
    <cellStyle name="R_Final Calcs 06 11 05_20100913 CED Project support Timesheet current" xfId="8306" xr:uid="{00000000-0005-0000-0000-000067200000}"/>
    <cellStyle name="R_Final Calcs 06 11 05_20100913 CED Project support Timesheet current_20110725chk1 DGR ice Timesheet data - July 2011" xfId="8307" xr:uid="{00000000-0005-0000-0000-000068200000}"/>
    <cellStyle name="R_Final Calcs 06 11 05_20100925REV Assessment 4600005911 Komati ice services" xfId="8308" xr:uid="{00000000-0005-0000-0000-000069200000}"/>
    <cellStyle name="R_Final Calcs 06 11 05_20100925REV Assessment 4600005911 Komati ice services_20110725chk1 DGR ice Timesheet data - July 2011" xfId="8309" xr:uid="{00000000-0005-0000-0000-00006A200000}"/>
    <cellStyle name="R_Final Calcs 06 11 05_20100928 Extn Komati Time &amp; Cost" xfId="8310" xr:uid="{00000000-0005-0000-0000-00006B200000}"/>
    <cellStyle name="R_Final Calcs 06 11 05_20100929rev check ICE daily capture 2010" xfId="8311" xr:uid="{00000000-0005-0000-0000-00006C200000}"/>
    <cellStyle name="R_Final Calcs 06 11 05_20101008 Task 53 Generation ice services assessment &amp; invoice" xfId="8312" xr:uid="{00000000-0005-0000-0000-00006D200000}"/>
    <cellStyle name="R_Final Calcs 06 11 05_20101012_ERA Deviations Analysis - Portfolio Report Rev-01" xfId="8313" xr:uid="{00000000-0005-0000-0000-00006E200000}"/>
    <cellStyle name="R_Final Calcs 06 11 05_20101018_Challenge Session Revisions FINAL" xfId="8314" xr:uid="{00000000-0005-0000-0000-00006F200000}"/>
    <cellStyle name="R_Final Calcs 06 11 05_20101020 info Task order 02 Turbine ice services assessmen" xfId="8315" xr:uid="{00000000-0005-0000-0000-000070200000}"/>
    <cellStyle name="R_Final Calcs 06 11 05_20101024 25Sep2010 Assess &amp; Inv Task order 02 Turbine ice services" xfId="8316" xr:uid="{00000000-0005-0000-0000-000071200000}"/>
    <cellStyle name="R_Final Calcs 06 11 05_20101028 ice assessment &amp; invoice Oct2010" xfId="8317" xr:uid="{00000000-0005-0000-0000-000072200000}"/>
    <cellStyle name="R_Final Calcs 06 11 05_20101109 CED Project support Timesheet current" xfId="8318" xr:uid="{00000000-0005-0000-0000-000073200000}"/>
    <cellStyle name="R_Final Calcs 06 11 05_20101109 CED Project support Timesheet current_20110725chk1 DGR ice Timesheet data - July 2011" xfId="8319" xr:uid="{00000000-0005-0000-0000-000074200000}"/>
    <cellStyle name="R_Final Calcs 06 11 05_20101109 Task 0064 Terr undergrd ice services" xfId="8320" xr:uid="{00000000-0005-0000-0000-000075200000}"/>
    <cellStyle name="R_Final Calcs 06 11 05_2010425cm Extn Komati Hours &amp; km" xfId="8321" xr:uid="{00000000-0005-0000-0000-000076200000}"/>
    <cellStyle name="R_Final Calcs 06 11 05_2010825 Assessment &amp; invoice Task 0063 BoP ice services" xfId="8322" xr:uid="{00000000-0005-0000-0000-000077200000}"/>
    <cellStyle name="R_Final Calcs 06 11 05_20110725chk1 DGR ice Timesheet data - July 2011" xfId="8323" xr:uid="{00000000-0005-0000-0000-000078200000}"/>
    <cellStyle name="R_Final Calcs 06 11 05_Agreed Final Hours" xfId="8324" xr:uid="{00000000-0005-0000-0000-000079200000}"/>
    <cellStyle name="R_Final Calcs 06 11 05_Agreed Final Hours_20110725chk1 DGR ice Timesheet data - July 2011" xfId="8325" xr:uid="{00000000-0005-0000-0000-00007A200000}"/>
    <cellStyle name="R_Final Calcs 06 11 05_Boiler Package_Contract Control Logs Sep 2010" xfId="8326" xr:uid="{00000000-0005-0000-0000-00007B200000}"/>
    <cellStyle name="R_Final Calcs 06 11 05_Book1" xfId="8327" xr:uid="{00000000-0005-0000-0000-00007C200000}"/>
    <cellStyle name="R_Final Calcs 06 11 05_Book1_Cost Forecast_March " xfId="8328" xr:uid="{00000000-0005-0000-0000-00007D200000}"/>
    <cellStyle name="R_Final Calcs 06 11 05_Book1_Cost Reduction_Contracts Overview Slide_Oct 2009 v2" xfId="8329" xr:uid="{00000000-0005-0000-0000-00007E200000}"/>
    <cellStyle name="R_Final Calcs 06 11 05_Book1_PC Master Report" xfId="8330" xr:uid="{00000000-0005-0000-0000-00007F200000}"/>
    <cellStyle name="R_Final Calcs 06 11 05_Book1_Proposed Overall Monthly Cost Report - End March 2010" xfId="8331" xr:uid="{00000000-0005-0000-0000-000080200000}"/>
    <cellStyle name="R_Final Calcs 06 11 05_Book1_Quality_October 2009" xfId="8332" xr:uid="{00000000-0005-0000-0000-000081200000}"/>
    <cellStyle name="R_Final Calcs 06 11 05_Book1_Reg&amp;Legal_ASGISA_CSR_Stakemngt" xfId="8333" xr:uid="{00000000-0005-0000-0000-000082200000}"/>
    <cellStyle name="R_Final Calcs 06 11 05_CHECK 20091116JvD Updated Kusile Coal &amp; Ash allocation of hrs" xfId="8334" xr:uid="{00000000-0005-0000-0000-000083200000}"/>
    <cellStyle name="R_Final Calcs 06 11 05_CHECK 20091116JvD Updated Kusile Coal &amp; Ash allocation of hrs_20110725chk1 DGR ice Timesheet data - July 2011" xfId="8335" xr:uid="{00000000-0005-0000-0000-000084200000}"/>
    <cellStyle name="R_Final Calcs 06 11 05_Commited cost - January  2010" xfId="8336" xr:uid="{00000000-0005-0000-0000-000085200000}"/>
    <cellStyle name="R_Final Calcs 06 11 05_Contingency Drawdown" xfId="8337" xr:uid="{00000000-0005-0000-0000-000086200000}"/>
    <cellStyle name="R_Final Calcs 06 11 05_Contingency Drawdown_Copy of MEDUPI Claim Register- (M-Drive)" xfId="8338" xr:uid="{00000000-0005-0000-0000-000087200000}"/>
    <cellStyle name="R_Final Calcs 06 11 05_Contingency Drawdown_Copy of MEDUPI Claim Register- (M-Drive)_20101018_Challenge Session Revisions FINAL" xfId="8339" xr:uid="{00000000-0005-0000-0000-000088200000}"/>
    <cellStyle name="R_Final Calcs 06 11 05_Contingency Drawdown_Copy of MEDUPI September Claim Register" xfId="8340" xr:uid="{00000000-0005-0000-0000-000089200000}"/>
    <cellStyle name="R_Final Calcs 06 11 05_Contingency Drawdown_Copy of MEDUPI September Claim Register_Cost Forecast_March " xfId="8341" xr:uid="{00000000-0005-0000-0000-00008A200000}"/>
    <cellStyle name="R_Final Calcs 06 11 05_Contingency Drawdown_Cost Forecast_March " xfId="8342" xr:uid="{00000000-0005-0000-0000-00008B200000}"/>
    <cellStyle name="R_Final Calcs 06 11 05_Contingency Drawdown_Cost Reduction_Contracts Overview Slide_Oct 2009 v2" xfId="8343" xr:uid="{00000000-0005-0000-0000-00008C200000}"/>
    <cellStyle name="R_Final Calcs 06 11 05_Contingency Drawdown_June 09 r2" xfId="8344" xr:uid="{00000000-0005-0000-0000-00008D200000}"/>
    <cellStyle name="R_Final Calcs 06 11 05_Contingency Drawdown_June 09 r2_Cost Forecast_March " xfId="8345" xr:uid="{00000000-0005-0000-0000-00008E200000}"/>
    <cellStyle name="R_Final Calcs 06 11 05_Contingency Drawdown_June 09 r2_PC Master Report" xfId="8346" xr:uid="{00000000-0005-0000-0000-00008F200000}"/>
    <cellStyle name="R_Final Calcs 06 11 05_Contingency Drawdown_June 09 r2_Proposed Overall Monthly Cost Report - End March 2010" xfId="8347" xr:uid="{00000000-0005-0000-0000-000090200000}"/>
    <cellStyle name="R_Final Calcs 06 11 05_Contingency Drawdown_October Claims Report (downloaded_06112009)" xfId="8348" xr:uid="{00000000-0005-0000-0000-000091200000}"/>
    <cellStyle name="R_Final Calcs 06 11 05_Contingency Drawdown_October Claims Report (downloaded_06112009)_1" xfId="8349" xr:uid="{00000000-0005-0000-0000-000092200000}"/>
    <cellStyle name="R_Final Calcs 06 11 05_Contingency Drawdown_October Claims Report (downloaded_06112009)_1_20101018_Challenge Session Revisions FINAL" xfId="8350" xr:uid="{00000000-0005-0000-0000-000093200000}"/>
    <cellStyle name="R_Final Calcs 06 11 05_Contingency Drawdown_October Claims Report (downloaded_06112009)_1_Medupi_January Project Assurance Report Rev1" xfId="8351" xr:uid="{00000000-0005-0000-0000-000094200000}"/>
    <cellStyle name="R_Final Calcs 06 11 05_Contingency Drawdown_P07 Jan 10" xfId="8352" xr:uid="{00000000-0005-0000-0000-000095200000}"/>
    <cellStyle name="R_Final Calcs 06 11 05_Contingency Drawdown_PC Master Report" xfId="8353" xr:uid="{00000000-0005-0000-0000-000096200000}"/>
    <cellStyle name="R_Final Calcs 06 11 05_Contingency Drawdown_Proposed Overall Monthly Cost Report - End March 2010" xfId="8354" xr:uid="{00000000-0005-0000-0000-000097200000}"/>
    <cellStyle name="R_Final Calcs 06 11 05_Contingency Drawdown_Quality_October 2009" xfId="8355" xr:uid="{00000000-0005-0000-0000-000098200000}"/>
    <cellStyle name="R_Final Calcs 06 11 05_Contingency Drawdown_Reg&amp;Legal_ASGISA_CSR_Stakemngt" xfId="8356" xr:uid="{00000000-0005-0000-0000-000099200000}"/>
    <cellStyle name="R_Final Calcs 06 11 05_Contract Control Sheet" xfId="8357" xr:uid="{00000000-0005-0000-0000-00009A200000}"/>
    <cellStyle name="R_Final Calcs 06 11 05_Contract Control Sheet_Commited cost - January  2010" xfId="8358" xr:uid="{00000000-0005-0000-0000-00009B200000}"/>
    <cellStyle name="R_Final Calcs 06 11 05_Contract Control Sheet_Copy of MEDUPI Claim Register- (M-Drive)" xfId="8359" xr:uid="{00000000-0005-0000-0000-00009C200000}"/>
    <cellStyle name="R_Final Calcs 06 11 05_Contract Control Sheet_Copy of MEDUPI Claim Register- (M-Drive)_20101018_Challenge Session Revisions FINAL" xfId="8360" xr:uid="{00000000-0005-0000-0000-00009D200000}"/>
    <cellStyle name="R_Final Calcs 06 11 05_Contract Control Sheet_Cost Forecast_March " xfId="8361" xr:uid="{00000000-0005-0000-0000-00009E200000}"/>
    <cellStyle name="R_Final Calcs 06 11 05_Contract Control Sheet_June 09 r2" xfId="8362" xr:uid="{00000000-0005-0000-0000-00009F200000}"/>
    <cellStyle name="R_Final Calcs 06 11 05_Contract Control Sheet_June 09 r2_Cost Forecast_March " xfId="8363" xr:uid="{00000000-0005-0000-0000-0000A0200000}"/>
    <cellStyle name="R_Final Calcs 06 11 05_Contract Control Sheet_June 09 r2_PC Master Report" xfId="8364" xr:uid="{00000000-0005-0000-0000-0000A1200000}"/>
    <cellStyle name="R_Final Calcs 06 11 05_Contract Control Sheet_June 09 r2_Proposed Overall Monthly Cost Report - End March 2010" xfId="8365" xr:uid="{00000000-0005-0000-0000-0000A2200000}"/>
    <cellStyle name="R_Final Calcs 06 11 05_Contract Control Sheet_October Claims Report (downloaded_06112009)" xfId="8366" xr:uid="{00000000-0005-0000-0000-0000A3200000}"/>
    <cellStyle name="R_Final Calcs 06 11 05_Contract Control Sheet_October Claims Report (downloaded_06112009)_20101018_Challenge Session Revisions FINAL" xfId="8367" xr:uid="{00000000-0005-0000-0000-0000A4200000}"/>
    <cellStyle name="R_Final Calcs 06 11 05_Contract Control Sheet_October Claims Report (downloaded_06112009)_Medupi_January Project Assurance Report Rev1" xfId="8368" xr:uid="{00000000-0005-0000-0000-0000A5200000}"/>
    <cellStyle name="R_Final Calcs 06 11 05_Contract Control Sheet_P10_Enabling_Civils_02_June_09_Rev1" xfId="8369" xr:uid="{00000000-0005-0000-0000-0000A6200000}"/>
    <cellStyle name="R_Final Calcs 06 11 05_Contract Control Sheet_P10_Enabling_Civils_02_June_09_Rev1_Cost Forecast_March " xfId="8370" xr:uid="{00000000-0005-0000-0000-0000A7200000}"/>
    <cellStyle name="R_Final Calcs 06 11 05_Contract Control Sheet_P10_Enabling_Civils_02_June_09_Rev1_PC Master Report" xfId="8371" xr:uid="{00000000-0005-0000-0000-0000A8200000}"/>
    <cellStyle name="R_Final Calcs 06 11 05_Contract Control Sheet_P10_Enabling_Civils_02_June_09_Rev1_Proposed Overall Monthly Cost Report - End March 2010" xfId="8372" xr:uid="{00000000-0005-0000-0000-0000A9200000}"/>
    <cellStyle name="R_Final Calcs 06 11 05_Contract Control Sheet_P10_Enabling_Civils_02_May_09_final" xfId="8373" xr:uid="{00000000-0005-0000-0000-0000AA200000}"/>
    <cellStyle name="R_Final Calcs 06 11 05_Contract Control Sheet_P10_Enabling_Civils_02_May_09_final_Cost Forecast_March " xfId="8374" xr:uid="{00000000-0005-0000-0000-0000AB200000}"/>
    <cellStyle name="R_Final Calcs 06 11 05_Contract Control Sheet_P10_Enabling_Civils_02_May_09_final_PC Master Report" xfId="8375" xr:uid="{00000000-0005-0000-0000-0000AC200000}"/>
    <cellStyle name="R_Final Calcs 06 11 05_Contract Control Sheet_P10_Enabling_Civils_02_May_09_final_Proposed Overall Monthly Cost Report - End March 2010" xfId="8376" xr:uid="{00000000-0005-0000-0000-0000AD200000}"/>
    <cellStyle name="R_Final Calcs 06 11 05_Contract Control Sheet_PC Master Report" xfId="8377" xr:uid="{00000000-0005-0000-0000-0000AE200000}"/>
    <cellStyle name="R_Final Calcs 06 11 05_Contract Control Sheet_PC Master Report Feb09 Rev1 HL (version 1)" xfId="8378" xr:uid="{00000000-0005-0000-0000-0000AF200000}"/>
    <cellStyle name="R_Final Calcs 06 11 05_Contract Control Sheet_Proposed Overall Monthly Cost Report - End March 2010" xfId="8379" xr:uid="{00000000-0005-0000-0000-0000B0200000}"/>
    <cellStyle name="R_Final Calcs 06 11 05_Contract Control Sheet_RC EXECUTIVE SUMMARY END Jan 2010. (version 2)" xfId="8380" xr:uid="{00000000-0005-0000-0000-0000B1200000}"/>
    <cellStyle name="R_Final Calcs 06 11 05_Contract Control Sheet_RC EXECUTIVE SUMMARY END JULY 2009." xfId="8381" xr:uid="{00000000-0005-0000-0000-0000B2200000}"/>
    <cellStyle name="R_Final Calcs 06 11 05_Contract Control Sheet_RC EXECUTIVE SUMMARY END JULY 2009._1" xfId="8382" xr:uid="{00000000-0005-0000-0000-0000B3200000}"/>
    <cellStyle name="R_Final Calcs 06 11 05_Contract Control Sheet_RC EXECUTIVE SUMMARY END JULY 2009._1_Cost Forecast_March " xfId="8383" xr:uid="{00000000-0005-0000-0000-0000B4200000}"/>
    <cellStyle name="R_Final Calcs 06 11 05_Contract Control Sheet_RC EXECUTIVE SUMMARY END JULY 2009._1_Cost Reduction_Contracts Overview Slide_Oct 2009 v2" xfId="8384" xr:uid="{00000000-0005-0000-0000-0000B5200000}"/>
    <cellStyle name="R_Final Calcs 06 11 05_Contract Control Sheet_RC EXECUTIVE SUMMARY END JULY 2009._1_Proposed Overall Monthly Cost Report - End March 2010" xfId="8385" xr:uid="{00000000-0005-0000-0000-0000B6200000}"/>
    <cellStyle name="R_Final Calcs 06 11 05_Contract Control Sheet_RC EXECUTIVE SUMMARY END JULY 2009._1_Quality_October 2009" xfId="8386" xr:uid="{00000000-0005-0000-0000-0000B7200000}"/>
    <cellStyle name="R_Final Calcs 06 11 05_Contract Control Sheet_RC EXECUTIVE SUMMARY END JULY 2009._1_Reg&amp;Legal_ASGISA_CSR_Stakemngt" xfId="8387" xr:uid="{00000000-0005-0000-0000-0000B8200000}"/>
    <cellStyle name="R_Final Calcs 06 11 05_Contract Control Sheet_RC EXECUTIVE SUMMARY END JULY 2009._Cost Forecast_March " xfId="8388" xr:uid="{00000000-0005-0000-0000-0000B9200000}"/>
    <cellStyle name="R_Final Calcs 06 11 05_Contract Control Sheet_RC EXECUTIVE SUMMARY END JULY 2009._Cost Reduction_Contracts Overview Slide_Oct 2009 v2" xfId="8389" xr:uid="{00000000-0005-0000-0000-0000BA200000}"/>
    <cellStyle name="R_Final Calcs 06 11 05_Contract Control Sheet_RC EXECUTIVE SUMMARY END JULY 2009._PC Master Report" xfId="8390" xr:uid="{00000000-0005-0000-0000-0000BB200000}"/>
    <cellStyle name="R_Final Calcs 06 11 05_Contract Control Sheet_RC EXECUTIVE SUMMARY END JULY 2009._Proposed Overall Monthly Cost Report - End March 2010" xfId="8391" xr:uid="{00000000-0005-0000-0000-0000BC200000}"/>
    <cellStyle name="R_Final Calcs 06 11 05_Contract Control Sheet_RC EXECUTIVE SUMMARY END JULY 2009._Quality_October 2009" xfId="8392" xr:uid="{00000000-0005-0000-0000-0000BD200000}"/>
    <cellStyle name="R_Final Calcs 06 11 05_Contract Control Sheet_RC EXECUTIVE SUMMARY END JULY 2009._Reg&amp;Legal_ASGISA_CSR_Stakemngt" xfId="8393" xr:uid="{00000000-0005-0000-0000-0000BE200000}"/>
    <cellStyle name="R_Final Calcs 06 11 05_Contract Control Sheet_RC EXECUTIVE SUMMARY END SEP 2009." xfId="8394" xr:uid="{00000000-0005-0000-0000-0000BF200000}"/>
    <cellStyle name="R_Final Calcs 06 11 05_Copy of MEDUPI Claim Register- (M-Drive)" xfId="8395" xr:uid="{00000000-0005-0000-0000-0000C0200000}"/>
    <cellStyle name="R_Final Calcs 06 11 05_Copy of MEDUPI Claim Register- (M-Drive)_20101018_Challenge Session Revisions FINAL" xfId="8396" xr:uid="{00000000-0005-0000-0000-0000C1200000}"/>
    <cellStyle name="R_Final Calcs 06 11 05_Cost Forecast_March " xfId="8397" xr:uid="{00000000-0005-0000-0000-0000C2200000}"/>
    <cellStyle name="R_Final Calcs 06 11 05_Costflow  Performance Report - May  2011" xfId="8398" xr:uid="{00000000-0005-0000-0000-0000C3200000}"/>
    <cellStyle name="R_Final Calcs 06 11 05_CostFlow Report - April 2011 Mpho" xfId="8399" xr:uid="{00000000-0005-0000-0000-0000C4200000}"/>
    <cellStyle name="R_Final Calcs 06 11 05_CostFlow Report - April 2011 summary les" xfId="8400" xr:uid="{00000000-0005-0000-0000-0000C5200000}"/>
    <cellStyle name="R_Final Calcs 06 11 05_Dispute Register Master" xfId="8401" xr:uid="{00000000-0005-0000-0000-0000C6200000}"/>
    <cellStyle name="R_Final Calcs 06 11 05_Dispute Register Master_Commited cost - January  2010" xfId="8402" xr:uid="{00000000-0005-0000-0000-0000C7200000}"/>
    <cellStyle name="R_Final Calcs 06 11 05_Dispute Register Master_Copy of MEDUPI Claim Register- (M-Drive)" xfId="8403" xr:uid="{00000000-0005-0000-0000-0000C8200000}"/>
    <cellStyle name="R_Final Calcs 06 11 05_Dispute Register Master_Copy of MEDUPI Claim Register- (M-Drive)_20101018_Challenge Session Revisions FINAL" xfId="8404" xr:uid="{00000000-0005-0000-0000-0000C9200000}"/>
    <cellStyle name="R_Final Calcs 06 11 05_Dispute Register Master_Cost Forecast_March " xfId="8405" xr:uid="{00000000-0005-0000-0000-0000CA200000}"/>
    <cellStyle name="R_Final Calcs 06 11 05_Dispute Register Master_June 09 r2" xfId="8406" xr:uid="{00000000-0005-0000-0000-0000CB200000}"/>
    <cellStyle name="R_Final Calcs 06 11 05_Dispute Register Master_June 09 r2_Cost Forecast_March " xfId="8407" xr:uid="{00000000-0005-0000-0000-0000CC200000}"/>
    <cellStyle name="R_Final Calcs 06 11 05_Dispute Register Master_June 09 r2_PC Master Report" xfId="8408" xr:uid="{00000000-0005-0000-0000-0000CD200000}"/>
    <cellStyle name="R_Final Calcs 06 11 05_Dispute Register Master_June 09 r2_Proposed Overall Monthly Cost Report - End March 2010" xfId="8409" xr:uid="{00000000-0005-0000-0000-0000CE200000}"/>
    <cellStyle name="R_Final Calcs 06 11 05_Dispute Register Master_October Claims Report (downloaded_06112009)" xfId="8410" xr:uid="{00000000-0005-0000-0000-0000CF200000}"/>
    <cellStyle name="R_Final Calcs 06 11 05_Dispute Register Master_October Claims Report (downloaded_06112009)_20101018_Challenge Session Revisions FINAL" xfId="8411" xr:uid="{00000000-0005-0000-0000-0000D0200000}"/>
    <cellStyle name="R_Final Calcs 06 11 05_Dispute Register Master_October Claims Report (downloaded_06112009)_Medupi_January Project Assurance Report Rev1" xfId="8412" xr:uid="{00000000-0005-0000-0000-0000D1200000}"/>
    <cellStyle name="R_Final Calcs 06 11 05_Dispute Register Master_P10_Enabling_Civils_02_June_09_Rev1" xfId="8413" xr:uid="{00000000-0005-0000-0000-0000D2200000}"/>
    <cellStyle name="R_Final Calcs 06 11 05_Dispute Register Master_P10_Enabling_Civils_02_June_09_Rev1_Cost Forecast_March " xfId="8414" xr:uid="{00000000-0005-0000-0000-0000D3200000}"/>
    <cellStyle name="R_Final Calcs 06 11 05_Dispute Register Master_P10_Enabling_Civils_02_June_09_Rev1_PC Master Report" xfId="8415" xr:uid="{00000000-0005-0000-0000-0000D4200000}"/>
    <cellStyle name="R_Final Calcs 06 11 05_Dispute Register Master_P10_Enabling_Civils_02_June_09_Rev1_Proposed Overall Monthly Cost Report - End March 2010" xfId="8416" xr:uid="{00000000-0005-0000-0000-0000D5200000}"/>
    <cellStyle name="R_Final Calcs 06 11 05_Dispute Register Master_P10_Enabling_Civils_02_May_09_final" xfId="8417" xr:uid="{00000000-0005-0000-0000-0000D6200000}"/>
    <cellStyle name="R_Final Calcs 06 11 05_Dispute Register Master_P10_Enabling_Civils_02_May_09_final_Cost Forecast_March " xfId="8418" xr:uid="{00000000-0005-0000-0000-0000D7200000}"/>
    <cellStyle name="R_Final Calcs 06 11 05_Dispute Register Master_P10_Enabling_Civils_02_May_09_final_PC Master Report" xfId="8419" xr:uid="{00000000-0005-0000-0000-0000D8200000}"/>
    <cellStyle name="R_Final Calcs 06 11 05_Dispute Register Master_P10_Enabling_Civils_02_May_09_final_Proposed Overall Monthly Cost Report - End March 2010" xfId="8420" xr:uid="{00000000-0005-0000-0000-0000D9200000}"/>
    <cellStyle name="R_Final Calcs 06 11 05_Dispute Register Master_PC Master Report" xfId="8421" xr:uid="{00000000-0005-0000-0000-0000DA200000}"/>
    <cellStyle name="R_Final Calcs 06 11 05_Dispute Register Master_PC Master Report Feb09 Rev1 HL (version 1)" xfId="8422" xr:uid="{00000000-0005-0000-0000-0000DB200000}"/>
    <cellStyle name="R_Final Calcs 06 11 05_Dispute Register Master_Proposed Overall Monthly Cost Report - End March 2010" xfId="8423" xr:uid="{00000000-0005-0000-0000-0000DC200000}"/>
    <cellStyle name="R_Final Calcs 06 11 05_Dispute Register Master_RC EXECUTIVE SUMMARY END Jan 2010. (version 2)" xfId="8424" xr:uid="{00000000-0005-0000-0000-0000DD200000}"/>
    <cellStyle name="R_Final Calcs 06 11 05_Dispute Register Master_RC EXECUTIVE SUMMARY END JULY 2009." xfId="8425" xr:uid="{00000000-0005-0000-0000-0000DE200000}"/>
    <cellStyle name="R_Final Calcs 06 11 05_Dispute Register Master_RC EXECUTIVE SUMMARY END JULY 2009._1" xfId="8426" xr:uid="{00000000-0005-0000-0000-0000DF200000}"/>
    <cellStyle name="R_Final Calcs 06 11 05_Dispute Register Master_RC EXECUTIVE SUMMARY END JULY 2009._1_Cost Forecast_March " xfId="8427" xr:uid="{00000000-0005-0000-0000-0000E0200000}"/>
    <cellStyle name="R_Final Calcs 06 11 05_Dispute Register Master_RC EXECUTIVE SUMMARY END JULY 2009._1_Cost Reduction_Contracts Overview Slide_Oct 2009 v2" xfId="8428" xr:uid="{00000000-0005-0000-0000-0000E1200000}"/>
    <cellStyle name="R_Final Calcs 06 11 05_Dispute Register Master_RC EXECUTIVE SUMMARY END JULY 2009._1_Proposed Overall Monthly Cost Report - End March 2010" xfId="8429" xr:uid="{00000000-0005-0000-0000-0000E2200000}"/>
    <cellStyle name="R_Final Calcs 06 11 05_Dispute Register Master_RC EXECUTIVE SUMMARY END JULY 2009._1_Quality_October 2009" xfId="8430" xr:uid="{00000000-0005-0000-0000-0000E3200000}"/>
    <cellStyle name="R_Final Calcs 06 11 05_Dispute Register Master_RC EXECUTIVE SUMMARY END JULY 2009._1_Reg&amp;Legal_ASGISA_CSR_Stakemngt" xfId="8431" xr:uid="{00000000-0005-0000-0000-0000E4200000}"/>
    <cellStyle name="R_Final Calcs 06 11 05_Dispute Register Master_RC EXECUTIVE SUMMARY END JULY 2009._Cost Forecast_March " xfId="8432" xr:uid="{00000000-0005-0000-0000-0000E5200000}"/>
    <cellStyle name="R_Final Calcs 06 11 05_Dispute Register Master_RC EXECUTIVE SUMMARY END JULY 2009._Cost Reduction_Contracts Overview Slide_Oct 2009 v2" xfId="8433" xr:uid="{00000000-0005-0000-0000-0000E6200000}"/>
    <cellStyle name="R_Final Calcs 06 11 05_Dispute Register Master_RC EXECUTIVE SUMMARY END JULY 2009._PC Master Report" xfId="8434" xr:uid="{00000000-0005-0000-0000-0000E7200000}"/>
    <cellStyle name="R_Final Calcs 06 11 05_Dispute Register Master_RC EXECUTIVE SUMMARY END JULY 2009._Proposed Overall Monthly Cost Report - End March 2010" xfId="8435" xr:uid="{00000000-0005-0000-0000-0000E8200000}"/>
    <cellStyle name="R_Final Calcs 06 11 05_Dispute Register Master_RC EXECUTIVE SUMMARY END JULY 2009._Quality_October 2009" xfId="8436" xr:uid="{00000000-0005-0000-0000-0000E9200000}"/>
    <cellStyle name="R_Final Calcs 06 11 05_Dispute Register Master_RC EXECUTIVE SUMMARY END JULY 2009._Reg&amp;Legal_ASGISA_CSR_Stakemngt" xfId="8437" xr:uid="{00000000-0005-0000-0000-0000EA200000}"/>
    <cellStyle name="R_Final Calcs 06 11 05_Dispute Register Master_RC EXECUTIVE SUMMARY END SEP 2009." xfId="8438" xr:uid="{00000000-0005-0000-0000-0000EB200000}"/>
    <cellStyle name="R_Final Calcs 06 11 05_High Level Projection - February 2011" xfId="8439" xr:uid="{00000000-0005-0000-0000-0000EC200000}"/>
    <cellStyle name="R_Final Calcs 06 11 05_June 09 r2" xfId="8440" xr:uid="{00000000-0005-0000-0000-0000ED200000}"/>
    <cellStyle name="R_Final Calcs 06 11 05_June 09 r2_Cost Forecast_March " xfId="8441" xr:uid="{00000000-0005-0000-0000-0000EE200000}"/>
    <cellStyle name="R_Final Calcs 06 11 05_June 09 r2_PC Master Report" xfId="8442" xr:uid="{00000000-0005-0000-0000-0000EF200000}"/>
    <cellStyle name="R_Final Calcs 06 11 05_June 09 r2_Proposed Overall Monthly Cost Report - End March 2010" xfId="8443" xr:uid="{00000000-0005-0000-0000-0000F0200000}"/>
    <cellStyle name="R_Final Calcs 06 11 05_ncw20090925 Extn Komati Time &amp; Cost" xfId="8444" xr:uid="{00000000-0005-0000-0000-0000F1200000}"/>
    <cellStyle name="R_Final Calcs 06 11 05_October Claims Report (downloaded_06112009)" xfId="8445" xr:uid="{00000000-0005-0000-0000-0000F2200000}"/>
    <cellStyle name="R_Final Calcs 06 11 05_October Claims Report (downloaded_06112009)_20101018_Challenge Session Revisions FINAL" xfId="8446" xr:uid="{00000000-0005-0000-0000-0000F3200000}"/>
    <cellStyle name="R_Final Calcs 06 11 05_October Claims Report (downloaded_06112009)_Medupi_January Project Assurance Report Rev1" xfId="8447" xr:uid="{00000000-0005-0000-0000-0000F4200000}"/>
    <cellStyle name="R_Final Calcs 06 11 05_P02_Boiler Package_Contract Control Logs May 2009(1)" xfId="8448" xr:uid="{00000000-0005-0000-0000-0000F5200000}"/>
    <cellStyle name="R_Final Calcs 06 11 05_P02_Boiler Package_Contract Control Logs May 2009(1)_Cost Forecast_March " xfId="8449" xr:uid="{00000000-0005-0000-0000-0000F6200000}"/>
    <cellStyle name="R_Final Calcs 06 11 05_P02_Boiler Package_Contract Control Logs May 2009(1)_PC Master Report" xfId="8450" xr:uid="{00000000-0005-0000-0000-0000F7200000}"/>
    <cellStyle name="R_Final Calcs 06 11 05_P02_Boiler Package_Contract Control Logs May 2009(1)_Proposed Overall Monthly Cost Report - End March 2010" xfId="8451" xr:uid="{00000000-0005-0000-0000-0000F8200000}"/>
    <cellStyle name="R_Final Calcs 06 11 05_P03_Turbine_Mayl_09_User_Contract_Logs rev 2" xfId="8452" xr:uid="{00000000-0005-0000-0000-0000F9200000}"/>
    <cellStyle name="R_Final Calcs 06 11 05_P03_Turbine_Mayl_09_User_Contract_Logs rev 2_Cost Forecast_March " xfId="8453" xr:uid="{00000000-0005-0000-0000-0000FA200000}"/>
    <cellStyle name="R_Final Calcs 06 11 05_P03_Turbine_Mayl_09_User_Contract_Logs rev 2_PC Master Report" xfId="8454" xr:uid="{00000000-0005-0000-0000-0000FB200000}"/>
    <cellStyle name="R_Final Calcs 06 11 05_P03_Turbine_Mayl_09_User_Contract_Logs rev 2_Proposed Overall Monthly Cost Report - End March 2010" xfId="8455" xr:uid="{00000000-0005-0000-0000-0000FC200000}"/>
    <cellStyle name="R_Final Calcs 06 11 05_P04_LP_Services_26_October_09_Rev1_Master(Draft)" xfId="8456" xr:uid="{00000000-0005-0000-0000-0000FD200000}"/>
    <cellStyle name="R_Final Calcs 06 11 05_P06_Water_Treatment_28_May_09_Rev0_Master(Draft)" xfId="8457" xr:uid="{00000000-0005-0000-0000-0000FE200000}"/>
    <cellStyle name="R_Final Calcs 06 11 05_P06_Water_Treatment_28_May_09_Rev0_Master(Draft)_Cost Forecast_March " xfId="8458" xr:uid="{00000000-0005-0000-0000-0000FF200000}"/>
    <cellStyle name="R_Final Calcs 06 11 05_P06_Water_Treatment_28_May_09_Rev0_Master(Draft)_PC Master Report" xfId="8459" xr:uid="{00000000-0005-0000-0000-000000210000}"/>
    <cellStyle name="R_Final Calcs 06 11 05_P06_Water_Treatment_28_May_09_Rev0_Master(Draft)_Proposed Overall Monthly Cost Report - End March 2010" xfId="8460" xr:uid="{00000000-0005-0000-0000-000001210000}"/>
    <cellStyle name="R_Final Calcs 06 11 05_P06_Water_Treatment_29_June_09_Rev0_Master(Draft)" xfId="8461" xr:uid="{00000000-0005-0000-0000-000002210000}"/>
    <cellStyle name="R_Final Calcs 06 11 05_P06_Water_Treatment_29_June_09_Rev0_Master(Draft)_Cost Forecast_March " xfId="8462" xr:uid="{00000000-0005-0000-0000-000003210000}"/>
    <cellStyle name="R_Final Calcs 06 11 05_P06_Water_Treatment_29_June_09_Rev0_Master(Draft)_PC Master Report" xfId="8463" xr:uid="{00000000-0005-0000-0000-000004210000}"/>
    <cellStyle name="R_Final Calcs 06 11 05_P06_Water_Treatment_29_June_09_Rev0_Master(Draft)_Proposed Overall Monthly Cost Report - End March 2010" xfId="8464" xr:uid="{00000000-0005-0000-0000-000005210000}"/>
    <cellStyle name="R_Final Calcs 06 11 05_P08_Main Civil May 09 r2" xfId="8465" xr:uid="{00000000-0005-0000-0000-000006210000}"/>
    <cellStyle name="R_Final Calcs 06 11 05_P08_Main Civil May 09 r2_PC Master Report" xfId="8466" xr:uid="{00000000-0005-0000-0000-000007210000}"/>
    <cellStyle name="R_Final Calcs 06 11 05_P08_Main Civil May 09 r2_Proposed Overall Monthly Cost Report - End March 2010" xfId="8467" xr:uid="{00000000-0005-0000-0000-000008210000}"/>
    <cellStyle name="R_Final Calcs 06 11 05_P10_Enabling_Civils_02_June_09_Rev1" xfId="8468" xr:uid="{00000000-0005-0000-0000-000009210000}"/>
    <cellStyle name="R_Final Calcs 06 11 05_P10_Enabling_Civils_02_June_09_Rev1_PC Master Report" xfId="8469" xr:uid="{00000000-0005-0000-0000-00000A210000}"/>
    <cellStyle name="R_Final Calcs 06 11 05_P10_Enabling_Civils_02_June_09_Rev1_Proposed Overall Monthly Cost Report - End March 2010" xfId="8470" xr:uid="{00000000-0005-0000-0000-00000B210000}"/>
    <cellStyle name="R_Final Calcs 06 11 05_P10_Enabling_Civils_02_May_09_final" xfId="8471" xr:uid="{00000000-0005-0000-0000-00000C210000}"/>
    <cellStyle name="R_Final Calcs 06 11 05_P10_Enabling_Civils_02_May_09_final_PC Master Report" xfId="8472" xr:uid="{00000000-0005-0000-0000-00000D210000}"/>
    <cellStyle name="R_Final Calcs 06 11 05_P10_Enabling_Civils_02_May_09_final_Proposed Overall Monthly Cost Report - End March 2010" xfId="8473" xr:uid="{00000000-0005-0000-0000-00000E210000}"/>
    <cellStyle name="R_Final Calcs 06 11 05_PC Master Report" xfId="8474" xr:uid="{00000000-0005-0000-0000-00000F210000}"/>
    <cellStyle name="R_Final Calcs 06 11 05_PC Master Report Feb09 Rev1 HL (version 1)" xfId="8475" xr:uid="{00000000-0005-0000-0000-000010210000}"/>
    <cellStyle name="R_Final Calcs 06 11 05_Proposal Register" xfId="8476" xr:uid="{00000000-0005-0000-0000-000011210000}"/>
    <cellStyle name="R_Final Calcs 06 11 05_Proposal Register_Commited cost - January  2010" xfId="8477" xr:uid="{00000000-0005-0000-0000-000012210000}"/>
    <cellStyle name="R_Final Calcs 06 11 05_Proposal Register_Copy of MEDUPI Claim Register- (M-Drive)" xfId="8478" xr:uid="{00000000-0005-0000-0000-000013210000}"/>
    <cellStyle name="R_Final Calcs 06 11 05_Proposal Register_June 09 r2" xfId="8479" xr:uid="{00000000-0005-0000-0000-000014210000}"/>
    <cellStyle name="R_Final Calcs 06 11 05_Proposal Register_June 09 r2_PC Master Report" xfId="8480" xr:uid="{00000000-0005-0000-0000-000015210000}"/>
    <cellStyle name="R_Final Calcs 06 11 05_Proposal Register_June 09 r2_Proposed Overall Monthly Cost Report - End March 2010" xfId="8481" xr:uid="{00000000-0005-0000-0000-000016210000}"/>
    <cellStyle name="R_Final Calcs 06 11 05_Proposal Register_October Claims Report (downloaded_06112009)" xfId="8482" xr:uid="{00000000-0005-0000-0000-000017210000}"/>
    <cellStyle name="R_Final Calcs 06 11 05_Proposal Register_P10_Enabling_Civils_02_June_09_Rev1" xfId="8483" xr:uid="{00000000-0005-0000-0000-000018210000}"/>
    <cellStyle name="R_Final Calcs 06 11 05_Proposal Register_P10_Enabling_Civils_02_June_09_Rev1_PC Master Report" xfId="8484" xr:uid="{00000000-0005-0000-0000-000019210000}"/>
    <cellStyle name="R_Final Calcs 06 11 05_Proposal Register_P10_Enabling_Civils_02_June_09_Rev1_Proposed Overall Monthly Cost Report - End March 2010" xfId="8485" xr:uid="{00000000-0005-0000-0000-00001A210000}"/>
    <cellStyle name="R_Final Calcs 06 11 05_Proposal Register_P10_Enabling_Civils_02_May_09_final" xfId="8486" xr:uid="{00000000-0005-0000-0000-00001B210000}"/>
    <cellStyle name="R_Final Calcs 06 11 05_Proposal Register_P10_Enabling_Civils_02_May_09_final_PC Master Report" xfId="8487" xr:uid="{00000000-0005-0000-0000-00001C210000}"/>
    <cellStyle name="R_Final Calcs 06 11 05_Proposal Register_P10_Enabling_Civils_02_May_09_final_Proposed Overall Monthly Cost Report - End March 2010" xfId="8488" xr:uid="{00000000-0005-0000-0000-00001D210000}"/>
    <cellStyle name="R_Final Calcs 06 11 05_Proposal Register_PC Master Report" xfId="8489" xr:uid="{00000000-0005-0000-0000-00001E210000}"/>
    <cellStyle name="R_Final Calcs 06 11 05_Proposal Register_PC Master Report Feb09 Rev1 HL (version 1)" xfId="8490" xr:uid="{00000000-0005-0000-0000-00001F210000}"/>
    <cellStyle name="R_Final Calcs 06 11 05_Proposal Register_Proposed Overall Monthly Cost Report - End March 2010" xfId="8491" xr:uid="{00000000-0005-0000-0000-000020210000}"/>
    <cellStyle name="R_Final Calcs 06 11 05_Proposal Register_RC EXECUTIVE SUMMARY END Jan 2010. (version 2)" xfId="8492" xr:uid="{00000000-0005-0000-0000-000021210000}"/>
    <cellStyle name="R_Final Calcs 06 11 05_Proposal Register_RC EXECUTIVE SUMMARY END JULY 2009." xfId="8493" xr:uid="{00000000-0005-0000-0000-000022210000}"/>
    <cellStyle name="R_Final Calcs 06 11 05_Proposal Register_RC EXECUTIVE SUMMARY END JULY 2009._1" xfId="8494" xr:uid="{00000000-0005-0000-0000-000023210000}"/>
    <cellStyle name="R_Final Calcs 06 11 05_Proposal Register_RC EXECUTIVE SUMMARY END JULY 2009._1_Cost Reduction_Contracts Overview Slide_Oct 2009 v2" xfId="8495" xr:uid="{00000000-0005-0000-0000-000024210000}"/>
    <cellStyle name="R_Final Calcs 06 11 05_Proposal Register_RC EXECUTIVE SUMMARY END JULY 2009._1_Proposed Overall Monthly Cost Report - End March 2010" xfId="8496" xr:uid="{00000000-0005-0000-0000-000025210000}"/>
    <cellStyle name="R_Final Calcs 06 11 05_Proposal Register_RC EXECUTIVE SUMMARY END JULY 2009._1_Quality_October 2009" xfId="8497" xr:uid="{00000000-0005-0000-0000-000026210000}"/>
    <cellStyle name="R_Final Calcs 06 11 05_Proposal Register_RC EXECUTIVE SUMMARY END JULY 2009._1_Reg&amp;Legal_ASGISA_CSR_Stakemngt" xfId="8498" xr:uid="{00000000-0005-0000-0000-000027210000}"/>
    <cellStyle name="R_Final Calcs 06 11 05_Proposal Register_RC EXECUTIVE SUMMARY END JULY 2009._Cost Reduction_Contracts Overview Slide_Oct 2009 v2" xfId="8499" xr:uid="{00000000-0005-0000-0000-000028210000}"/>
    <cellStyle name="R_Final Calcs 06 11 05_Proposal Register_RC EXECUTIVE SUMMARY END JULY 2009._PC Master Report" xfId="8500" xr:uid="{00000000-0005-0000-0000-000029210000}"/>
    <cellStyle name="R_Final Calcs 06 11 05_Proposal Register_RC EXECUTIVE SUMMARY END JULY 2009._Proposed Overall Monthly Cost Report - End March 2010" xfId="8501" xr:uid="{00000000-0005-0000-0000-00002A210000}"/>
    <cellStyle name="R_Final Calcs 06 11 05_Proposal Register_RC EXECUTIVE SUMMARY END JULY 2009._Quality_October 2009" xfId="8502" xr:uid="{00000000-0005-0000-0000-00002B210000}"/>
    <cellStyle name="R_Final Calcs 06 11 05_Proposal Register_RC EXECUTIVE SUMMARY END JULY 2009._Reg&amp;Legal_ASGISA_CSR_Stakemngt" xfId="8503" xr:uid="{00000000-0005-0000-0000-00002C210000}"/>
    <cellStyle name="R_Final Calcs 06 11 05_Proposal Register_RC EXECUTIVE SUMMARY END SEP 2009." xfId="8504" xr:uid="{00000000-0005-0000-0000-00002D210000}"/>
    <cellStyle name="R_Final Calcs 06 11 05_Proposed Overall Monthly Cost Report - End March 2010" xfId="8505" xr:uid="{00000000-0005-0000-0000-00002E210000}"/>
    <cellStyle name="R_Final Calcs 06 11 05_RC EXECUTIVE SUMMARY END Jan 2010. (version 2)" xfId="8506" xr:uid="{00000000-0005-0000-0000-00002F210000}"/>
    <cellStyle name="R_Final Calcs 06 11 05_RC EXECUTIVE SUMMARY END JULY 2009." xfId="8507" xr:uid="{00000000-0005-0000-0000-000030210000}"/>
    <cellStyle name="R_Final Calcs 06 11 05_RC EXECUTIVE SUMMARY END JULY 2009._1" xfId="8508" xr:uid="{00000000-0005-0000-0000-000031210000}"/>
    <cellStyle name="R_Final Calcs 06 11 05_RC EXECUTIVE SUMMARY END JULY 2009._1_Cost Reduction_Contracts Overview Slide_Oct 2009 v2" xfId="8509" xr:uid="{00000000-0005-0000-0000-000032210000}"/>
    <cellStyle name="R_Final Calcs 06 11 05_RC EXECUTIVE SUMMARY END JULY 2009._1_Proposed Overall Monthly Cost Report - End March 2010" xfId="8510" xr:uid="{00000000-0005-0000-0000-000033210000}"/>
    <cellStyle name="R_Final Calcs 06 11 05_RC EXECUTIVE SUMMARY END JULY 2009._1_Quality_October 2009" xfId="8511" xr:uid="{00000000-0005-0000-0000-000034210000}"/>
    <cellStyle name="R_Final Calcs 06 11 05_RC EXECUTIVE SUMMARY END JULY 2009._1_Reg&amp;Legal_ASGISA_CSR_Stakemngt" xfId="8512" xr:uid="{00000000-0005-0000-0000-000035210000}"/>
    <cellStyle name="R_Final Calcs 06 11 05_RC EXECUTIVE SUMMARY END JULY 2009._Cost Reduction_Contracts Overview Slide_Oct 2009 v2" xfId="8513" xr:uid="{00000000-0005-0000-0000-000036210000}"/>
    <cellStyle name="R_Final Calcs 06 11 05_RC EXECUTIVE SUMMARY END JULY 2009._PC Master Report" xfId="8514" xr:uid="{00000000-0005-0000-0000-000037210000}"/>
    <cellStyle name="R_Final Calcs 06 11 05_RC EXECUTIVE SUMMARY END JULY 2009._Proposed Overall Monthly Cost Report - End March 2010" xfId="8515" xr:uid="{00000000-0005-0000-0000-000038210000}"/>
    <cellStyle name="R_Final Calcs 06 11 05_RC EXECUTIVE SUMMARY END JULY 2009._Quality_October 2009" xfId="8516" xr:uid="{00000000-0005-0000-0000-000039210000}"/>
    <cellStyle name="R_Final Calcs 06 11 05_RC EXECUTIVE SUMMARY END JULY 2009._Reg&amp;Legal_ASGISA_CSR_Stakemngt" xfId="8517" xr:uid="{00000000-0005-0000-0000-00003A210000}"/>
    <cellStyle name="R_Final Calcs 06 11 05_RC EXECUTIVE SUMMARY END SEP 2009." xfId="8518" xr:uid="{00000000-0005-0000-0000-00003B210000}"/>
    <cellStyle name="R_Final Calcs 06 11 05_Risk Register Master" xfId="8519" xr:uid="{00000000-0005-0000-0000-00003C210000}"/>
    <cellStyle name="R_Final Calcs 06 11 05_Risk Register Master_Commited cost - January  2010" xfId="8520" xr:uid="{00000000-0005-0000-0000-00003D210000}"/>
    <cellStyle name="R_Final Calcs 06 11 05_Risk Register Master_Copy of MEDUPI Claim Register- (M-Drive)" xfId="8521" xr:uid="{00000000-0005-0000-0000-00003E210000}"/>
    <cellStyle name="R_Final Calcs 06 11 05_Risk Register Master_June 09 r2" xfId="8522" xr:uid="{00000000-0005-0000-0000-00003F210000}"/>
    <cellStyle name="R_Final Calcs 06 11 05_Risk Register Master_June 09 r2_PC Master Report" xfId="8523" xr:uid="{00000000-0005-0000-0000-000040210000}"/>
    <cellStyle name="R_Final Calcs 06 11 05_Risk Register Master_June 09 r2_Proposed Overall Monthly Cost Report - End March 2010" xfId="8524" xr:uid="{00000000-0005-0000-0000-000041210000}"/>
    <cellStyle name="R_Final Calcs 06 11 05_Risk Register Master_October Claims Report (downloaded_06112009)" xfId="8525" xr:uid="{00000000-0005-0000-0000-000042210000}"/>
    <cellStyle name="R_Final Calcs 06 11 05_Risk Register Master_P10_Enabling_Civils_02_June_09_Rev1" xfId="8526" xr:uid="{00000000-0005-0000-0000-000043210000}"/>
    <cellStyle name="R_Final Calcs 06 11 05_Risk Register Master_P10_Enabling_Civils_02_June_09_Rev1_PC Master Report" xfId="8527" xr:uid="{00000000-0005-0000-0000-000044210000}"/>
    <cellStyle name="R_Final Calcs 06 11 05_Risk Register Master_P10_Enabling_Civils_02_June_09_Rev1_Proposed Overall Monthly Cost Report - End March 2010" xfId="8528" xr:uid="{00000000-0005-0000-0000-000045210000}"/>
    <cellStyle name="R_Final Calcs 06 11 05_Risk Register Master_P10_Enabling_Civils_02_May_09_final" xfId="8529" xr:uid="{00000000-0005-0000-0000-000046210000}"/>
    <cellStyle name="R_Final Calcs 06 11 05_Risk Register Master_P10_Enabling_Civils_02_May_09_final_PC Master Report" xfId="8530" xr:uid="{00000000-0005-0000-0000-000047210000}"/>
    <cellStyle name="R_Final Calcs 06 11 05_Risk Register Master_P10_Enabling_Civils_02_May_09_final_Proposed Overall Monthly Cost Report - End March 2010" xfId="8531" xr:uid="{00000000-0005-0000-0000-000048210000}"/>
    <cellStyle name="R_Final Calcs 06 11 05_Risk Register Master_PC Master Report" xfId="8532" xr:uid="{00000000-0005-0000-0000-000049210000}"/>
    <cellStyle name="R_Final Calcs 06 11 05_Risk Register Master_PC Master Report Feb09 Rev1 HL (version 1)" xfId="8533" xr:uid="{00000000-0005-0000-0000-00004A210000}"/>
    <cellStyle name="R_Final Calcs 06 11 05_Risk Register Master_Proposed Overall Monthly Cost Report - End March 2010" xfId="8534" xr:uid="{00000000-0005-0000-0000-00004B210000}"/>
    <cellStyle name="R_Final Calcs 06 11 05_Risk Register Master_RC EXECUTIVE SUMMARY END Jan 2010. (version 2)" xfId="8535" xr:uid="{00000000-0005-0000-0000-00004C210000}"/>
    <cellStyle name="R_Final Calcs 06 11 05_Risk Register Master_RC EXECUTIVE SUMMARY END JULY 2009." xfId="8536" xr:uid="{00000000-0005-0000-0000-00004D210000}"/>
    <cellStyle name="R_Final Calcs 06 11 05_Risk Register Master_RC EXECUTIVE SUMMARY END JULY 2009._1" xfId="8537" xr:uid="{00000000-0005-0000-0000-00004E210000}"/>
    <cellStyle name="R_Final Calcs 06 11 05_Risk Register Master_RC EXECUTIVE SUMMARY END JULY 2009._1_Cost Reduction_Contracts Overview Slide_Oct 2009 v2" xfId="8538" xr:uid="{00000000-0005-0000-0000-00004F210000}"/>
    <cellStyle name="R_Final Calcs 06 11 05_Risk Register Master_RC EXECUTIVE SUMMARY END JULY 2009._1_Proposed Overall Monthly Cost Report - End March 2010" xfId="8539" xr:uid="{00000000-0005-0000-0000-000050210000}"/>
    <cellStyle name="R_Final Calcs 06 11 05_Risk Register Master_RC EXECUTIVE SUMMARY END JULY 2009._1_Quality_October 2009" xfId="8540" xr:uid="{00000000-0005-0000-0000-000051210000}"/>
    <cellStyle name="R_Final Calcs 06 11 05_Risk Register Master_RC EXECUTIVE SUMMARY END JULY 2009._1_Reg&amp;Legal_ASGISA_CSR_Stakemngt" xfId="8541" xr:uid="{00000000-0005-0000-0000-000052210000}"/>
    <cellStyle name="R_Final Calcs 06 11 05_Risk Register Master_RC EXECUTIVE SUMMARY END JULY 2009._Cost Reduction_Contracts Overview Slide_Oct 2009 v2" xfId="8542" xr:uid="{00000000-0005-0000-0000-000053210000}"/>
    <cellStyle name="R_Final Calcs 06 11 05_Risk Register Master_RC EXECUTIVE SUMMARY END JULY 2009._PC Master Report" xfId="8543" xr:uid="{00000000-0005-0000-0000-000054210000}"/>
    <cellStyle name="R_Final Calcs 06 11 05_Risk Register Master_RC EXECUTIVE SUMMARY END JULY 2009._Proposed Overall Monthly Cost Report - End March 2010" xfId="8544" xr:uid="{00000000-0005-0000-0000-000055210000}"/>
    <cellStyle name="R_Final Calcs 06 11 05_Risk Register Master_RC EXECUTIVE SUMMARY END JULY 2009._Quality_October 2009" xfId="8545" xr:uid="{00000000-0005-0000-0000-000056210000}"/>
    <cellStyle name="R_Final Calcs 06 11 05_Risk Register Master_RC EXECUTIVE SUMMARY END JULY 2009._Reg&amp;Legal_ASGISA_CSR_Stakemngt" xfId="8546" xr:uid="{00000000-0005-0000-0000-000057210000}"/>
    <cellStyle name="R_Final Calcs 06 11 05_Risk Register Master_RC EXECUTIVE SUMMARY END SEP 2009." xfId="8547" xr:uid="{00000000-0005-0000-0000-000058210000}"/>
    <cellStyle name="R_Final Calcs 06 11 05_Trend Register Master" xfId="8548" xr:uid="{00000000-0005-0000-0000-000059210000}"/>
    <cellStyle name="R_Final Calcs 06 11 05_Trend Register Master_Commited cost - January  2010" xfId="8549" xr:uid="{00000000-0005-0000-0000-00005A210000}"/>
    <cellStyle name="R_Final Calcs 06 11 05_Trend Register Master_Copy of MEDUPI Claim Register- (M-Drive)" xfId="8550" xr:uid="{00000000-0005-0000-0000-00005B210000}"/>
    <cellStyle name="R_Final Calcs 06 11 05_Trend Register Master_June 09 r2" xfId="8551" xr:uid="{00000000-0005-0000-0000-00005C210000}"/>
    <cellStyle name="R_Final Calcs 06 11 05_Trend Register Master_June 09 r2_PC Master Report" xfId="8552" xr:uid="{00000000-0005-0000-0000-00005D210000}"/>
    <cellStyle name="R_Final Calcs 06 11 05_Trend Register Master_June 09 r2_Proposed Overall Monthly Cost Report - End March 2010" xfId="8553" xr:uid="{00000000-0005-0000-0000-00005E210000}"/>
    <cellStyle name="R_Final Calcs 06 11 05_Trend Register Master_October Claims Report (downloaded_06112009)" xfId="8554" xr:uid="{00000000-0005-0000-0000-00005F210000}"/>
    <cellStyle name="R_Final Calcs 06 11 05_Trend Register Master_P10_Enabling_Civils_02_June_09_Rev1" xfId="8555" xr:uid="{00000000-0005-0000-0000-000060210000}"/>
    <cellStyle name="R_Final Calcs 06 11 05_Trend Register Master_P10_Enabling_Civils_02_June_09_Rev1_PC Master Report" xfId="8556" xr:uid="{00000000-0005-0000-0000-000061210000}"/>
    <cellStyle name="R_Final Calcs 06 11 05_Trend Register Master_P10_Enabling_Civils_02_June_09_Rev1_Proposed Overall Monthly Cost Report - End March 2010" xfId="8557" xr:uid="{00000000-0005-0000-0000-000062210000}"/>
    <cellStyle name="R_Final Calcs 06 11 05_Trend Register Master_P10_Enabling_Civils_02_May_09_final" xfId="8558" xr:uid="{00000000-0005-0000-0000-000063210000}"/>
    <cellStyle name="R_Final Calcs 06 11 05_Trend Register Master_P10_Enabling_Civils_02_May_09_final_PC Master Report" xfId="8559" xr:uid="{00000000-0005-0000-0000-000064210000}"/>
    <cellStyle name="R_Final Calcs 06 11 05_Trend Register Master_P10_Enabling_Civils_02_May_09_final_Proposed Overall Monthly Cost Report - End March 2010" xfId="8560" xr:uid="{00000000-0005-0000-0000-000065210000}"/>
    <cellStyle name="R_Final Calcs 06 11 05_Trend Register Master_PC Master Report" xfId="8561" xr:uid="{00000000-0005-0000-0000-000066210000}"/>
    <cellStyle name="R_Final Calcs 06 11 05_Trend Register Master_PC Master Report Feb09 Rev1 HL (version 1)" xfId="8562" xr:uid="{00000000-0005-0000-0000-000067210000}"/>
    <cellStyle name="R_Final Calcs 06 11 05_Trend Register Master_Proposed Overall Monthly Cost Report - End March 2010" xfId="8563" xr:uid="{00000000-0005-0000-0000-000068210000}"/>
    <cellStyle name="R_Final Calcs 06 11 05_Trend Register Master_RC EXECUTIVE SUMMARY END Jan 2010. (version 2)" xfId="8564" xr:uid="{00000000-0005-0000-0000-000069210000}"/>
    <cellStyle name="R_Final Calcs 06 11 05_Trend Register Master_RC EXECUTIVE SUMMARY END JULY 2009." xfId="8565" xr:uid="{00000000-0005-0000-0000-00006A210000}"/>
    <cellStyle name="R_Final Calcs 06 11 05_Trend Register Master_RC EXECUTIVE SUMMARY END JULY 2009._1" xfId="8566" xr:uid="{00000000-0005-0000-0000-00006B210000}"/>
    <cellStyle name="R_Final Calcs 06 11 05_Trend Register Master_RC EXECUTIVE SUMMARY END JULY 2009._1_Cost Reduction_Contracts Overview Slide_Oct 2009 v2" xfId="8567" xr:uid="{00000000-0005-0000-0000-00006C210000}"/>
    <cellStyle name="R_Final Calcs 06 11 05_Trend Register Master_RC EXECUTIVE SUMMARY END JULY 2009._1_Proposed Overall Monthly Cost Report - End March 2010" xfId="8568" xr:uid="{00000000-0005-0000-0000-00006D210000}"/>
    <cellStyle name="R_Final Calcs 06 11 05_Trend Register Master_RC EXECUTIVE SUMMARY END JULY 2009._1_Quality_October 2009" xfId="8569" xr:uid="{00000000-0005-0000-0000-00006E210000}"/>
    <cellStyle name="R_Final Calcs 06 11 05_Trend Register Master_RC EXECUTIVE SUMMARY END JULY 2009._1_Reg&amp;Legal_ASGISA_CSR_Stakemngt" xfId="8570" xr:uid="{00000000-0005-0000-0000-00006F210000}"/>
    <cellStyle name="R_Final Calcs 06 11 05_Trend Register Master_RC EXECUTIVE SUMMARY END JULY 2009._Cost Reduction_Contracts Overview Slide_Oct 2009 v2" xfId="8571" xr:uid="{00000000-0005-0000-0000-000070210000}"/>
    <cellStyle name="R_Final Calcs 06 11 05_Trend Register Master_RC EXECUTIVE SUMMARY END JULY 2009._PC Master Report" xfId="8572" xr:uid="{00000000-0005-0000-0000-000071210000}"/>
    <cellStyle name="R_Final Calcs 06 11 05_Trend Register Master_RC EXECUTIVE SUMMARY END JULY 2009._Proposed Overall Monthly Cost Report - End March 2010" xfId="8573" xr:uid="{00000000-0005-0000-0000-000072210000}"/>
    <cellStyle name="R_Final Calcs 06 11 05_Trend Register Master_RC EXECUTIVE SUMMARY END JULY 2009._Quality_October 2009" xfId="8574" xr:uid="{00000000-0005-0000-0000-000073210000}"/>
    <cellStyle name="R_Final Calcs 06 11 05_Trend Register Master_RC EXECUTIVE SUMMARY END JULY 2009._Reg&amp;Legal_ASGISA_CSR_Stakemngt" xfId="8575" xr:uid="{00000000-0005-0000-0000-000074210000}"/>
    <cellStyle name="R_Final Calcs 06 11 05_Trend Register Master_RC EXECUTIVE SUMMARY END SEP 2009." xfId="8576" xr:uid="{00000000-0005-0000-0000-000075210000}"/>
    <cellStyle name="R_Final Calcs 06 11 05_U1" xfId="8577" xr:uid="{00000000-0005-0000-0000-000076210000}"/>
    <cellStyle name="R_Final Calcs 06 11 05_U2" xfId="8578" xr:uid="{00000000-0005-0000-0000-000077210000}"/>
    <cellStyle name="R_Final Calcs 06 11 05_U3" xfId="8579" xr:uid="{00000000-0005-0000-0000-000078210000}"/>
    <cellStyle name="R_Final Calcs 06 11 05_U4" xfId="8580" xr:uid="{00000000-0005-0000-0000-000079210000}"/>
    <cellStyle name="R_Final Calcs 06 11 05_U5" xfId="8581" xr:uid="{00000000-0005-0000-0000-00007A210000}"/>
    <cellStyle name="R_Final Calcs 06 11 05_U6" xfId="8582" xr:uid="{00000000-0005-0000-0000-00007B210000}"/>
    <cellStyle name="R_ice Services assessment Hrs 25Aug2009" xfId="8583" xr:uid="{00000000-0005-0000-0000-00007C210000}"/>
    <cellStyle name="R_ice Services assessment Hrs 25Jul2009" xfId="8584" xr:uid="{00000000-0005-0000-0000-00007D210000}"/>
    <cellStyle name="R_June 09 r2" xfId="8585" xr:uid="{00000000-0005-0000-0000-00007E210000}"/>
    <cellStyle name="R_June 09 r2_PC Master Report" xfId="8586" xr:uid="{00000000-0005-0000-0000-00007F210000}"/>
    <cellStyle name="R_June 09 r2_Proposed Overall Monthly Cost Report - End March 2010" xfId="8587" xr:uid="{00000000-0005-0000-0000-000080210000}"/>
    <cellStyle name="R_Mark up Factor" xfId="8588" xr:uid="{00000000-0005-0000-0000-000081210000}"/>
    <cellStyle name="R_Mark up Factor 2" xfId="8589" xr:uid="{00000000-0005-0000-0000-000082210000}"/>
    <cellStyle name="R_Mark up Factor_090514_Costing-Model Medupi (Version- E&amp;Y updates)(Mar09 index update)( FINAL Tx adj)" xfId="8590" xr:uid="{00000000-0005-0000-0000-000083210000}"/>
    <cellStyle name="R_Mark up Factor_090812_CTC-Model Medupi -Jul 09 MYPD 2 (with Esk Jul par)(E&amp;Y Master 090520 v2.2)" xfId="8591" xr:uid="{00000000-0005-0000-0000-000084210000}"/>
    <cellStyle name="R_Mark up Factor_20080925 ice services Assessment Task order No 4" xfId="8592" xr:uid="{00000000-0005-0000-0000-000085210000}"/>
    <cellStyle name="R_Mark up Factor_20080925 ice services Assessment Task order No 4_20110725chk1 DGR ice Timesheet data - July 2011" xfId="8593" xr:uid="{00000000-0005-0000-0000-000086210000}"/>
    <cellStyle name="R_Mark up Factor_20090225rev &amp; 20090425 Task Order 25&amp;26 ice services assessments" xfId="8594" xr:uid="{00000000-0005-0000-0000-000087210000}"/>
    <cellStyle name="R_Mark up Factor_20090315 CED Project support_update" xfId="8595" xr:uid="{00000000-0005-0000-0000-000088210000}"/>
    <cellStyle name="R_Mark up Factor_20090315 CED Project support_update_20090225rev &amp; 20090425 Task Order 25&amp;26 ice services assessments" xfId="8596" xr:uid="{00000000-0005-0000-0000-000089210000}"/>
    <cellStyle name="R_Mark up Factor_20090315 CED Project support_update_20090225rev &amp; 20090425 Task Order 25&amp;26 ice services assessments_20110725chk1 DGR ice Timesheet data - July 2011" xfId="8597" xr:uid="{00000000-0005-0000-0000-00008A210000}"/>
    <cellStyle name="R_Mark up Factor_20090315 CED Project support_update_20091025 Task Order 24 ice services assessment" xfId="8598" xr:uid="{00000000-0005-0000-0000-00008B210000}"/>
    <cellStyle name="R_Mark up Factor_20090315 CED Project support_update_20091025 Task Order 25 ice services assessment" xfId="8599" xr:uid="{00000000-0005-0000-0000-00008C210000}"/>
    <cellStyle name="R_Mark up Factor_20090315 CED Project support_update_20091025 Task Order 25&amp;26 ice services assessment" xfId="8600" xr:uid="{00000000-0005-0000-0000-00008D210000}"/>
    <cellStyle name="R_Mark up Factor_20090315 CED Project support_update_20091025 Task Order 26 ice services assessment" xfId="8601" xr:uid="{00000000-0005-0000-0000-00008E210000}"/>
    <cellStyle name="R_Mark up Factor_20090315 CED Project support_update_20091025 Task Order 28 ice services assessment Mercury SS" xfId="8602" xr:uid="{00000000-0005-0000-0000-00008F210000}"/>
    <cellStyle name="R_Mark up Factor_20090315 CED Project support_update_20091025 Task Order 29 ice services assessment" xfId="8603" xr:uid="{00000000-0005-0000-0000-000090210000}"/>
    <cellStyle name="R_Mark up Factor_20090315 CED Project support_update_20091025 Task Order 31 ice services assessment" xfId="8604" xr:uid="{00000000-0005-0000-0000-000091210000}"/>
    <cellStyle name="R_Mark up Factor_20090315 CED Project support_update_20091025 Task Order 33 ice services assessment" xfId="8605" xr:uid="{00000000-0005-0000-0000-000092210000}"/>
    <cellStyle name="R_Mark up Factor_20090315 CED Project support_update_20091025 Task Order 34 ice services assessment" xfId="8606" xr:uid="{00000000-0005-0000-0000-000093210000}"/>
    <cellStyle name="R_Mark up Factor_20090315 CED Project support_update_20091025 Task Order 35 ice services assessment" xfId="8607" xr:uid="{00000000-0005-0000-0000-000094210000}"/>
    <cellStyle name="R_Mark up Factor_20090315 CED Project support_update_20091025 Task Order 36 ice services assessment" xfId="8608" xr:uid="{00000000-0005-0000-0000-000095210000}"/>
    <cellStyle name="R_Mark up Factor_20090315 CED Project support_update_20091025 Task Order 37 ice services assessment" xfId="8609" xr:uid="{00000000-0005-0000-0000-000096210000}"/>
    <cellStyle name="R_Mark up Factor_20090315 CED Project support_update_20091025 Task Order 37 Revised split ice services assessment" xfId="8610" xr:uid="{00000000-0005-0000-0000-000097210000}"/>
    <cellStyle name="R_Mark up Factor_20090315 CED Project support_update_20091025 Task Order 39 ice services assessment" xfId="8611" xr:uid="{00000000-0005-0000-0000-000098210000}"/>
    <cellStyle name="R_Mark up Factor_20090315 CED Project support_update_20091025 Task Order 40 ice services assessment" xfId="8612" xr:uid="{00000000-0005-0000-0000-000099210000}"/>
    <cellStyle name="R_Mark up Factor_20090315 CED Project support_update_20091025 Task Order 41 ice services assessment &amp; invoice" xfId="8613" xr:uid="{00000000-0005-0000-0000-00009A210000}"/>
    <cellStyle name="R_Mark up Factor_20090315 CED Project support_update_20091025 Task Order 42 ice services assessment" xfId="8614" xr:uid="{00000000-0005-0000-0000-00009B210000}"/>
    <cellStyle name="R_Mark up Factor_20090315 CED Project support_update_20091025 Task Order 43 ice services assessment" xfId="8615" xr:uid="{00000000-0005-0000-0000-00009C210000}"/>
    <cellStyle name="R_Mark up Factor_20090315 CED Project support_update_20091025 Task Order 44 ice services assessment" xfId="8616" xr:uid="{00000000-0005-0000-0000-00009D210000}"/>
    <cellStyle name="R_Mark up Factor_20090315 CED Project support_update_20091025Rev Task Order 26 ice services assessment" xfId="8617" xr:uid="{00000000-0005-0000-0000-00009E210000}"/>
    <cellStyle name="R_Mark up Factor_20090315 CED Project support_update_200911 chk Task 41 Kusile Silos forecast" xfId="8618" xr:uid="{00000000-0005-0000-0000-00009F210000}"/>
    <cellStyle name="R_Mark up Factor_20090315 CED Project support_update_200911 Task Order 46 ice services Forecast" xfId="8619" xr:uid="{00000000-0005-0000-0000-0000A0210000}"/>
    <cellStyle name="R_Mark up Factor_20090315 CED Project support_update_20091103 CED Project support services" xfId="8620" xr:uid="{00000000-0005-0000-0000-0000A1210000}"/>
    <cellStyle name="R_Mark up Factor_20090315 CED Project support_update_20091104 CED Project support services" xfId="8621" xr:uid="{00000000-0005-0000-0000-0000A2210000}"/>
    <cellStyle name="R_Mark up Factor_20090315 CED Project support_update_20091105 CED Project support services" xfId="8622" xr:uid="{00000000-0005-0000-0000-0000A3210000}"/>
    <cellStyle name="R_Mark up Factor_20090315 CED Project support_update_20091125 Coal &amp; Ash Task Orders ice services invoice" xfId="8623" xr:uid="{00000000-0005-0000-0000-0000A4210000}"/>
    <cellStyle name="R_Mark up Factor_20090315 CED Project support_update_20091125 Task Medupi Electrical ice services invoice" xfId="8624" xr:uid="{00000000-0005-0000-0000-0000A5210000}"/>
    <cellStyle name="R_Mark up Factor_20090315 CED Project support_update_20091125 Task order 02 ice services assessment" xfId="8625" xr:uid="{00000000-0005-0000-0000-0000A6210000}"/>
    <cellStyle name="R_Mark up Factor_20090315 CED Project support_update_20091125 Task Order 31 ice services assessment &amp; invoice" xfId="8626" xr:uid="{00000000-0005-0000-0000-0000A7210000}"/>
    <cellStyle name="R_Mark up Factor_20090315 CED Project support_update_20091125 Task Order 32 ice services assessment" xfId="8627" xr:uid="{00000000-0005-0000-0000-0000A8210000}"/>
    <cellStyle name="R_Mark up Factor_20090315 CED Project support_update_20091125 Task Order 47 ice services assessment" xfId="8628" xr:uid="{00000000-0005-0000-0000-0000A9210000}"/>
    <cellStyle name="R_Mark up Factor_20090315 CED Project support_update_20091208 CED Project support services_nic003" xfId="8629" xr:uid="{00000000-0005-0000-0000-0000AA210000}"/>
    <cellStyle name="R_Mark up Factor_20090315 CED Project support_update_20091211 Task 51 Forecast ice services" xfId="8630" xr:uid="{00000000-0005-0000-0000-0000AB210000}"/>
    <cellStyle name="R_Mark up Factor_20090315 CED Project support_update_20091225 Task order 04 ice services assessment &amp; invoice" xfId="8631" xr:uid="{00000000-0005-0000-0000-0000AC210000}"/>
    <cellStyle name="R_Mark up Factor_20090315 CED Project support_update_20091225 Task Order 20 ice services assessment &amp; invoice" xfId="8632" xr:uid="{00000000-0005-0000-0000-0000AD210000}"/>
    <cellStyle name="R_Mark up Factor_20090315 CED Project support_update_20091225 Task order 46 assessment &amp; invoice" xfId="8633" xr:uid="{00000000-0005-0000-0000-0000AE210000}"/>
    <cellStyle name="R_Mark up Factor_20090315 CED Project support_update_20091230rev1 CED Project support services" xfId="8634" xr:uid="{00000000-0005-0000-0000-0000AF210000}"/>
    <cellStyle name="R_Mark up Factor_20090315 CED Project support_update_20100125 Coal &amp; Ash Task Orders ice services invoice" xfId="8635" xr:uid="{00000000-0005-0000-0000-0000B0210000}"/>
    <cellStyle name="R_Mark up Factor_20090315 CED Project support_update_20100125 Task 51 Hrs to date ice services" xfId="8636" xr:uid="{00000000-0005-0000-0000-0000B1210000}"/>
    <cellStyle name="R_Mark up Factor_20090315 CED Project support_update_20100125 Task Medupi Electrical ice services invoice" xfId="8637" xr:uid="{00000000-0005-0000-0000-0000B2210000}"/>
    <cellStyle name="R_Mark up Factor_20090315 CED Project support_update_20100125 Task order 02 ice services assessment" xfId="8638" xr:uid="{00000000-0005-0000-0000-0000B3210000}"/>
    <cellStyle name="R_Mark up Factor_20090315 CED Project support_update_20100125 Task Order 20 ice services assessment &amp; invoice" xfId="8639" xr:uid="{00000000-0005-0000-0000-0000B4210000}"/>
    <cellStyle name="R_Mark up Factor_20090315 CED Project support_update_20100125 Task Order 45 ice services assessment" xfId="8640" xr:uid="{00000000-0005-0000-0000-0000B5210000}"/>
    <cellStyle name="R_Mark up Factor_20090315 CED Project support_update_20100125 Task Order 51 ice services assessment &amp; invoice" xfId="8641" xr:uid="{00000000-0005-0000-0000-0000B6210000}"/>
    <cellStyle name="R_Mark up Factor_20090315 CED Project support_update_20100225 Task order 04 ice services assessment &amp; invoice" xfId="8642" xr:uid="{00000000-0005-0000-0000-0000B7210000}"/>
    <cellStyle name="R_Mark up Factor_20090315 CED Project support_update_20100304 CED Project support services" xfId="8643" xr:uid="{00000000-0005-0000-0000-0000B8210000}"/>
    <cellStyle name="R_Mark up Factor_20090315 CED Project support_update_20100304rev1 CED Project support services" xfId="8644" xr:uid="{00000000-0005-0000-0000-0000B9210000}"/>
    <cellStyle name="R_Mark up Factor_20090315 CED Project support_update_20100325 Task 51 Hrs to date ice services" xfId="8645" xr:uid="{00000000-0005-0000-0000-0000BA210000}"/>
    <cellStyle name="R_Mark up Factor_20090315 CED Project support_update_20100325 Task Medupi Electrical ice services invoice" xfId="8646" xr:uid="{00000000-0005-0000-0000-0000BB210000}"/>
    <cellStyle name="R_Mark up Factor_20090315 CED Project support_update_20100325 Task order 02 ice services assessment &amp; invoice" xfId="8647" xr:uid="{00000000-0005-0000-0000-0000BC210000}"/>
    <cellStyle name="R_Mark up Factor_20090315 CED Project support_update_20100325 Task Order 20 ice services assessment &amp; invoice" xfId="8648" xr:uid="{00000000-0005-0000-0000-0000BD210000}"/>
    <cellStyle name="R_Mark up Factor_20090315 CED Project support_update_20100329 Updated Task 53 Gen Transf Forecast ice services" xfId="8649" xr:uid="{00000000-0005-0000-0000-0000BE210000}"/>
    <cellStyle name="R_Mark up Factor_20090315 CED Project support_update_20100425 ice services Task No 0012 FGD assessment &amp; invoice" xfId="8650" xr:uid="{00000000-0005-0000-0000-0000BF210000}"/>
    <cellStyle name="R_Mark up Factor_20090315 CED Project support_update_20100425 Task 52 Cabling assessment &amp; invoice ice services" xfId="8651" xr:uid="{00000000-0005-0000-0000-0000C0210000}"/>
    <cellStyle name="R_Mark up Factor_20090315 CED Project support_update_20100425 Task order 04 ice services assessment &amp; invoice" xfId="8652" xr:uid="{00000000-0005-0000-0000-0000C1210000}"/>
    <cellStyle name="R_Mark up Factor_20090315 CED Project support_update_20100425 Task Order 29 ice services assessment &amp; invoice" xfId="8653" xr:uid="{00000000-0005-0000-0000-0000C2210000}"/>
    <cellStyle name="R_Mark up Factor_20090315 CED Project support_update_20100425 Task Order 51 ice services assessment &amp; invoice" xfId="8654" xr:uid="{00000000-0005-0000-0000-0000C3210000}"/>
    <cellStyle name="R_Mark up Factor_20090315 CED Project support_update_20100425 Task Order 55 ice services assessment &amp; invoice" xfId="8655" xr:uid="{00000000-0005-0000-0000-0000C4210000}"/>
    <cellStyle name="R_Mark up Factor_20090315 CED Project support_update_20100425 Task Order 56 ice services assessment &amp; invoice" xfId="8656" xr:uid="{00000000-0005-0000-0000-0000C5210000}"/>
    <cellStyle name="R_Mark up Factor_20090315 CED Project support_update_20100429 CED Project support Timesheet current" xfId="8657" xr:uid="{00000000-0005-0000-0000-0000C6210000}"/>
    <cellStyle name="R_Mark up Factor_20090315 CED Project support_update_20100525 ice services Task No 0012 FGD assessment" xfId="8658" xr:uid="{00000000-0005-0000-0000-0000C7210000}"/>
    <cellStyle name="R_Mark up Factor_20090315 CED Project support_update_20100525 Task order 04 ice services assessment &amp; invoice" xfId="8659" xr:uid="{00000000-0005-0000-0000-0000C8210000}"/>
    <cellStyle name="R_Mark up Factor_20090315 CED Project support_update_20100613 Task Order 34 ice services assessment &amp; invoice" xfId="8660" xr:uid="{00000000-0005-0000-0000-0000C9210000}"/>
    <cellStyle name="R_Mark up Factor_20090315 CED Project support_update_20100625 ice services Electrical &amp; C&amp;I assessment" xfId="8661" xr:uid="{00000000-0005-0000-0000-0000CA210000}"/>
    <cellStyle name="R_Mark up Factor_20090315 CED Project support_update_20100625 ice services Task No 0012 FGD assessment" xfId="8662" xr:uid="{00000000-0005-0000-0000-0000CB210000}"/>
    <cellStyle name="R_Mark up Factor_20090315 CED Project support_update_20100625 Task order 04 ice services assessment &amp; invoice" xfId="8663" xr:uid="{00000000-0005-0000-0000-0000CC210000}"/>
    <cellStyle name="R_Mark up Factor_20090315 CED Project support_update_20100625 Turbine Summary weekly Timesheets" xfId="8664" xr:uid="{00000000-0005-0000-0000-0000CD210000}"/>
    <cellStyle name="R_Mark up Factor_20090315 CED Project support_update_20100725 Task order 04 ice services assessment &amp; invoice" xfId="8665" xr:uid="{00000000-0005-0000-0000-0000CE210000}"/>
    <cellStyle name="R_Mark up Factor_20090315 CED Project support_update_20100803 Task order 02 Turbine ice services assessment dvw" xfId="8666" xr:uid="{00000000-0005-0000-0000-0000CF210000}"/>
    <cellStyle name="R_Mark up Factor_20090315 CED Project support_update_20100820 iWeNhle Consolidated Invoices" xfId="8667" xr:uid="{00000000-0005-0000-0000-0000D0210000}"/>
    <cellStyle name="R_Mark up Factor_20090315 CED Project support_update_20100820 iWeNhle Consolidated Invoices_20110725chk1 DGR ice Timesheet data - July 2011" xfId="8668" xr:uid="{00000000-0005-0000-0000-0000D1210000}"/>
    <cellStyle name="R_Mark up Factor_20090315 CED Project support_update_20100825 Task Order 13 ice services assessment" xfId="8669" xr:uid="{00000000-0005-0000-0000-0000D2210000}"/>
    <cellStyle name="R_Mark up Factor_20090315 CED Project support_update_20100902 Task order 02 Turbine ice services Ass &amp; Inv" xfId="8670" xr:uid="{00000000-0005-0000-0000-0000D3210000}"/>
    <cellStyle name="R_Mark up Factor_20090315 CED Project support_update_20100913 ice services Task No 0012 FGD assessment" xfId="8671" xr:uid="{00000000-0005-0000-0000-0000D4210000}"/>
    <cellStyle name="R_Mark up Factor_20090315 CED Project support_update_20100913 Task order 04 ice services assessment &amp; invoice" xfId="8672" xr:uid="{00000000-0005-0000-0000-0000D5210000}"/>
    <cellStyle name="R_Mark up Factor_20090315 CED Project support_update_20100925 ice services Medupi Electrical C&amp;I assessment" xfId="8673" xr:uid="{00000000-0005-0000-0000-0000D6210000}"/>
    <cellStyle name="R_Mark up Factor_20090315 CED Project support_update_20101008 Task 53 Generation ice services assessment &amp; invoice" xfId="8674" xr:uid="{00000000-0005-0000-0000-0000D7210000}"/>
    <cellStyle name="R_Mark up Factor_20090315 CED Project support_update_20101008 Task order 04 ice services assessment &amp; invoice (1)" xfId="8675" xr:uid="{00000000-0005-0000-0000-0000D8210000}"/>
    <cellStyle name="R_Mark up Factor_20090315 CED Project support_update_20101011 update ice services Task No 0012 FGD assessments &amp; invoices" xfId="8676" xr:uid="{00000000-0005-0000-0000-0000D9210000}"/>
    <cellStyle name="R_Mark up Factor_20090315 CED Project support_update_20101024 25Sep2010 Assess &amp; Inv Task order 02 Turbine ice services" xfId="8677" xr:uid="{00000000-0005-0000-0000-0000DA210000}"/>
    <cellStyle name="R_Mark up Factor_20090315 CED Project support_update_20101025 Assessment ice services Task No 0012 FGD &amp; invoice" xfId="8678" xr:uid="{00000000-0005-0000-0000-0000DB210000}"/>
    <cellStyle name="R_Mark up Factor_20090315 CED Project support_update_20101025 ice services assessment Task 52 Cabling &amp; invoice" xfId="8679" xr:uid="{00000000-0005-0000-0000-0000DC210000}"/>
    <cellStyle name="R_Mark up Factor_20090315 CED Project support_update_20101025 ice services Medupi Electrical C&amp;I assessment &amp; invoice" xfId="8680" xr:uid="{00000000-0005-0000-0000-0000DD210000}"/>
    <cellStyle name="R_Mark up Factor_20090315 CED Project support_update_20101025 Task Order 13 ice services assessment" xfId="8681" xr:uid="{00000000-0005-0000-0000-0000DE210000}"/>
    <cellStyle name="R_Mark up Factor_20090315 CED Project support_update_20101029 Task order 04 ice services assessment &amp; invoice" xfId="8682" xr:uid="{00000000-0005-0000-0000-0000DF210000}"/>
    <cellStyle name="R_Mark up Factor_20090315 CED Project support_update_20101109 Task 0064 Terr undergrd ice services" xfId="8683" xr:uid="{00000000-0005-0000-0000-0000E0210000}"/>
    <cellStyle name="R_Mark up Factor_20090315 CED Project support_update_20101116 From 1550  iWeNhle Consolidated Invoices" xfId="8684" xr:uid="{00000000-0005-0000-0000-0000E1210000}"/>
    <cellStyle name="R_Mark up Factor_20090315 CED Project support_update_20101116 From 1550  iWeNhle Consolidated Invoices_20110725chk1 DGR ice Timesheet data - July 2011" xfId="8685" xr:uid="{00000000-0005-0000-0000-0000E2210000}"/>
    <cellStyle name="R_Mark up Factor_20090315 CED Project support_update_2010825 Assessment &amp; invoice Task 0063 BoP ice services" xfId="8686" xr:uid="{00000000-0005-0000-0000-0000E3210000}"/>
    <cellStyle name="R_Mark up Factor_20090315 CED Project support_update_Agreed Final Hours" xfId="8687" xr:uid="{00000000-0005-0000-0000-0000E4210000}"/>
    <cellStyle name="R_Mark up Factor_20090315 CED Project support_update_CHECK 20091116JvD Updated Kusile Coal &amp; Ash allocation of hrs" xfId="8688" xr:uid="{00000000-0005-0000-0000-0000E5210000}"/>
    <cellStyle name="R_Mark up Factor_20090317 CED Project support_update" xfId="8689" xr:uid="{00000000-0005-0000-0000-0000E6210000}"/>
    <cellStyle name="R_Mark up Factor_20090425 Napo CHECK Kusile task orders 25  26" xfId="8690" xr:uid="{00000000-0005-0000-0000-0000E7210000}"/>
    <cellStyle name="R_Mark up Factor_20090425 Napo CHECK Kusile task orders 25  26_20110725chk1 DGR ice Timesheet data - July 2011" xfId="8691" xr:uid="{00000000-0005-0000-0000-0000E8210000}"/>
    <cellStyle name="R_Mark up Factor_20090425 Task order 03 ice services assessment" xfId="8692" xr:uid="{00000000-0005-0000-0000-0000E9210000}"/>
    <cellStyle name="R_Mark up Factor_20090425 Task Order 31 ice services assessment" xfId="8693" xr:uid="{00000000-0005-0000-0000-0000EA210000}"/>
    <cellStyle name="R_Mark up Factor_20090522 CED Project support services" xfId="8694" xr:uid="{00000000-0005-0000-0000-0000EB210000}"/>
    <cellStyle name="R_Mark up Factor_20090522 CED Project support services_20110725chk1 DGR ice Timesheet data - July 2011" xfId="8695" xr:uid="{00000000-0005-0000-0000-0000EC210000}"/>
    <cellStyle name="R_Mark up Factor_20090630 Extn Komati Time &amp; Cost" xfId="8696" xr:uid="{00000000-0005-0000-0000-0000ED210000}"/>
    <cellStyle name="R_Mark up Factor_20090715 Extn Komati Time &amp; Cost" xfId="8697" xr:uid="{00000000-0005-0000-0000-0000EE210000}"/>
    <cellStyle name="R_Mark up Factor_20090725 Task order 02 ice services assessment" xfId="8698" xr:uid="{00000000-0005-0000-0000-0000EF210000}"/>
    <cellStyle name="R_Mark up Factor_20090725 Task order 03 ice services assessment" xfId="8699" xr:uid="{00000000-0005-0000-0000-0000F0210000}"/>
    <cellStyle name="R_Mark up Factor_20090725 Task order 04 ice services assessment" xfId="8700" xr:uid="{00000000-0005-0000-0000-0000F1210000}"/>
    <cellStyle name="R_Mark up Factor_20090725 Task order 08 ice services assessment" xfId="8701" xr:uid="{00000000-0005-0000-0000-0000F2210000}"/>
    <cellStyle name="R_Mark up Factor_20090725 Task Order 09 ice services assessment" xfId="8702" xr:uid="{00000000-0005-0000-0000-0000F3210000}"/>
    <cellStyle name="R_Mark up Factor_20090725 Task order 34 ice services assessment" xfId="8703" xr:uid="{00000000-0005-0000-0000-0000F4210000}"/>
    <cellStyle name="R_Mark up Factor_20090725rev Extn Komati Time &amp; Cost" xfId="8704" xr:uid="{00000000-0005-0000-0000-0000F5210000}"/>
    <cellStyle name="R_Mark up Factor_20090825rev Extn Komati Time &amp; Cost" xfId="8705" xr:uid="{00000000-0005-0000-0000-0000F6210000}"/>
    <cellStyle name="R_Mark up Factor_20090907 hour alloc Status Task order Nos 35  36 Diesel Gen  UPS" xfId="8706" xr:uid="{00000000-0005-0000-0000-0000F7210000}"/>
    <cellStyle name="R_Mark up Factor_20090907 hour alloc Status Task order Nos 35  36 Diesel Gen  UPS_20110725chk1 DGR ice Timesheet data - July 2011" xfId="8707" xr:uid="{00000000-0005-0000-0000-0000F8210000}"/>
    <cellStyle name="R_Mark up Factor_20090908 Extn Komati Time &amp; Cost" xfId="8708" xr:uid="{00000000-0005-0000-0000-0000F9210000}"/>
    <cellStyle name="R_Mark up Factor_20090925rev Extn Komati Time &amp; Cost" xfId="8709" xr:uid="{00000000-0005-0000-0000-0000FA210000}"/>
    <cellStyle name="R_Mark up Factor_20090925tm Komati Hrs &amp; km ice services" xfId="8710" xr:uid="{00000000-0005-0000-0000-0000FB210000}"/>
    <cellStyle name="R_Mark up Factor_20090925tm Komati Hrs &amp; km ice services_20100225rev Extn Komati Time &amp; Cost" xfId="8711" xr:uid="{00000000-0005-0000-0000-0000FC210000}"/>
    <cellStyle name="R_Mark up Factor_20090925tm Komati Hrs &amp; km ice services_20100225rev1 Extn Komati Time &amp; Cost" xfId="8712" xr:uid="{00000000-0005-0000-0000-0000FD210000}"/>
    <cellStyle name="R_Mark up Factor_20090925tm Komati Hrs &amp; km ice services_20100325 Extn Komati Time &amp; Cost" xfId="8713" xr:uid="{00000000-0005-0000-0000-0000FE210000}"/>
    <cellStyle name="R_Mark up Factor_20090925tm Komati Hrs &amp; km ice services_20100325rev Extn Komati Time &amp; Cost" xfId="8714" xr:uid="{00000000-0005-0000-0000-0000FF210000}"/>
    <cellStyle name="R_Mark up Factor_20090925tm Komati Hrs &amp; km ice services_20100325tm Extn Komati Hours &amp; km" xfId="8715" xr:uid="{00000000-0005-0000-0000-000000220000}"/>
    <cellStyle name="R_Mark up Factor_20090925tm Komati Hrs &amp; km ice services_20100423 Extn Komati Time &amp; Cost" xfId="8716" xr:uid="{00000000-0005-0000-0000-000001220000}"/>
    <cellStyle name="R_Mark up Factor_20090925tm Komati Hrs &amp; km ice services_20100525 Extn Komati Time &amp; Cost" xfId="8717" xr:uid="{00000000-0005-0000-0000-000002220000}"/>
    <cellStyle name="R_Mark up Factor_20090925tm Komati Hrs &amp; km ice services_20100525cm Komati assessment Hrs &amp; km_2" xfId="8718" xr:uid="{00000000-0005-0000-0000-000003220000}"/>
    <cellStyle name="R_Mark up Factor_20090925tm Komati Hrs &amp; km ice services_20100625 Extn Komati Time &amp; Cost" xfId="8719" xr:uid="{00000000-0005-0000-0000-000004220000}"/>
    <cellStyle name="R_Mark up Factor_20090925tm Komati Hrs &amp; km ice services_20100625cm Komati services assessment hrs &amp; km" xfId="8720" xr:uid="{00000000-0005-0000-0000-000005220000}"/>
    <cellStyle name="R_Mark up Factor_20090925tm Komati Hrs &amp; km ice services_20100721cm Komati Services Hours &amp; km" xfId="8721" xr:uid="{00000000-0005-0000-0000-000006220000}"/>
    <cellStyle name="R_Mark up Factor_20090925tm Komati Hrs &amp; km ice services_20100721tm Komati Services Hours &amp; km" xfId="8722" xr:uid="{00000000-0005-0000-0000-000007220000}"/>
    <cellStyle name="R_Mark up Factor_20090925tm Komati Hrs &amp; km ice services_20100725rev2 Extn Komati Time &amp; Cost" xfId="8723" xr:uid="{00000000-0005-0000-0000-000008220000}"/>
    <cellStyle name="R_Mark up Factor_20090925tm Komati Hrs &amp; km ice services_20100825cm Komati Services Hours &amp; km" xfId="8724" xr:uid="{00000000-0005-0000-0000-000009220000}"/>
    <cellStyle name="R_Mark up Factor_20090925tm Komati Hrs &amp; km ice services_20100825Rev Extn Komati Time &amp; Cost" xfId="8725" xr:uid="{00000000-0005-0000-0000-00000A220000}"/>
    <cellStyle name="R_Mark up Factor_20090925tm Komati Hrs &amp; km ice services_20100925REV Assessment 4600005911 Komati ice services" xfId="8726" xr:uid="{00000000-0005-0000-0000-00000B220000}"/>
    <cellStyle name="R_Mark up Factor_20090925tm Komati Hrs &amp; km ice services_20100925REV Assessment 4600005911 Komati ice services_20110725chk1 DGR ice Timesheet data - July 2011" xfId="8727" xr:uid="{00000000-0005-0000-0000-00000C220000}"/>
    <cellStyle name="R_Mark up Factor_20090925tm Komati Hrs &amp; km ice services_20100928 Extn Komati Time &amp; Cost" xfId="8728" xr:uid="{00000000-0005-0000-0000-00000D220000}"/>
    <cellStyle name="R_Mark up Factor_20090925tm Komati Hrs &amp; km ice services_20100929rev check ICE daily capture 2010" xfId="8729" xr:uid="{00000000-0005-0000-0000-00000E220000}"/>
    <cellStyle name="R_Mark up Factor_20090925tm Komati Hrs &amp; km ice services_20101028 ice assessment &amp; invoice Oct2010" xfId="8730" xr:uid="{00000000-0005-0000-0000-00000F220000}"/>
    <cellStyle name="R_Mark up Factor_20090925tm Komati Hrs &amp; km ice services_2010425cm Extn Komati Hours &amp; km" xfId="8731" xr:uid="{00000000-0005-0000-0000-000010220000}"/>
    <cellStyle name="R_Mark up Factor_20090925tm Komati Hrs &amp; km ice services_2010425tm Extn Komati Hours &amp; km" xfId="8732" xr:uid="{00000000-0005-0000-0000-000011220000}"/>
    <cellStyle name="R_Mark up Factor_20090925tm Komati Hrs &amp; km ice services_20110725chk1 DGR ice Timesheet data - July 2011" xfId="8733" xr:uid="{00000000-0005-0000-0000-000012220000}"/>
    <cellStyle name="R_Mark up Factor_20091025 Task order 02 ice services assessment" xfId="8734" xr:uid="{00000000-0005-0000-0000-000013220000}"/>
    <cellStyle name="R_Mark up Factor_20091025 Task order 03 ice services assessment" xfId="8735" xr:uid="{00000000-0005-0000-0000-000014220000}"/>
    <cellStyle name="R_Mark up Factor_20091025 Task order 04 ice services assessment" xfId="8736" xr:uid="{00000000-0005-0000-0000-000015220000}"/>
    <cellStyle name="R_Mark up Factor_20091025 Task order 08 ice services assessment" xfId="8737" xr:uid="{00000000-0005-0000-0000-000016220000}"/>
    <cellStyle name="R_Mark up Factor_20091025 Task Order 09 ice services assessment" xfId="8738" xr:uid="{00000000-0005-0000-0000-000017220000}"/>
    <cellStyle name="R_Mark up Factor_20091025 Task Order 12 ice services assessment" xfId="8739" xr:uid="{00000000-0005-0000-0000-000018220000}"/>
    <cellStyle name="R_Mark up Factor_20091025 Task Order 18 ice services assessment" xfId="8740" xr:uid="{00000000-0005-0000-0000-000019220000}"/>
    <cellStyle name="R_Mark up Factor_20091025 Task Order 20 ice services assessment" xfId="8741" xr:uid="{00000000-0005-0000-0000-00001A220000}"/>
    <cellStyle name="R_Mark up Factor_20091025 Task Order 22 ice services assessment" xfId="8742" xr:uid="{00000000-0005-0000-0000-00001B220000}"/>
    <cellStyle name="R_Mark up Factor_20091025 Task Order 24 ice services assessment" xfId="8743" xr:uid="{00000000-0005-0000-0000-00001C220000}"/>
    <cellStyle name="R_Mark up Factor_20091025 Task Order 25&amp;26 ice services assessment" xfId="8744" xr:uid="{00000000-0005-0000-0000-00001D220000}"/>
    <cellStyle name="R_Mark up Factor_20091025 Task Order 26 ice services assessment" xfId="8745" xr:uid="{00000000-0005-0000-0000-00001E220000}"/>
    <cellStyle name="R_Mark up Factor_20091025 Task Order 28 ice services assessment Mercury SS" xfId="8746" xr:uid="{00000000-0005-0000-0000-00001F220000}"/>
    <cellStyle name="R_Mark up Factor_20091025 Task Order 29 ice services assessment" xfId="8747" xr:uid="{00000000-0005-0000-0000-000020220000}"/>
    <cellStyle name="R_Mark up Factor_20091025 Task Order 31 ice services assessment" xfId="8748" xr:uid="{00000000-0005-0000-0000-000021220000}"/>
    <cellStyle name="R_Mark up Factor_20091025 Task Order 33 ice services assessment" xfId="8749" xr:uid="{00000000-0005-0000-0000-000022220000}"/>
    <cellStyle name="R_Mark up Factor_20091025 Task Order 34 ice services assessment" xfId="8750" xr:uid="{00000000-0005-0000-0000-000023220000}"/>
    <cellStyle name="R_Mark up Factor_20091025 Task Order 35 ice services assessment" xfId="8751" xr:uid="{00000000-0005-0000-0000-000024220000}"/>
    <cellStyle name="R_Mark up Factor_20091025 Task Order 36 ice services assessment" xfId="8752" xr:uid="{00000000-0005-0000-0000-000025220000}"/>
    <cellStyle name="R_Mark up Factor_20091025 Task Order 37 ice services assessment" xfId="8753" xr:uid="{00000000-0005-0000-0000-000026220000}"/>
    <cellStyle name="R_Mark up Factor_20091025 Task Order 37 Revised split ice services assessment" xfId="8754" xr:uid="{00000000-0005-0000-0000-000027220000}"/>
    <cellStyle name="R_Mark up Factor_20091025 Task Order 39 ice services assessment" xfId="8755" xr:uid="{00000000-0005-0000-0000-000028220000}"/>
    <cellStyle name="R_Mark up Factor_20091025 Task Order 40 ice services assessment" xfId="8756" xr:uid="{00000000-0005-0000-0000-000029220000}"/>
    <cellStyle name="R_Mark up Factor_20091025 Task Order 41 ice services assessment &amp; invoice" xfId="8757" xr:uid="{00000000-0005-0000-0000-00002A220000}"/>
    <cellStyle name="R_Mark up Factor_20091025 Task Order 42 ice services assessment" xfId="8758" xr:uid="{00000000-0005-0000-0000-00002B220000}"/>
    <cellStyle name="R_Mark up Factor_20091025 Task Order 43 ice services assessment" xfId="8759" xr:uid="{00000000-0005-0000-0000-00002C220000}"/>
    <cellStyle name="R_Mark up Factor_20091025 Task Order 44 ice services assessment" xfId="8760" xr:uid="{00000000-0005-0000-0000-00002D220000}"/>
    <cellStyle name="R_Mark up Factor_20091025Rev Task Order 26 ice services assessment" xfId="8761" xr:uid="{00000000-0005-0000-0000-00002E220000}"/>
    <cellStyle name="R_Mark up Factor_20091025rev1 Extn Komati Time &amp; Cost" xfId="8762" xr:uid="{00000000-0005-0000-0000-00002F220000}"/>
    <cellStyle name="R_Mark up Factor_20091025rev2 Extn Komati Time &amp; Cost" xfId="8763" xr:uid="{00000000-0005-0000-0000-000030220000}"/>
    <cellStyle name="R_Mark up Factor_20091030rev3 CED Project support services" xfId="8764" xr:uid="{00000000-0005-0000-0000-000031220000}"/>
    <cellStyle name="R_Mark up Factor_20091030rev3 CED Project support services_20110725chk1 DGR ice Timesheet data - July 2011" xfId="8765" xr:uid="{00000000-0005-0000-0000-000032220000}"/>
    <cellStyle name="R_Mark up Factor_200911 chk Task 41 Kusile Silos forecast" xfId="8766" xr:uid="{00000000-0005-0000-0000-000033220000}"/>
    <cellStyle name="R_Mark up Factor_200911 chk Task 41 Kusile Silos forecast_20110725chk1 DGR ice Timesheet data - July 2011" xfId="8767" xr:uid="{00000000-0005-0000-0000-000034220000}"/>
    <cellStyle name="R_Mark up Factor_200911 Task Order 46 ice services Forecast" xfId="8768" xr:uid="{00000000-0005-0000-0000-000035220000}"/>
    <cellStyle name="R_Mark up Factor_200911 Task Order 46 ice services Forecast_20110725chk1 DGR ice Timesheet data - July 2011" xfId="8769" xr:uid="{00000000-0005-0000-0000-000036220000}"/>
    <cellStyle name="R_Mark up Factor_20091101rev CED Project support services" xfId="8770" xr:uid="{00000000-0005-0000-0000-000037220000}"/>
    <cellStyle name="R_Mark up Factor_20091101rev CED Project support services_20110725chk1 DGR ice Timesheet data - July 2011" xfId="8771" xr:uid="{00000000-0005-0000-0000-000038220000}"/>
    <cellStyle name="R_Mark up Factor_20091102 CED Project support services" xfId="8772" xr:uid="{00000000-0005-0000-0000-000039220000}"/>
    <cellStyle name="R_Mark up Factor_20091102 CED Project support services_20110725chk1 DGR ice Timesheet data - July 2011" xfId="8773" xr:uid="{00000000-0005-0000-0000-00003A220000}"/>
    <cellStyle name="R_Mark up Factor_20091103 CED Project support services" xfId="8774" xr:uid="{00000000-0005-0000-0000-00003B220000}"/>
    <cellStyle name="R_Mark up Factor_20091103 CED Project support services_20110725chk1 DGR ice Timesheet data - July 2011" xfId="8775" xr:uid="{00000000-0005-0000-0000-00003C220000}"/>
    <cellStyle name="R_Mark up Factor_20091104 CED Project support services" xfId="8776" xr:uid="{00000000-0005-0000-0000-00003D220000}"/>
    <cellStyle name="R_Mark up Factor_20091104 CED Project support services_20110725chk1 DGR ice Timesheet data - July 2011" xfId="8777" xr:uid="{00000000-0005-0000-0000-00003E220000}"/>
    <cellStyle name="R_Mark up Factor_20091105 CED Project support services" xfId="8778" xr:uid="{00000000-0005-0000-0000-00003F220000}"/>
    <cellStyle name="R_Mark up Factor_20091105 CED Project support services_20110725chk1 DGR ice Timesheet data - July 2011" xfId="8779" xr:uid="{00000000-0005-0000-0000-000040220000}"/>
    <cellStyle name="R_Mark up Factor_20091125 Task order 02 ice services assessment" xfId="8780" xr:uid="{00000000-0005-0000-0000-000041220000}"/>
    <cellStyle name="R_Mark up Factor_20091125 Task order 04 ice services assessment" xfId="8781" xr:uid="{00000000-0005-0000-0000-000042220000}"/>
    <cellStyle name="R_Mark up Factor_20091125 Task Order 31 ice services assessment &amp; invoice" xfId="8782" xr:uid="{00000000-0005-0000-0000-000043220000}"/>
    <cellStyle name="R_Mark up Factor_20091125 Task Order 32 ice services assessment" xfId="8783" xr:uid="{00000000-0005-0000-0000-000044220000}"/>
    <cellStyle name="R_Mark up Factor_20091125 Task Order 47 ice services assessment" xfId="8784" xr:uid="{00000000-0005-0000-0000-000045220000}"/>
    <cellStyle name="R_Mark up Factor_200911rev Extn Komati Time &amp; Cost" xfId="8785" xr:uid="{00000000-0005-0000-0000-000046220000}"/>
    <cellStyle name="R_Mark up Factor_20091208 CED Project support services_nic003" xfId="8786" xr:uid="{00000000-0005-0000-0000-000047220000}"/>
    <cellStyle name="R_Mark up Factor_20091208 CED Project support services_nic003_20110725chk1 DGR ice Timesheet data - July 2011" xfId="8787" xr:uid="{00000000-0005-0000-0000-000048220000}"/>
    <cellStyle name="R_Mark up Factor_20091209 CED Task order list" xfId="8788" xr:uid="{00000000-0005-0000-0000-000049220000}"/>
    <cellStyle name="R_Mark up Factor_20091209 CED Task order list_20110725chk1 DGR ice Timesheet data - July 2011" xfId="8789" xr:uid="{00000000-0005-0000-0000-00004A220000}"/>
    <cellStyle name="R_Mark up Factor_20091214 CED Project support services" xfId="8790" xr:uid="{00000000-0005-0000-0000-00004B220000}"/>
    <cellStyle name="R_Mark up Factor_20091214 CED Project support services_20110725chk1 DGR ice Timesheet data - July 2011" xfId="8791" xr:uid="{00000000-0005-0000-0000-00004C220000}"/>
    <cellStyle name="R_Mark up Factor_20091225 Task order 04 ice services assessment &amp; invoice" xfId="8792" xr:uid="{00000000-0005-0000-0000-00004D220000}"/>
    <cellStyle name="R_Mark up Factor_20091225 Task Order 20 ice services assessment &amp; invoice" xfId="8793" xr:uid="{00000000-0005-0000-0000-00004E220000}"/>
    <cellStyle name="R_Mark up Factor_20091225 Task order 46 assessment &amp; invoice" xfId="8794" xr:uid="{00000000-0005-0000-0000-00004F220000}"/>
    <cellStyle name="R_Mark up Factor_20091225 Task order 46 assessment &amp; invoice_20110725chk1 DGR ice Timesheet data - July 2011" xfId="8795" xr:uid="{00000000-0005-0000-0000-000050220000}"/>
    <cellStyle name="R_Mark up Factor_20091230 CED Project support services" xfId="8796" xr:uid="{00000000-0005-0000-0000-000051220000}"/>
    <cellStyle name="R_Mark up Factor_20091230 CED Project support services_20110725chk1 DGR ice Timesheet data - July 2011" xfId="8797" xr:uid="{00000000-0005-0000-0000-000052220000}"/>
    <cellStyle name="R_Mark up Factor_20091230rev1 CED Project support services" xfId="8798" xr:uid="{00000000-0005-0000-0000-000053220000}"/>
    <cellStyle name="R_Mark up Factor_20091230rev1 CED Project support services_20110725chk1 DGR ice Timesheet data - July 2011" xfId="8799" xr:uid="{00000000-0005-0000-0000-000054220000}"/>
    <cellStyle name="R_Mark up Factor_20091231 Task 52 Forecast ice services" xfId="8800" xr:uid="{00000000-0005-0000-0000-000055220000}"/>
    <cellStyle name="R_Mark up Factor_200912rev1 Extn Komati Time &amp; Cost" xfId="8801" xr:uid="{00000000-0005-0000-0000-000056220000}"/>
    <cellStyle name="R_Mark up Factor_20100104 CED Project support services" xfId="8802" xr:uid="{00000000-0005-0000-0000-000057220000}"/>
    <cellStyle name="R_Mark up Factor_20100104 CED Project support services_20110725chk1 DGR ice Timesheet data - July 2011" xfId="8803" xr:uid="{00000000-0005-0000-0000-000058220000}"/>
    <cellStyle name="R_Mark up Factor_20100125 Task 51 Hrs to date ice services" xfId="8804" xr:uid="{00000000-0005-0000-0000-000059220000}"/>
    <cellStyle name="R_Mark up Factor_20100125 Task 51 Hrs to date ice services_20110725chk1 DGR ice Timesheet data - July 2011" xfId="8805" xr:uid="{00000000-0005-0000-0000-00005A220000}"/>
    <cellStyle name="R_Mark up Factor_20100125 Task order 02 ice services assessment" xfId="8806" xr:uid="{00000000-0005-0000-0000-00005B220000}"/>
    <cellStyle name="R_Mark up Factor_20100125 Task Order 20 ice services assessment &amp; invoice" xfId="8807" xr:uid="{00000000-0005-0000-0000-00005C220000}"/>
    <cellStyle name="R_Mark up Factor_20100125 Task Order 45 ice services assessment" xfId="8808" xr:uid="{00000000-0005-0000-0000-00005D220000}"/>
    <cellStyle name="R_Mark up Factor_20100125 Task Order 51 ice services assessment &amp; invoice" xfId="8809" xr:uid="{00000000-0005-0000-0000-00005E220000}"/>
    <cellStyle name="R_Mark up Factor_20100125cm Komati Hrs &amp; km ice services" xfId="8810" xr:uid="{00000000-0005-0000-0000-00005F220000}"/>
    <cellStyle name="R_Mark up Factor_20100125dm Task Order 20 ice services assessment &amp; invoice" xfId="8811" xr:uid="{00000000-0005-0000-0000-000060220000}"/>
    <cellStyle name="R_Mark up Factor_20100125rev Extn Komati Time &amp; Cost" xfId="8812" xr:uid="{00000000-0005-0000-0000-000061220000}"/>
    <cellStyle name="R_Mark up Factor_20100210Rev CED Project support services" xfId="8813" xr:uid="{00000000-0005-0000-0000-000062220000}"/>
    <cellStyle name="R_Mark up Factor_20100210Rev CED Project support services_20110725chk1 DGR ice Timesheet data - July 2011" xfId="8814" xr:uid="{00000000-0005-0000-0000-000063220000}"/>
    <cellStyle name="R_Mark up Factor_20100225 Task order 04 ice services assessment &amp; invoice" xfId="8815" xr:uid="{00000000-0005-0000-0000-000064220000}"/>
    <cellStyle name="R_Mark up Factor_20100225rev Extn Komati Time &amp; Cost" xfId="8816" xr:uid="{00000000-0005-0000-0000-000065220000}"/>
    <cellStyle name="R_Mark up Factor_20100225rev1 Extn Komati Time &amp; Cost" xfId="8817" xr:uid="{00000000-0005-0000-0000-000066220000}"/>
    <cellStyle name="R_Mark up Factor_20100302 Task No 13 Gen Transf proposal ice services" xfId="8818" xr:uid="{00000000-0005-0000-0000-000067220000}"/>
    <cellStyle name="R_Mark up Factor_20100304 CED Project support services" xfId="8819" xr:uid="{00000000-0005-0000-0000-000068220000}"/>
    <cellStyle name="R_Mark up Factor_20100304 CED Project support services_20110725chk1 DGR ice Timesheet data - July 2011" xfId="8820" xr:uid="{00000000-0005-0000-0000-000069220000}"/>
    <cellStyle name="R_Mark up Factor_20100304rev1 CED Project support services" xfId="8821" xr:uid="{00000000-0005-0000-0000-00006A220000}"/>
    <cellStyle name="R_Mark up Factor_20100304rev1 CED Project support services_20110725chk1 DGR ice Timesheet data - July 2011" xfId="8822" xr:uid="{00000000-0005-0000-0000-00006B220000}"/>
    <cellStyle name="R_Mark up Factor_20100325 Extn Komati Time &amp; Cost" xfId="8823" xr:uid="{00000000-0005-0000-0000-00006C220000}"/>
    <cellStyle name="R_Mark up Factor_20100325 Task 51 Hrs to date ice services" xfId="8824" xr:uid="{00000000-0005-0000-0000-00006D220000}"/>
    <cellStyle name="R_Mark up Factor_20100325 Task 51 Hrs to date ice services_20110725chk1 DGR ice Timesheet data - July 2011" xfId="8825" xr:uid="{00000000-0005-0000-0000-00006E220000}"/>
    <cellStyle name="R_Mark up Factor_20100325 Task order 02 ice services assessment &amp; invoice" xfId="8826" xr:uid="{00000000-0005-0000-0000-00006F220000}"/>
    <cellStyle name="R_Mark up Factor_20100325 Task order 02 ice services Turbine details" xfId="8827" xr:uid="{00000000-0005-0000-0000-000070220000}"/>
    <cellStyle name="R_Mark up Factor_20100325 Task order 02 ice services Turbine details_20110725chk1 DGR ice Timesheet data - July 2011" xfId="8828" xr:uid="{00000000-0005-0000-0000-000071220000}"/>
    <cellStyle name="R_Mark up Factor_20100325rev Extn Komati Time &amp; Cost" xfId="8829" xr:uid="{00000000-0005-0000-0000-000072220000}"/>
    <cellStyle name="R_Mark up Factor_20100329 Updated Task 53 Gen Transf Forecast ice services" xfId="8830" xr:uid="{00000000-0005-0000-0000-000073220000}"/>
    <cellStyle name="R_Mark up Factor_20100408 Task No 0012 FGD proposal ice services" xfId="8831" xr:uid="{00000000-0005-0000-0000-000074220000}"/>
    <cellStyle name="R_Mark up Factor_20100423 Extn Komati Time &amp; Cost" xfId="8832" xr:uid="{00000000-0005-0000-0000-000075220000}"/>
    <cellStyle name="R_Mark up Factor_20100425 Task 29 Limestone Hrs ice services" xfId="8833" xr:uid="{00000000-0005-0000-0000-000076220000}"/>
    <cellStyle name="R_Mark up Factor_20100425 Task 29 Limestone Hrs ice services_20110725chk1 DGR ice Timesheet data - July 2011" xfId="8834" xr:uid="{00000000-0005-0000-0000-000077220000}"/>
    <cellStyle name="R_Mark up Factor_20100425 Task Order 29 ice services assessment &amp; invoice" xfId="8835" xr:uid="{00000000-0005-0000-0000-000078220000}"/>
    <cellStyle name="R_Mark up Factor_20100425 Task Order 51 ice services assessment &amp; invoice" xfId="8836" xr:uid="{00000000-0005-0000-0000-000079220000}"/>
    <cellStyle name="R_Mark up Factor_20100429 CED Project support Timesheet current" xfId="8837" xr:uid="{00000000-0005-0000-0000-00007A220000}"/>
    <cellStyle name="R_Mark up Factor_20100429 CED Project support Timesheet current_20110725chk1 DGR ice Timesheet data - July 2011" xfId="8838" xr:uid="{00000000-0005-0000-0000-00007B220000}"/>
    <cellStyle name="R_Mark up Factor_20100511 Task 63 BoP hrs" xfId="8839" xr:uid="{00000000-0005-0000-0000-00007C220000}"/>
    <cellStyle name="R_Mark up Factor_20100511 Task 63 BoP hrs_20110725chk1 DGR ice Timesheet data - July 2011" xfId="8840" xr:uid="{00000000-0005-0000-0000-00007D220000}"/>
    <cellStyle name="R_Mark up Factor_20100518 Medupi March 2010 summary" xfId="8841" xr:uid="{00000000-0005-0000-0000-00007E220000}"/>
    <cellStyle name="R_Mark up Factor_20100525 Extn Komati Time &amp; Cost" xfId="8842" xr:uid="{00000000-0005-0000-0000-00007F220000}"/>
    <cellStyle name="R_Mark up Factor_20100625 Extn Komati Time &amp; Cost" xfId="8843" xr:uid="{00000000-0005-0000-0000-000080220000}"/>
    <cellStyle name="R_Mark up Factor_20100625 Turbine Summary weekly Timesheets" xfId="8844" xr:uid="{00000000-0005-0000-0000-000081220000}"/>
    <cellStyle name="R_Mark up Factor_20100721cm Komati Services Hours &amp; km" xfId="8845" xr:uid="{00000000-0005-0000-0000-000082220000}"/>
    <cellStyle name="R_Mark up Factor_20100725 Hrs to date Task 0063 BoP ice services" xfId="8846" xr:uid="{00000000-0005-0000-0000-000083220000}"/>
    <cellStyle name="R_Mark up Factor_20100725 Hrs to date Task 0063 BoP ice services_20110725chk1 DGR ice Timesheet data - July 2011" xfId="8847" xr:uid="{00000000-0005-0000-0000-000084220000}"/>
    <cellStyle name="R_Mark up Factor_20100725rev2 Extn Komati Time &amp; Cost" xfId="8848" xr:uid="{00000000-0005-0000-0000-000085220000}"/>
    <cellStyle name="R_Mark up Factor_20100803 Task order 02 Turbine ice services assessment dvw" xfId="8849" xr:uid="{00000000-0005-0000-0000-000086220000}"/>
    <cellStyle name="R_Mark up Factor_20100820 iWeNhle Consolidated Invoices" xfId="8850" xr:uid="{00000000-0005-0000-0000-000087220000}"/>
    <cellStyle name="R_Mark up Factor_20100820 iWeNhle Consolidated Invoices_20110725chk1 DGR ice Timesheet data - July 2011" xfId="8851" xr:uid="{00000000-0005-0000-0000-000088220000}"/>
    <cellStyle name="R_Mark up Factor_20100825Rev Extn Komati Time &amp; Cost" xfId="8852" xr:uid="{00000000-0005-0000-0000-000089220000}"/>
    <cellStyle name="R_Mark up Factor_20100902 Task order 02 Turbine ice services Ass &amp; Inv" xfId="8853" xr:uid="{00000000-0005-0000-0000-00008A220000}"/>
    <cellStyle name="R_Mark up Factor_20100913 CED Project support Timesheet current" xfId="8854" xr:uid="{00000000-0005-0000-0000-00008B220000}"/>
    <cellStyle name="R_Mark up Factor_20100913 CED Project support Timesheet current_20110725chk1 DGR ice Timesheet data - July 2011" xfId="8855" xr:uid="{00000000-0005-0000-0000-00008C220000}"/>
    <cellStyle name="R_Mark up Factor_20100925REV Assessment 4600005911 Komati ice services" xfId="8856" xr:uid="{00000000-0005-0000-0000-00008D220000}"/>
    <cellStyle name="R_Mark up Factor_20100925REV Assessment 4600005911 Komati ice services_20110725chk1 DGR ice Timesheet data - July 2011" xfId="8857" xr:uid="{00000000-0005-0000-0000-00008E220000}"/>
    <cellStyle name="R_Mark up Factor_20100928 Extn Komati Time &amp; Cost" xfId="8858" xr:uid="{00000000-0005-0000-0000-00008F220000}"/>
    <cellStyle name="R_Mark up Factor_20100929rev check ICE daily capture 2010" xfId="8859" xr:uid="{00000000-0005-0000-0000-000090220000}"/>
    <cellStyle name="R_Mark up Factor_20101008 Task 53 Generation ice services assessment &amp; invoice" xfId="8860" xr:uid="{00000000-0005-0000-0000-000091220000}"/>
    <cellStyle name="R_Mark up Factor_20101018_Challenge Session Revisions FINAL" xfId="8861" xr:uid="{00000000-0005-0000-0000-000092220000}"/>
    <cellStyle name="R_Mark up Factor_20101020 info Task order 02 Turbine ice services assessmen" xfId="8862" xr:uid="{00000000-0005-0000-0000-000093220000}"/>
    <cellStyle name="R_Mark up Factor_20101024 25Sep2010 Assess &amp; Inv Task order 02 Turbine ice services" xfId="8863" xr:uid="{00000000-0005-0000-0000-000094220000}"/>
    <cellStyle name="R_Mark up Factor_20101028 ice assessment &amp; invoice Oct2010" xfId="8864" xr:uid="{00000000-0005-0000-0000-000095220000}"/>
    <cellStyle name="R_Mark up Factor_20101109 CED Project support Timesheet current" xfId="8865" xr:uid="{00000000-0005-0000-0000-000096220000}"/>
    <cellStyle name="R_Mark up Factor_20101109 CED Project support Timesheet current_20110725chk1 DGR ice Timesheet data - July 2011" xfId="8866" xr:uid="{00000000-0005-0000-0000-000097220000}"/>
    <cellStyle name="R_Mark up Factor_20101109 Task 0064 Terr undergrd ice services" xfId="8867" xr:uid="{00000000-0005-0000-0000-000098220000}"/>
    <cellStyle name="R_Mark up Factor_2010425cm Extn Komati Hours &amp; km" xfId="8868" xr:uid="{00000000-0005-0000-0000-000099220000}"/>
    <cellStyle name="R_Mark up Factor_2010825 Assessment &amp; invoice Task 0063 BoP ice services" xfId="8869" xr:uid="{00000000-0005-0000-0000-00009A220000}"/>
    <cellStyle name="R_Mark up Factor_20110725chk1 DGR ice Timesheet data - July 2011" xfId="8870" xr:uid="{00000000-0005-0000-0000-00009B220000}"/>
    <cellStyle name="R_Mark up Factor_Agreed Final Hours" xfId="8871" xr:uid="{00000000-0005-0000-0000-00009C220000}"/>
    <cellStyle name="R_Mark up Factor_Agreed Final Hours_20110725chk1 DGR ice Timesheet data - July 2011" xfId="8872" xr:uid="{00000000-0005-0000-0000-00009D220000}"/>
    <cellStyle name="R_Mark up Factor_Boiler Package_Contract Control Logs Sep 2010" xfId="8873" xr:uid="{00000000-0005-0000-0000-00009E220000}"/>
    <cellStyle name="R_Mark up Factor_Book1" xfId="8874" xr:uid="{00000000-0005-0000-0000-00009F220000}"/>
    <cellStyle name="R_Mark up Factor_Book1_Cost Reduction_Contracts Overview Slide_Oct 2009 v2" xfId="8875" xr:uid="{00000000-0005-0000-0000-0000A0220000}"/>
    <cellStyle name="R_Mark up Factor_Book1_PC Master Report" xfId="8876" xr:uid="{00000000-0005-0000-0000-0000A1220000}"/>
    <cellStyle name="R_Mark up Factor_Book1_Proposed Overall Monthly Cost Report - End March 2010" xfId="8877" xr:uid="{00000000-0005-0000-0000-0000A2220000}"/>
    <cellStyle name="R_Mark up Factor_Book1_Quality_October 2009" xfId="8878" xr:uid="{00000000-0005-0000-0000-0000A3220000}"/>
    <cellStyle name="R_Mark up Factor_Book1_Reg&amp;Legal_ASGISA_CSR_Stakemngt" xfId="8879" xr:uid="{00000000-0005-0000-0000-0000A4220000}"/>
    <cellStyle name="R_Mark up Factor_CHECK 20091116JvD Updated Kusile Coal &amp; Ash allocation of hrs" xfId="8880" xr:uid="{00000000-0005-0000-0000-0000A5220000}"/>
    <cellStyle name="R_Mark up Factor_CHECK 20091116JvD Updated Kusile Coal &amp; Ash allocation of hrs_20110725chk1 DGR ice Timesheet data - July 2011" xfId="8881" xr:uid="{00000000-0005-0000-0000-0000A6220000}"/>
    <cellStyle name="R_Mark up Factor_Commited cost - January  2010" xfId="8882" xr:uid="{00000000-0005-0000-0000-0000A7220000}"/>
    <cellStyle name="R_Mark up Factor_Contingency Drawdown" xfId="8883" xr:uid="{00000000-0005-0000-0000-0000A8220000}"/>
    <cellStyle name="R_Mark up Factor_Contingency Drawdown_Copy of MEDUPI Claim Register- (M-Drive)" xfId="8884" xr:uid="{00000000-0005-0000-0000-0000A9220000}"/>
    <cellStyle name="R_Mark up Factor_Contingency Drawdown_Copy of MEDUPI September Claim Register" xfId="8885" xr:uid="{00000000-0005-0000-0000-0000AA220000}"/>
    <cellStyle name="R_Mark up Factor_Contingency Drawdown_Cost Reduction_Contracts Overview Slide_Oct 2009 v2" xfId="8886" xr:uid="{00000000-0005-0000-0000-0000AB220000}"/>
    <cellStyle name="R_Mark up Factor_Contingency Drawdown_June 09 r2" xfId="8887" xr:uid="{00000000-0005-0000-0000-0000AC220000}"/>
    <cellStyle name="R_Mark up Factor_Contingency Drawdown_June 09 r2_PC Master Report" xfId="8888" xr:uid="{00000000-0005-0000-0000-0000AD220000}"/>
    <cellStyle name="R_Mark up Factor_Contingency Drawdown_June 09 r2_Proposed Overall Monthly Cost Report - End March 2010" xfId="8889" xr:uid="{00000000-0005-0000-0000-0000AE220000}"/>
    <cellStyle name="R_Mark up Factor_Contingency Drawdown_October Claims Report (downloaded_06112009)" xfId="8890" xr:uid="{00000000-0005-0000-0000-0000AF220000}"/>
    <cellStyle name="R_Mark up Factor_Contingency Drawdown_October Claims Report (downloaded_06112009)_1" xfId="8891" xr:uid="{00000000-0005-0000-0000-0000B0220000}"/>
    <cellStyle name="R_Mark up Factor_Contingency Drawdown_P07 Jan 10" xfId="8892" xr:uid="{00000000-0005-0000-0000-0000B1220000}"/>
    <cellStyle name="R_Mark up Factor_Contingency Drawdown_PC Master Report" xfId="8893" xr:uid="{00000000-0005-0000-0000-0000B2220000}"/>
    <cellStyle name="R_Mark up Factor_Contingency Drawdown_Proposed Overall Monthly Cost Report - End March 2010" xfId="8894" xr:uid="{00000000-0005-0000-0000-0000B3220000}"/>
    <cellStyle name="R_Mark up Factor_Contingency Drawdown_Quality_October 2009" xfId="8895" xr:uid="{00000000-0005-0000-0000-0000B4220000}"/>
    <cellStyle name="R_Mark up Factor_Contingency Drawdown_Reg&amp;Legal_ASGISA_CSR_Stakemngt" xfId="8896" xr:uid="{00000000-0005-0000-0000-0000B5220000}"/>
    <cellStyle name="R_Mark up Factor_Contract Control Sheet" xfId="8897" xr:uid="{00000000-0005-0000-0000-0000B6220000}"/>
    <cellStyle name="R_Mark up Factor_Contract Control Sheet_Commited cost - January  2010" xfId="8898" xr:uid="{00000000-0005-0000-0000-0000B7220000}"/>
    <cellStyle name="R_Mark up Factor_Contract Control Sheet_Copy of MEDUPI Claim Register- (M-Drive)" xfId="8899" xr:uid="{00000000-0005-0000-0000-0000B8220000}"/>
    <cellStyle name="R_Mark up Factor_Contract Control Sheet_June 09 r2" xfId="8900" xr:uid="{00000000-0005-0000-0000-0000B9220000}"/>
    <cellStyle name="R_Mark up Factor_Contract Control Sheet_June 09 r2_PC Master Report" xfId="8901" xr:uid="{00000000-0005-0000-0000-0000BA220000}"/>
    <cellStyle name="R_Mark up Factor_Contract Control Sheet_June 09 r2_Proposed Overall Monthly Cost Report - End March 2010" xfId="8902" xr:uid="{00000000-0005-0000-0000-0000BB220000}"/>
    <cellStyle name="R_Mark up Factor_Contract Control Sheet_October Claims Report (downloaded_06112009)" xfId="8903" xr:uid="{00000000-0005-0000-0000-0000BC220000}"/>
    <cellStyle name="R_Mark up Factor_Contract Control Sheet_P10_Enabling_Civils_02_June_09_Rev1" xfId="8904" xr:uid="{00000000-0005-0000-0000-0000BD220000}"/>
    <cellStyle name="R_Mark up Factor_Contract Control Sheet_P10_Enabling_Civils_02_June_09_Rev1_PC Master Report" xfId="8905" xr:uid="{00000000-0005-0000-0000-0000BE220000}"/>
    <cellStyle name="R_Mark up Factor_Contract Control Sheet_P10_Enabling_Civils_02_June_09_Rev1_Proposed Overall Monthly Cost Report - End March 2010" xfId="8906" xr:uid="{00000000-0005-0000-0000-0000BF220000}"/>
    <cellStyle name="R_Mark up Factor_Contract Control Sheet_P10_Enabling_Civils_02_May_09_final" xfId="8907" xr:uid="{00000000-0005-0000-0000-0000C0220000}"/>
    <cellStyle name="R_Mark up Factor_Contract Control Sheet_P10_Enabling_Civils_02_May_09_final_PC Master Report" xfId="8908" xr:uid="{00000000-0005-0000-0000-0000C1220000}"/>
    <cellStyle name="R_Mark up Factor_Contract Control Sheet_P10_Enabling_Civils_02_May_09_final_Proposed Overall Monthly Cost Report - End March 2010" xfId="8909" xr:uid="{00000000-0005-0000-0000-0000C2220000}"/>
    <cellStyle name="R_Mark up Factor_Contract Control Sheet_PC Master Report" xfId="8910" xr:uid="{00000000-0005-0000-0000-0000C3220000}"/>
    <cellStyle name="R_Mark up Factor_Contract Control Sheet_PC Master Report Feb09 Rev1 HL (version 1)" xfId="8911" xr:uid="{00000000-0005-0000-0000-0000C4220000}"/>
    <cellStyle name="R_Mark up Factor_Contract Control Sheet_Proposed Overall Monthly Cost Report - End March 2010" xfId="8912" xr:uid="{00000000-0005-0000-0000-0000C5220000}"/>
    <cellStyle name="R_Mark up Factor_Contract Control Sheet_RC EXECUTIVE SUMMARY END Jan 2010. (version 2)" xfId="8913" xr:uid="{00000000-0005-0000-0000-0000C6220000}"/>
    <cellStyle name="R_Mark up Factor_Contract Control Sheet_RC EXECUTIVE SUMMARY END JULY 2009." xfId="8914" xr:uid="{00000000-0005-0000-0000-0000C7220000}"/>
    <cellStyle name="R_Mark up Factor_Contract Control Sheet_RC EXECUTIVE SUMMARY END JULY 2009._1" xfId="8915" xr:uid="{00000000-0005-0000-0000-0000C8220000}"/>
    <cellStyle name="R_Mark up Factor_Contract Control Sheet_RC EXECUTIVE SUMMARY END JULY 2009._1_Cost Reduction_Contracts Overview Slide_Oct 2009 v2" xfId="8916" xr:uid="{00000000-0005-0000-0000-0000C9220000}"/>
    <cellStyle name="R_Mark up Factor_Contract Control Sheet_RC EXECUTIVE SUMMARY END JULY 2009._1_Proposed Overall Monthly Cost Report - End March 2010" xfId="8917" xr:uid="{00000000-0005-0000-0000-0000CA220000}"/>
    <cellStyle name="R_Mark up Factor_Contract Control Sheet_RC EXECUTIVE SUMMARY END JULY 2009._1_Quality_October 2009" xfId="8918" xr:uid="{00000000-0005-0000-0000-0000CB220000}"/>
    <cellStyle name="R_Mark up Factor_Contract Control Sheet_RC EXECUTIVE SUMMARY END JULY 2009._1_Reg&amp;Legal_ASGISA_CSR_Stakemngt" xfId="8919" xr:uid="{00000000-0005-0000-0000-0000CC220000}"/>
    <cellStyle name="R_Mark up Factor_Contract Control Sheet_RC EXECUTIVE SUMMARY END JULY 2009._Cost Reduction_Contracts Overview Slide_Oct 2009 v2" xfId="8920" xr:uid="{00000000-0005-0000-0000-0000CD220000}"/>
    <cellStyle name="R_Mark up Factor_Contract Control Sheet_RC EXECUTIVE SUMMARY END JULY 2009._PC Master Report" xfId="8921" xr:uid="{00000000-0005-0000-0000-0000CE220000}"/>
    <cellStyle name="R_Mark up Factor_Contract Control Sheet_RC EXECUTIVE SUMMARY END JULY 2009._Proposed Overall Monthly Cost Report - End March 2010" xfId="8922" xr:uid="{00000000-0005-0000-0000-0000CF220000}"/>
    <cellStyle name="R_Mark up Factor_Contract Control Sheet_RC EXECUTIVE SUMMARY END JULY 2009._Quality_October 2009" xfId="8923" xr:uid="{00000000-0005-0000-0000-0000D0220000}"/>
    <cellStyle name="R_Mark up Factor_Contract Control Sheet_RC EXECUTIVE SUMMARY END JULY 2009._Reg&amp;Legal_ASGISA_CSR_Stakemngt" xfId="8924" xr:uid="{00000000-0005-0000-0000-0000D1220000}"/>
    <cellStyle name="R_Mark up Factor_Contract Control Sheet_RC EXECUTIVE SUMMARY END SEP 2009." xfId="8925" xr:uid="{00000000-0005-0000-0000-0000D2220000}"/>
    <cellStyle name="R_Mark up Factor_Copy of MEDUPI Claim Register- (M-Drive)" xfId="8926" xr:uid="{00000000-0005-0000-0000-0000D3220000}"/>
    <cellStyle name="R_Mark up Factor_Costflow  Performance Report - May  2011" xfId="8927" xr:uid="{00000000-0005-0000-0000-0000D4220000}"/>
    <cellStyle name="R_Mark up Factor_CostFlow Report - April 2011 Mpho" xfId="8928" xr:uid="{00000000-0005-0000-0000-0000D5220000}"/>
    <cellStyle name="R_Mark up Factor_CostFlow Report - April 2011 summary les" xfId="8929" xr:uid="{00000000-0005-0000-0000-0000D6220000}"/>
    <cellStyle name="R_Mark up Factor_Dispute Register Master" xfId="8930" xr:uid="{00000000-0005-0000-0000-0000D7220000}"/>
    <cellStyle name="R_Mark up Factor_Dispute Register Master_Commited cost - January  2010" xfId="8931" xr:uid="{00000000-0005-0000-0000-0000D8220000}"/>
    <cellStyle name="R_Mark up Factor_Dispute Register Master_Copy of MEDUPI Claim Register- (M-Drive)" xfId="8932" xr:uid="{00000000-0005-0000-0000-0000D9220000}"/>
    <cellStyle name="R_Mark up Factor_Dispute Register Master_June 09 r2" xfId="8933" xr:uid="{00000000-0005-0000-0000-0000DA220000}"/>
    <cellStyle name="R_Mark up Factor_Dispute Register Master_June 09 r2_PC Master Report" xfId="8934" xr:uid="{00000000-0005-0000-0000-0000DB220000}"/>
    <cellStyle name="R_Mark up Factor_Dispute Register Master_June 09 r2_Proposed Overall Monthly Cost Report - End March 2010" xfId="8935" xr:uid="{00000000-0005-0000-0000-0000DC220000}"/>
    <cellStyle name="R_Mark up Factor_Dispute Register Master_October Claims Report (downloaded_06112009)" xfId="8936" xr:uid="{00000000-0005-0000-0000-0000DD220000}"/>
    <cellStyle name="R_Mark up Factor_Dispute Register Master_P10_Enabling_Civils_02_June_09_Rev1" xfId="8937" xr:uid="{00000000-0005-0000-0000-0000DE220000}"/>
    <cellStyle name="R_Mark up Factor_Dispute Register Master_P10_Enabling_Civils_02_June_09_Rev1_PC Master Report" xfId="8938" xr:uid="{00000000-0005-0000-0000-0000DF220000}"/>
    <cellStyle name="R_Mark up Factor_Dispute Register Master_P10_Enabling_Civils_02_June_09_Rev1_Proposed Overall Monthly Cost Report - End March 2010" xfId="8939" xr:uid="{00000000-0005-0000-0000-0000E0220000}"/>
    <cellStyle name="R_Mark up Factor_Dispute Register Master_P10_Enabling_Civils_02_May_09_final" xfId="8940" xr:uid="{00000000-0005-0000-0000-0000E1220000}"/>
    <cellStyle name="R_Mark up Factor_Dispute Register Master_P10_Enabling_Civils_02_May_09_final_PC Master Report" xfId="8941" xr:uid="{00000000-0005-0000-0000-0000E2220000}"/>
    <cellStyle name="R_Mark up Factor_Dispute Register Master_P10_Enabling_Civils_02_May_09_final_Proposed Overall Monthly Cost Report - End March 2010" xfId="8942" xr:uid="{00000000-0005-0000-0000-0000E3220000}"/>
    <cellStyle name="R_Mark up Factor_Dispute Register Master_PC Master Report" xfId="8943" xr:uid="{00000000-0005-0000-0000-0000E4220000}"/>
    <cellStyle name="R_Mark up Factor_Dispute Register Master_PC Master Report Feb09 Rev1 HL (version 1)" xfId="8944" xr:uid="{00000000-0005-0000-0000-0000E5220000}"/>
    <cellStyle name="R_Mark up Factor_Dispute Register Master_Proposed Overall Monthly Cost Report - End March 2010" xfId="8945" xr:uid="{00000000-0005-0000-0000-0000E6220000}"/>
    <cellStyle name="R_Mark up Factor_Dispute Register Master_RC EXECUTIVE SUMMARY END Jan 2010. (version 2)" xfId="8946" xr:uid="{00000000-0005-0000-0000-0000E7220000}"/>
    <cellStyle name="R_Mark up Factor_Dispute Register Master_RC EXECUTIVE SUMMARY END JULY 2009." xfId="8947" xr:uid="{00000000-0005-0000-0000-0000E8220000}"/>
    <cellStyle name="R_Mark up Factor_Dispute Register Master_RC EXECUTIVE SUMMARY END JULY 2009._1" xfId="8948" xr:uid="{00000000-0005-0000-0000-0000E9220000}"/>
    <cellStyle name="R_Mark up Factor_Dispute Register Master_RC EXECUTIVE SUMMARY END JULY 2009._1_Cost Reduction_Contracts Overview Slide_Oct 2009 v2" xfId="8949" xr:uid="{00000000-0005-0000-0000-0000EA220000}"/>
    <cellStyle name="R_Mark up Factor_Dispute Register Master_RC EXECUTIVE SUMMARY END JULY 2009._1_Proposed Overall Monthly Cost Report - End March 2010" xfId="8950" xr:uid="{00000000-0005-0000-0000-0000EB220000}"/>
    <cellStyle name="R_Mark up Factor_Dispute Register Master_RC EXECUTIVE SUMMARY END JULY 2009._1_Quality_October 2009" xfId="8951" xr:uid="{00000000-0005-0000-0000-0000EC220000}"/>
    <cellStyle name="R_Mark up Factor_Dispute Register Master_RC EXECUTIVE SUMMARY END JULY 2009._1_Reg&amp;Legal_ASGISA_CSR_Stakemngt" xfId="8952" xr:uid="{00000000-0005-0000-0000-0000ED220000}"/>
    <cellStyle name="R_Mark up Factor_Dispute Register Master_RC EXECUTIVE SUMMARY END JULY 2009._Cost Reduction_Contracts Overview Slide_Oct 2009 v2" xfId="8953" xr:uid="{00000000-0005-0000-0000-0000EE220000}"/>
    <cellStyle name="R_Mark up Factor_Dispute Register Master_RC EXECUTIVE SUMMARY END JULY 2009._PC Master Report" xfId="8954" xr:uid="{00000000-0005-0000-0000-0000EF220000}"/>
    <cellStyle name="R_Mark up Factor_Dispute Register Master_RC EXECUTIVE SUMMARY END JULY 2009._Proposed Overall Monthly Cost Report - End March 2010" xfId="8955" xr:uid="{00000000-0005-0000-0000-0000F0220000}"/>
    <cellStyle name="R_Mark up Factor_Dispute Register Master_RC EXECUTIVE SUMMARY END JULY 2009._Quality_October 2009" xfId="8956" xr:uid="{00000000-0005-0000-0000-0000F1220000}"/>
    <cellStyle name="R_Mark up Factor_Dispute Register Master_RC EXECUTIVE SUMMARY END JULY 2009._Reg&amp;Legal_ASGISA_CSR_Stakemngt" xfId="8957" xr:uid="{00000000-0005-0000-0000-0000F2220000}"/>
    <cellStyle name="R_Mark up Factor_Dispute Register Master_RC EXECUTIVE SUMMARY END SEP 2009." xfId="8958" xr:uid="{00000000-0005-0000-0000-0000F3220000}"/>
    <cellStyle name="R_Mark up Factor_High Level Projection - February 2011" xfId="8959" xr:uid="{00000000-0005-0000-0000-0000F4220000}"/>
    <cellStyle name="R_Mark up Factor_June 09 r2" xfId="8960" xr:uid="{00000000-0005-0000-0000-0000F5220000}"/>
    <cellStyle name="R_Mark up Factor_June 09 r2_PC Master Report" xfId="8961" xr:uid="{00000000-0005-0000-0000-0000F6220000}"/>
    <cellStyle name="R_Mark up Factor_June 09 r2_Proposed Overall Monthly Cost Report - End March 2010" xfId="8962" xr:uid="{00000000-0005-0000-0000-0000F7220000}"/>
    <cellStyle name="R_Mark up Factor_ncw20090925 Extn Komati Time &amp; Cost" xfId="8963" xr:uid="{00000000-0005-0000-0000-0000F8220000}"/>
    <cellStyle name="R_Mark up Factor_October Claims Report (downloaded_06112009)" xfId="8964" xr:uid="{00000000-0005-0000-0000-0000F9220000}"/>
    <cellStyle name="R_Mark up Factor_P02_Boiler Package_Contract Control Logs May 2009(1)" xfId="8965" xr:uid="{00000000-0005-0000-0000-0000FA220000}"/>
    <cellStyle name="R_Mark up Factor_P02_Boiler Package_Contract Control Logs May 2009(1)_PC Master Report" xfId="8966" xr:uid="{00000000-0005-0000-0000-0000FB220000}"/>
    <cellStyle name="R_Mark up Factor_P02_Boiler Package_Contract Control Logs May 2009(1)_Proposed Overall Monthly Cost Report - End March 2010" xfId="8967" xr:uid="{00000000-0005-0000-0000-0000FC220000}"/>
    <cellStyle name="R_Mark up Factor_P03_Turbine_Mayl_09_User_Contract_Logs rev 2" xfId="8968" xr:uid="{00000000-0005-0000-0000-0000FD220000}"/>
    <cellStyle name="R_Mark up Factor_P03_Turbine_Mayl_09_User_Contract_Logs rev 2_PC Master Report" xfId="8969" xr:uid="{00000000-0005-0000-0000-0000FE220000}"/>
    <cellStyle name="R_Mark up Factor_P03_Turbine_Mayl_09_User_Contract_Logs rev 2_Proposed Overall Monthly Cost Report - End March 2010" xfId="8970" xr:uid="{00000000-0005-0000-0000-0000FF220000}"/>
    <cellStyle name="R_Mark up Factor_P04_LP_Services_26_October_09_Rev1_Master(Draft)" xfId="8971" xr:uid="{00000000-0005-0000-0000-000000230000}"/>
    <cellStyle name="R_Mark up Factor_P06_Water_Treatment_28_May_09_Rev0_Master(Draft)" xfId="8972" xr:uid="{00000000-0005-0000-0000-000001230000}"/>
    <cellStyle name="R_Mark up Factor_P06_Water_Treatment_28_May_09_Rev0_Master(Draft)_PC Master Report" xfId="8973" xr:uid="{00000000-0005-0000-0000-000002230000}"/>
    <cellStyle name="R_Mark up Factor_P06_Water_Treatment_28_May_09_Rev0_Master(Draft)_Proposed Overall Monthly Cost Report - End March 2010" xfId="8974" xr:uid="{00000000-0005-0000-0000-000003230000}"/>
    <cellStyle name="R_Mark up Factor_P06_Water_Treatment_29_June_09_Rev0_Master(Draft)" xfId="8975" xr:uid="{00000000-0005-0000-0000-000004230000}"/>
    <cellStyle name="R_Mark up Factor_P06_Water_Treatment_29_June_09_Rev0_Master(Draft)_PC Master Report" xfId="8976" xr:uid="{00000000-0005-0000-0000-000005230000}"/>
    <cellStyle name="R_Mark up Factor_P06_Water_Treatment_29_June_09_Rev0_Master(Draft)_Proposed Overall Monthly Cost Report - End March 2010" xfId="8977" xr:uid="{00000000-0005-0000-0000-000006230000}"/>
    <cellStyle name="R_Mark up Factor_P08_Main Civil May 09 r2" xfId="8978" xr:uid="{00000000-0005-0000-0000-000007230000}"/>
    <cellStyle name="R_Mark up Factor_P08_Main Civil May 09 r2_PC Master Report" xfId="8979" xr:uid="{00000000-0005-0000-0000-000008230000}"/>
    <cellStyle name="R_Mark up Factor_P08_Main Civil May 09 r2_Proposed Overall Monthly Cost Report - End March 2010" xfId="8980" xr:uid="{00000000-0005-0000-0000-000009230000}"/>
    <cellStyle name="R_Mark up Factor_P10_Enabling_Civils_02_June_09_Rev1" xfId="8981" xr:uid="{00000000-0005-0000-0000-00000A230000}"/>
    <cellStyle name="R_Mark up Factor_P10_Enabling_Civils_02_June_09_Rev1_PC Master Report" xfId="8982" xr:uid="{00000000-0005-0000-0000-00000B230000}"/>
    <cellStyle name="R_Mark up Factor_P10_Enabling_Civils_02_June_09_Rev1_Proposed Overall Monthly Cost Report - End March 2010" xfId="8983" xr:uid="{00000000-0005-0000-0000-00000C230000}"/>
    <cellStyle name="R_Mark up Factor_P10_Enabling_Civils_02_May_09_final" xfId="8984" xr:uid="{00000000-0005-0000-0000-00000D230000}"/>
    <cellStyle name="R_Mark up Factor_P10_Enabling_Civils_02_May_09_final_PC Master Report" xfId="8985" xr:uid="{00000000-0005-0000-0000-00000E230000}"/>
    <cellStyle name="R_Mark up Factor_P10_Enabling_Civils_02_May_09_final_Proposed Overall Monthly Cost Report - End March 2010" xfId="8986" xr:uid="{00000000-0005-0000-0000-00000F230000}"/>
    <cellStyle name="R_Mark up Factor_PC Master Report" xfId="8987" xr:uid="{00000000-0005-0000-0000-000010230000}"/>
    <cellStyle name="R_Mark up Factor_PC Master Report Feb09 Rev1 HL (version 1)" xfId="8988" xr:uid="{00000000-0005-0000-0000-000011230000}"/>
    <cellStyle name="R_Mark up Factor_Proposal Register" xfId="8989" xr:uid="{00000000-0005-0000-0000-000012230000}"/>
    <cellStyle name="R_Mark up Factor_Proposal Register_Commited cost - January  2010" xfId="8990" xr:uid="{00000000-0005-0000-0000-000013230000}"/>
    <cellStyle name="R_Mark up Factor_Proposal Register_Copy of MEDUPI Claim Register- (M-Drive)" xfId="8991" xr:uid="{00000000-0005-0000-0000-000014230000}"/>
    <cellStyle name="R_Mark up Factor_Proposal Register_June 09 r2" xfId="8992" xr:uid="{00000000-0005-0000-0000-000015230000}"/>
    <cellStyle name="R_Mark up Factor_Proposal Register_June 09 r2_PC Master Report" xfId="8993" xr:uid="{00000000-0005-0000-0000-000016230000}"/>
    <cellStyle name="R_Mark up Factor_Proposal Register_June 09 r2_Proposed Overall Monthly Cost Report - End March 2010" xfId="8994" xr:uid="{00000000-0005-0000-0000-000017230000}"/>
    <cellStyle name="R_Mark up Factor_Proposal Register_October Claims Report (downloaded_06112009)" xfId="8995" xr:uid="{00000000-0005-0000-0000-000018230000}"/>
    <cellStyle name="R_Mark up Factor_Proposal Register_P10_Enabling_Civils_02_June_09_Rev1" xfId="8996" xr:uid="{00000000-0005-0000-0000-000019230000}"/>
    <cellStyle name="R_Mark up Factor_Proposal Register_P10_Enabling_Civils_02_June_09_Rev1_PC Master Report" xfId="8997" xr:uid="{00000000-0005-0000-0000-00001A230000}"/>
    <cellStyle name="R_Mark up Factor_Proposal Register_P10_Enabling_Civils_02_June_09_Rev1_Proposed Overall Monthly Cost Report - End March 2010" xfId="8998" xr:uid="{00000000-0005-0000-0000-00001B230000}"/>
    <cellStyle name="R_Mark up Factor_Proposal Register_P10_Enabling_Civils_02_May_09_final" xfId="8999" xr:uid="{00000000-0005-0000-0000-00001C230000}"/>
    <cellStyle name="R_Mark up Factor_Proposal Register_P10_Enabling_Civils_02_May_09_final_PC Master Report" xfId="9000" xr:uid="{00000000-0005-0000-0000-00001D230000}"/>
    <cellStyle name="R_Mark up Factor_Proposal Register_P10_Enabling_Civils_02_May_09_final_Proposed Overall Monthly Cost Report - End March 2010" xfId="9001" xr:uid="{00000000-0005-0000-0000-00001E230000}"/>
    <cellStyle name="R_Mark up Factor_Proposal Register_PC Master Report" xfId="9002" xr:uid="{00000000-0005-0000-0000-00001F230000}"/>
    <cellStyle name="R_Mark up Factor_Proposal Register_PC Master Report Feb09 Rev1 HL (version 1)" xfId="9003" xr:uid="{00000000-0005-0000-0000-000020230000}"/>
    <cellStyle name="R_Mark up Factor_Proposal Register_Proposed Overall Monthly Cost Report - End March 2010" xfId="9004" xr:uid="{00000000-0005-0000-0000-000021230000}"/>
    <cellStyle name="R_Mark up Factor_Proposal Register_RC EXECUTIVE SUMMARY END Jan 2010. (version 2)" xfId="9005" xr:uid="{00000000-0005-0000-0000-000022230000}"/>
    <cellStyle name="R_Mark up Factor_Proposal Register_RC EXECUTIVE SUMMARY END JULY 2009." xfId="9006" xr:uid="{00000000-0005-0000-0000-000023230000}"/>
    <cellStyle name="R_Mark up Factor_Proposal Register_RC EXECUTIVE SUMMARY END JULY 2009._1" xfId="9007" xr:uid="{00000000-0005-0000-0000-000024230000}"/>
    <cellStyle name="R_Mark up Factor_Proposal Register_RC EXECUTIVE SUMMARY END JULY 2009._1_Cost Reduction_Contracts Overview Slide_Oct 2009 v2" xfId="9008" xr:uid="{00000000-0005-0000-0000-000025230000}"/>
    <cellStyle name="R_Mark up Factor_Proposal Register_RC EXECUTIVE SUMMARY END JULY 2009._1_Proposed Overall Monthly Cost Report - End March 2010" xfId="9009" xr:uid="{00000000-0005-0000-0000-000026230000}"/>
    <cellStyle name="R_Mark up Factor_Proposal Register_RC EXECUTIVE SUMMARY END JULY 2009._1_Quality_October 2009" xfId="9010" xr:uid="{00000000-0005-0000-0000-000027230000}"/>
    <cellStyle name="R_Mark up Factor_Proposal Register_RC EXECUTIVE SUMMARY END JULY 2009._1_Reg&amp;Legal_ASGISA_CSR_Stakemngt" xfId="9011" xr:uid="{00000000-0005-0000-0000-000028230000}"/>
    <cellStyle name="R_Mark up Factor_Proposal Register_RC EXECUTIVE SUMMARY END JULY 2009._Cost Reduction_Contracts Overview Slide_Oct 2009 v2" xfId="9012" xr:uid="{00000000-0005-0000-0000-000029230000}"/>
    <cellStyle name="R_Mark up Factor_Proposal Register_RC EXECUTIVE SUMMARY END JULY 2009._PC Master Report" xfId="9013" xr:uid="{00000000-0005-0000-0000-00002A230000}"/>
    <cellStyle name="R_Mark up Factor_Proposal Register_RC EXECUTIVE SUMMARY END JULY 2009._Proposed Overall Monthly Cost Report - End March 2010" xfId="9014" xr:uid="{00000000-0005-0000-0000-00002B230000}"/>
    <cellStyle name="R_Mark up Factor_Proposal Register_RC EXECUTIVE SUMMARY END JULY 2009._Quality_October 2009" xfId="9015" xr:uid="{00000000-0005-0000-0000-00002C230000}"/>
    <cellStyle name="R_Mark up Factor_Proposal Register_RC EXECUTIVE SUMMARY END JULY 2009._Reg&amp;Legal_ASGISA_CSR_Stakemngt" xfId="9016" xr:uid="{00000000-0005-0000-0000-00002D230000}"/>
    <cellStyle name="R_Mark up Factor_Proposal Register_RC EXECUTIVE SUMMARY END SEP 2009." xfId="9017" xr:uid="{00000000-0005-0000-0000-00002E230000}"/>
    <cellStyle name="R_Mark up Factor_Proposed Overall Monthly Cost Report - End March 2010" xfId="9018" xr:uid="{00000000-0005-0000-0000-00002F230000}"/>
    <cellStyle name="R_Mark up Factor_RC EXECUTIVE SUMMARY END Jan 2010. (version 2)" xfId="9019" xr:uid="{00000000-0005-0000-0000-000030230000}"/>
    <cellStyle name="R_Mark up Factor_RC EXECUTIVE SUMMARY END JULY 2009." xfId="9020" xr:uid="{00000000-0005-0000-0000-000031230000}"/>
    <cellStyle name="R_Mark up Factor_RC EXECUTIVE SUMMARY END JULY 2009._1" xfId="9021" xr:uid="{00000000-0005-0000-0000-000032230000}"/>
    <cellStyle name="R_Mark up Factor_RC EXECUTIVE SUMMARY END JULY 2009._1_Cost Reduction_Contracts Overview Slide_Oct 2009 v2" xfId="9022" xr:uid="{00000000-0005-0000-0000-000033230000}"/>
    <cellStyle name="R_Mark up Factor_RC EXECUTIVE SUMMARY END JULY 2009._1_Proposed Overall Monthly Cost Report - End March 2010" xfId="9023" xr:uid="{00000000-0005-0000-0000-000034230000}"/>
    <cellStyle name="R_Mark up Factor_RC EXECUTIVE SUMMARY END JULY 2009._1_Quality_October 2009" xfId="9024" xr:uid="{00000000-0005-0000-0000-000035230000}"/>
    <cellStyle name="R_Mark up Factor_RC EXECUTIVE SUMMARY END JULY 2009._1_Reg&amp;Legal_ASGISA_CSR_Stakemngt" xfId="9025" xr:uid="{00000000-0005-0000-0000-000036230000}"/>
    <cellStyle name="R_Mark up Factor_RC EXECUTIVE SUMMARY END JULY 2009._Cost Reduction_Contracts Overview Slide_Oct 2009 v2" xfId="9026" xr:uid="{00000000-0005-0000-0000-000037230000}"/>
    <cellStyle name="R_Mark up Factor_RC EXECUTIVE SUMMARY END JULY 2009._PC Master Report" xfId="9027" xr:uid="{00000000-0005-0000-0000-000038230000}"/>
    <cellStyle name="R_Mark up Factor_RC EXECUTIVE SUMMARY END JULY 2009._Proposed Overall Monthly Cost Report - End March 2010" xfId="9028" xr:uid="{00000000-0005-0000-0000-000039230000}"/>
    <cellStyle name="R_Mark up Factor_RC EXECUTIVE SUMMARY END JULY 2009._Quality_October 2009" xfId="9029" xr:uid="{00000000-0005-0000-0000-00003A230000}"/>
    <cellStyle name="R_Mark up Factor_RC EXECUTIVE SUMMARY END JULY 2009._Reg&amp;Legal_ASGISA_CSR_Stakemngt" xfId="9030" xr:uid="{00000000-0005-0000-0000-00003B230000}"/>
    <cellStyle name="R_Mark up Factor_RC EXECUTIVE SUMMARY END SEP 2009." xfId="9031" xr:uid="{00000000-0005-0000-0000-00003C230000}"/>
    <cellStyle name="R_Mark up Factor_Risk Register Master" xfId="9032" xr:uid="{00000000-0005-0000-0000-00003D230000}"/>
    <cellStyle name="R_Mark up Factor_Risk Register Master_Commited cost - January  2010" xfId="9033" xr:uid="{00000000-0005-0000-0000-00003E230000}"/>
    <cellStyle name="R_Mark up Factor_Risk Register Master_Copy of MEDUPI Claim Register- (M-Drive)" xfId="9034" xr:uid="{00000000-0005-0000-0000-00003F230000}"/>
    <cellStyle name="R_Mark up Factor_Risk Register Master_June 09 r2" xfId="9035" xr:uid="{00000000-0005-0000-0000-000040230000}"/>
    <cellStyle name="R_Mark up Factor_Risk Register Master_June 09 r2_PC Master Report" xfId="9036" xr:uid="{00000000-0005-0000-0000-000041230000}"/>
    <cellStyle name="R_Mark up Factor_Risk Register Master_June 09 r2_Proposed Overall Monthly Cost Report - End March 2010" xfId="9037" xr:uid="{00000000-0005-0000-0000-000042230000}"/>
    <cellStyle name="R_Mark up Factor_Risk Register Master_October Claims Report (downloaded_06112009)" xfId="9038" xr:uid="{00000000-0005-0000-0000-000043230000}"/>
    <cellStyle name="R_Mark up Factor_Risk Register Master_P10_Enabling_Civils_02_June_09_Rev1" xfId="9039" xr:uid="{00000000-0005-0000-0000-000044230000}"/>
    <cellStyle name="R_Mark up Factor_Risk Register Master_P10_Enabling_Civils_02_June_09_Rev1_PC Master Report" xfId="9040" xr:uid="{00000000-0005-0000-0000-000045230000}"/>
    <cellStyle name="R_Mark up Factor_Risk Register Master_P10_Enabling_Civils_02_June_09_Rev1_Proposed Overall Monthly Cost Report - End March 2010" xfId="9041" xr:uid="{00000000-0005-0000-0000-000046230000}"/>
    <cellStyle name="R_Mark up Factor_Risk Register Master_P10_Enabling_Civils_02_May_09_final" xfId="9042" xr:uid="{00000000-0005-0000-0000-000047230000}"/>
    <cellStyle name="R_Mark up Factor_Risk Register Master_P10_Enabling_Civils_02_May_09_final_PC Master Report" xfId="9043" xr:uid="{00000000-0005-0000-0000-000048230000}"/>
    <cellStyle name="R_Mark up Factor_Risk Register Master_P10_Enabling_Civils_02_May_09_final_Proposed Overall Monthly Cost Report - End March 2010" xfId="9044" xr:uid="{00000000-0005-0000-0000-000049230000}"/>
    <cellStyle name="R_Mark up Factor_Risk Register Master_PC Master Report" xfId="9045" xr:uid="{00000000-0005-0000-0000-00004A230000}"/>
    <cellStyle name="R_Mark up Factor_Risk Register Master_PC Master Report Feb09 Rev1 HL (version 1)" xfId="9046" xr:uid="{00000000-0005-0000-0000-00004B230000}"/>
    <cellStyle name="R_Mark up Factor_Risk Register Master_Proposed Overall Monthly Cost Report - End March 2010" xfId="9047" xr:uid="{00000000-0005-0000-0000-00004C230000}"/>
    <cellStyle name="R_Mark up Factor_Risk Register Master_RC EXECUTIVE SUMMARY END Jan 2010. (version 2)" xfId="9048" xr:uid="{00000000-0005-0000-0000-00004D230000}"/>
    <cellStyle name="R_Mark up Factor_Risk Register Master_RC EXECUTIVE SUMMARY END JULY 2009." xfId="9049" xr:uid="{00000000-0005-0000-0000-00004E230000}"/>
    <cellStyle name="R_Mark up Factor_Risk Register Master_RC EXECUTIVE SUMMARY END JULY 2009._1" xfId="9050" xr:uid="{00000000-0005-0000-0000-00004F230000}"/>
    <cellStyle name="R_Mark up Factor_Risk Register Master_RC EXECUTIVE SUMMARY END JULY 2009._1_Cost Reduction_Contracts Overview Slide_Oct 2009 v2" xfId="9051" xr:uid="{00000000-0005-0000-0000-000050230000}"/>
    <cellStyle name="R_Mark up Factor_Risk Register Master_RC EXECUTIVE SUMMARY END JULY 2009._1_Proposed Overall Monthly Cost Report - End March 2010" xfId="9052" xr:uid="{00000000-0005-0000-0000-000051230000}"/>
    <cellStyle name="R_Mark up Factor_Risk Register Master_RC EXECUTIVE SUMMARY END JULY 2009._1_Quality_October 2009" xfId="9053" xr:uid="{00000000-0005-0000-0000-000052230000}"/>
    <cellStyle name="R_Mark up Factor_Risk Register Master_RC EXECUTIVE SUMMARY END JULY 2009._1_Reg&amp;Legal_ASGISA_CSR_Stakemngt" xfId="9054" xr:uid="{00000000-0005-0000-0000-000053230000}"/>
    <cellStyle name="R_Mark up Factor_Risk Register Master_RC EXECUTIVE SUMMARY END JULY 2009._Cost Reduction_Contracts Overview Slide_Oct 2009 v2" xfId="9055" xr:uid="{00000000-0005-0000-0000-000054230000}"/>
    <cellStyle name="R_Mark up Factor_Risk Register Master_RC EXECUTIVE SUMMARY END JULY 2009._PC Master Report" xfId="9056" xr:uid="{00000000-0005-0000-0000-000055230000}"/>
    <cellStyle name="R_Mark up Factor_Risk Register Master_RC EXECUTIVE SUMMARY END JULY 2009._Proposed Overall Monthly Cost Report - End March 2010" xfId="9057" xr:uid="{00000000-0005-0000-0000-000056230000}"/>
    <cellStyle name="R_Mark up Factor_Risk Register Master_RC EXECUTIVE SUMMARY END JULY 2009._Quality_October 2009" xfId="9058" xr:uid="{00000000-0005-0000-0000-000057230000}"/>
    <cellStyle name="R_Mark up Factor_Risk Register Master_RC EXECUTIVE SUMMARY END JULY 2009._Reg&amp;Legal_ASGISA_CSR_Stakemngt" xfId="9059" xr:uid="{00000000-0005-0000-0000-000058230000}"/>
    <cellStyle name="R_Mark up Factor_Risk Register Master_RC EXECUTIVE SUMMARY END SEP 2009." xfId="9060" xr:uid="{00000000-0005-0000-0000-000059230000}"/>
    <cellStyle name="R_Mark up Factor_Trend Register Master" xfId="9061" xr:uid="{00000000-0005-0000-0000-00005A230000}"/>
    <cellStyle name="R_Mark up Factor_Trend Register Master_Commited cost - January  2010" xfId="9062" xr:uid="{00000000-0005-0000-0000-00005B230000}"/>
    <cellStyle name="R_Mark up Factor_Trend Register Master_Copy of MEDUPI Claim Register- (M-Drive)" xfId="9063" xr:uid="{00000000-0005-0000-0000-00005C230000}"/>
    <cellStyle name="R_Mark up Factor_Trend Register Master_June 09 r2" xfId="9064" xr:uid="{00000000-0005-0000-0000-00005D230000}"/>
    <cellStyle name="R_Mark up Factor_Trend Register Master_June 09 r2_PC Master Report" xfId="9065" xr:uid="{00000000-0005-0000-0000-00005E230000}"/>
    <cellStyle name="R_Mark up Factor_Trend Register Master_June 09 r2_Proposed Overall Monthly Cost Report - End March 2010" xfId="9066" xr:uid="{00000000-0005-0000-0000-00005F230000}"/>
    <cellStyle name="R_Mark up Factor_Trend Register Master_October Claims Report (downloaded_06112009)" xfId="9067" xr:uid="{00000000-0005-0000-0000-000060230000}"/>
    <cellStyle name="R_Mark up Factor_Trend Register Master_P10_Enabling_Civils_02_June_09_Rev1" xfId="9068" xr:uid="{00000000-0005-0000-0000-000061230000}"/>
    <cellStyle name="R_Mark up Factor_Trend Register Master_P10_Enabling_Civils_02_June_09_Rev1_PC Master Report" xfId="9069" xr:uid="{00000000-0005-0000-0000-000062230000}"/>
    <cellStyle name="R_Mark up Factor_Trend Register Master_P10_Enabling_Civils_02_June_09_Rev1_Proposed Overall Monthly Cost Report - End March 2010" xfId="9070" xr:uid="{00000000-0005-0000-0000-000063230000}"/>
    <cellStyle name="R_Mark up Factor_Trend Register Master_P10_Enabling_Civils_02_May_09_final" xfId="9071" xr:uid="{00000000-0005-0000-0000-000064230000}"/>
    <cellStyle name="R_Mark up Factor_Trend Register Master_P10_Enabling_Civils_02_May_09_final_PC Master Report" xfId="9072" xr:uid="{00000000-0005-0000-0000-000065230000}"/>
    <cellStyle name="R_Mark up Factor_Trend Register Master_P10_Enabling_Civils_02_May_09_final_Proposed Overall Monthly Cost Report - End March 2010" xfId="9073" xr:uid="{00000000-0005-0000-0000-000066230000}"/>
    <cellStyle name="R_Mark up Factor_Trend Register Master_PC Master Report" xfId="9074" xr:uid="{00000000-0005-0000-0000-000067230000}"/>
    <cellStyle name="R_Mark up Factor_Trend Register Master_PC Master Report Feb09 Rev1 HL (version 1)" xfId="9075" xr:uid="{00000000-0005-0000-0000-000068230000}"/>
    <cellStyle name="R_Mark up Factor_Trend Register Master_Proposed Overall Monthly Cost Report - End March 2010" xfId="9076" xr:uid="{00000000-0005-0000-0000-000069230000}"/>
    <cellStyle name="R_Mark up Factor_Trend Register Master_RC EXECUTIVE SUMMARY END Jan 2010. (version 2)" xfId="9077" xr:uid="{00000000-0005-0000-0000-00006A230000}"/>
    <cellStyle name="R_Mark up Factor_Trend Register Master_RC EXECUTIVE SUMMARY END JULY 2009." xfId="9078" xr:uid="{00000000-0005-0000-0000-00006B230000}"/>
    <cellStyle name="R_Mark up Factor_Trend Register Master_RC EXECUTIVE SUMMARY END JULY 2009._1" xfId="9079" xr:uid="{00000000-0005-0000-0000-00006C230000}"/>
    <cellStyle name="R_Mark up Factor_Trend Register Master_RC EXECUTIVE SUMMARY END JULY 2009._1_Cost Reduction_Contracts Overview Slide_Oct 2009 v2" xfId="9080" xr:uid="{00000000-0005-0000-0000-00006D230000}"/>
    <cellStyle name="R_Mark up Factor_Trend Register Master_RC EXECUTIVE SUMMARY END JULY 2009._1_Proposed Overall Monthly Cost Report - End March 2010" xfId="9081" xr:uid="{00000000-0005-0000-0000-00006E230000}"/>
    <cellStyle name="R_Mark up Factor_Trend Register Master_RC EXECUTIVE SUMMARY END JULY 2009._1_Quality_October 2009" xfId="9082" xr:uid="{00000000-0005-0000-0000-00006F230000}"/>
    <cellStyle name="R_Mark up Factor_Trend Register Master_RC EXECUTIVE SUMMARY END JULY 2009._1_Reg&amp;Legal_ASGISA_CSR_Stakemngt" xfId="9083" xr:uid="{00000000-0005-0000-0000-000070230000}"/>
    <cellStyle name="R_Mark up Factor_Trend Register Master_RC EXECUTIVE SUMMARY END JULY 2009._Cost Reduction_Contracts Overview Slide_Oct 2009 v2" xfId="9084" xr:uid="{00000000-0005-0000-0000-000071230000}"/>
    <cellStyle name="R_Mark up Factor_Trend Register Master_RC EXECUTIVE SUMMARY END JULY 2009._PC Master Report" xfId="9085" xr:uid="{00000000-0005-0000-0000-000072230000}"/>
    <cellStyle name="R_Mark up Factor_Trend Register Master_RC EXECUTIVE SUMMARY END JULY 2009._Proposed Overall Monthly Cost Report - End March 2010" xfId="9086" xr:uid="{00000000-0005-0000-0000-000073230000}"/>
    <cellStyle name="R_Mark up Factor_Trend Register Master_RC EXECUTIVE SUMMARY END JULY 2009._Quality_October 2009" xfId="9087" xr:uid="{00000000-0005-0000-0000-000074230000}"/>
    <cellStyle name="R_Mark up Factor_Trend Register Master_RC EXECUTIVE SUMMARY END JULY 2009._Reg&amp;Legal_ASGISA_CSR_Stakemngt" xfId="9088" xr:uid="{00000000-0005-0000-0000-000075230000}"/>
    <cellStyle name="R_Mark up Factor_Trend Register Master_RC EXECUTIVE SUMMARY END SEP 2009." xfId="9089" xr:uid="{00000000-0005-0000-0000-000076230000}"/>
    <cellStyle name="R_Mark up Factor_U1" xfId="9090" xr:uid="{00000000-0005-0000-0000-000077230000}"/>
    <cellStyle name="R_Mark up Factor_U2" xfId="9091" xr:uid="{00000000-0005-0000-0000-000078230000}"/>
    <cellStyle name="R_Mark up Factor_U3" xfId="9092" xr:uid="{00000000-0005-0000-0000-000079230000}"/>
    <cellStyle name="R_Mark up Factor_U4" xfId="9093" xr:uid="{00000000-0005-0000-0000-00007A230000}"/>
    <cellStyle name="R_Mark up Factor_U5" xfId="9094" xr:uid="{00000000-0005-0000-0000-00007B230000}"/>
    <cellStyle name="R_Mark up Factor_U6" xfId="9095" xr:uid="{00000000-0005-0000-0000-00007C230000}"/>
    <cellStyle name="R_Mark-up" xfId="9096" xr:uid="{00000000-0005-0000-0000-00007D230000}"/>
    <cellStyle name="R_Mark-up_20080925 ice services Assessment Task order No 4" xfId="9097" xr:uid="{00000000-0005-0000-0000-00007E230000}"/>
    <cellStyle name="R_Mark-up_20080925 ice services Assessment Task order No 4_20110725chk1 DGR ice Timesheet data - July 2011" xfId="9098" xr:uid="{00000000-0005-0000-0000-00007F230000}"/>
    <cellStyle name="R_Mark-up_20090225rev &amp; 20090425 Task Order 25&amp;26 ice services assessments" xfId="9099" xr:uid="{00000000-0005-0000-0000-000080230000}"/>
    <cellStyle name="R_Mark-up_20090315 CED Project support_update" xfId="9100" xr:uid="{00000000-0005-0000-0000-000081230000}"/>
    <cellStyle name="R_Mark-up_20090315 CED Project support_update_20090225rev &amp; 20090425 Task Order 25&amp;26 ice services assessments" xfId="9101" xr:uid="{00000000-0005-0000-0000-000082230000}"/>
    <cellStyle name="R_Mark-up_20090315 CED Project support_update_20090225rev &amp; 20090425 Task Order 25&amp;26 ice services assessments_20110725chk1 DGR ice Timesheet data - July 2011" xfId="9102" xr:uid="{00000000-0005-0000-0000-000083230000}"/>
    <cellStyle name="R_Mark-up_20090315 CED Project support_update_20091025 Task Order 24 ice services assessment" xfId="9103" xr:uid="{00000000-0005-0000-0000-000084230000}"/>
    <cellStyle name="R_Mark-up_20090315 CED Project support_update_20091025 Task Order 25 ice services assessment" xfId="9104" xr:uid="{00000000-0005-0000-0000-000085230000}"/>
    <cellStyle name="R_Mark-up_20090315 CED Project support_update_20091025 Task Order 25&amp;26 ice services assessment" xfId="9105" xr:uid="{00000000-0005-0000-0000-000086230000}"/>
    <cellStyle name="R_Mark-up_20090315 CED Project support_update_20091025 Task Order 26 ice services assessment" xfId="9106" xr:uid="{00000000-0005-0000-0000-000087230000}"/>
    <cellStyle name="R_Mark-up_20090315 CED Project support_update_20091025 Task Order 28 ice services assessment Mercury SS" xfId="9107" xr:uid="{00000000-0005-0000-0000-000088230000}"/>
    <cellStyle name="R_Mark-up_20090315 CED Project support_update_20091025 Task Order 29 ice services assessment" xfId="9108" xr:uid="{00000000-0005-0000-0000-000089230000}"/>
    <cellStyle name="R_Mark-up_20090315 CED Project support_update_20091025 Task Order 31 ice services assessment" xfId="9109" xr:uid="{00000000-0005-0000-0000-00008A230000}"/>
    <cellStyle name="R_Mark-up_20090315 CED Project support_update_20091025 Task Order 33 ice services assessment" xfId="9110" xr:uid="{00000000-0005-0000-0000-00008B230000}"/>
    <cellStyle name="R_Mark-up_20090315 CED Project support_update_20091025 Task Order 34 ice services assessment" xfId="9111" xr:uid="{00000000-0005-0000-0000-00008C230000}"/>
    <cellStyle name="R_Mark-up_20090315 CED Project support_update_20091025 Task Order 35 ice services assessment" xfId="9112" xr:uid="{00000000-0005-0000-0000-00008D230000}"/>
    <cellStyle name="R_Mark-up_20090315 CED Project support_update_20091025 Task Order 36 ice services assessment" xfId="9113" xr:uid="{00000000-0005-0000-0000-00008E230000}"/>
    <cellStyle name="R_Mark-up_20090315 CED Project support_update_20091025 Task Order 37 ice services assessment" xfId="9114" xr:uid="{00000000-0005-0000-0000-00008F230000}"/>
    <cellStyle name="R_Mark-up_20090315 CED Project support_update_20091025 Task Order 37 Revised split ice services assessment" xfId="9115" xr:uid="{00000000-0005-0000-0000-000090230000}"/>
    <cellStyle name="R_Mark-up_20090315 CED Project support_update_20091025 Task Order 39 ice services assessment" xfId="9116" xr:uid="{00000000-0005-0000-0000-000091230000}"/>
    <cellStyle name="R_Mark-up_20090315 CED Project support_update_20091025 Task Order 40 ice services assessment" xfId="9117" xr:uid="{00000000-0005-0000-0000-000092230000}"/>
    <cellStyle name="R_Mark-up_20090315 CED Project support_update_20091025 Task Order 41 ice services assessment &amp; invoice" xfId="9118" xr:uid="{00000000-0005-0000-0000-000093230000}"/>
    <cellStyle name="R_Mark-up_20090315 CED Project support_update_20091025 Task Order 42 ice services assessment" xfId="9119" xr:uid="{00000000-0005-0000-0000-000094230000}"/>
    <cellStyle name="R_Mark-up_20090315 CED Project support_update_20091025 Task Order 43 ice services assessment" xfId="9120" xr:uid="{00000000-0005-0000-0000-000095230000}"/>
    <cellStyle name="R_Mark-up_20090315 CED Project support_update_20091025 Task Order 44 ice services assessment" xfId="9121" xr:uid="{00000000-0005-0000-0000-000096230000}"/>
    <cellStyle name="R_Mark-up_20090315 CED Project support_update_20091025Rev Task Order 26 ice services assessment" xfId="9122" xr:uid="{00000000-0005-0000-0000-000097230000}"/>
    <cellStyle name="R_Mark-up_20090315 CED Project support_update_200911 chk Task 41 Kusile Silos forecast" xfId="9123" xr:uid="{00000000-0005-0000-0000-000098230000}"/>
    <cellStyle name="R_Mark-up_20090315 CED Project support_update_200911 Task Order 46 ice services Forecast" xfId="9124" xr:uid="{00000000-0005-0000-0000-000099230000}"/>
    <cellStyle name="R_Mark-up_20090315 CED Project support_update_20091103 CED Project support services" xfId="9125" xr:uid="{00000000-0005-0000-0000-00009A230000}"/>
    <cellStyle name="R_Mark-up_20090315 CED Project support_update_20091104 CED Project support services" xfId="9126" xr:uid="{00000000-0005-0000-0000-00009B230000}"/>
    <cellStyle name="R_Mark-up_20090315 CED Project support_update_20091105 CED Project support services" xfId="9127" xr:uid="{00000000-0005-0000-0000-00009C230000}"/>
    <cellStyle name="R_Mark-up_20090315 CED Project support_update_20091125 Coal &amp; Ash Task Orders ice services invoice" xfId="9128" xr:uid="{00000000-0005-0000-0000-00009D230000}"/>
    <cellStyle name="R_Mark-up_20090315 CED Project support_update_20091125 Task Medupi Electrical ice services invoice" xfId="9129" xr:uid="{00000000-0005-0000-0000-00009E230000}"/>
    <cellStyle name="R_Mark-up_20090315 CED Project support_update_20091125 Task order 02 ice services assessment" xfId="9130" xr:uid="{00000000-0005-0000-0000-00009F230000}"/>
    <cellStyle name="R_Mark-up_20090315 CED Project support_update_20091125 Task Order 31 ice services assessment &amp; invoice" xfId="9131" xr:uid="{00000000-0005-0000-0000-0000A0230000}"/>
    <cellStyle name="R_Mark-up_20090315 CED Project support_update_20091125 Task Order 32 ice services assessment" xfId="9132" xr:uid="{00000000-0005-0000-0000-0000A1230000}"/>
    <cellStyle name="R_Mark-up_20090315 CED Project support_update_20091125 Task Order 47 ice services assessment" xfId="9133" xr:uid="{00000000-0005-0000-0000-0000A2230000}"/>
    <cellStyle name="R_Mark-up_20090315 CED Project support_update_20091208 CED Project support services_nic003" xfId="9134" xr:uid="{00000000-0005-0000-0000-0000A3230000}"/>
    <cellStyle name="R_Mark-up_20090315 CED Project support_update_20091211 Task 51 Forecast ice services" xfId="9135" xr:uid="{00000000-0005-0000-0000-0000A4230000}"/>
    <cellStyle name="R_Mark-up_20090315 CED Project support_update_20091225 Task order 04 ice services assessment &amp; invoice" xfId="9136" xr:uid="{00000000-0005-0000-0000-0000A5230000}"/>
    <cellStyle name="R_Mark-up_20090315 CED Project support_update_20091225 Task Order 20 ice services assessment &amp; invoice" xfId="9137" xr:uid="{00000000-0005-0000-0000-0000A6230000}"/>
    <cellStyle name="R_Mark-up_20090315 CED Project support_update_20091225 Task order 46 assessment &amp; invoice" xfId="9138" xr:uid="{00000000-0005-0000-0000-0000A7230000}"/>
    <cellStyle name="R_Mark-up_20090315 CED Project support_update_20091230rev1 CED Project support services" xfId="9139" xr:uid="{00000000-0005-0000-0000-0000A8230000}"/>
    <cellStyle name="R_Mark-up_20090315 CED Project support_update_20100125 Coal &amp; Ash Task Orders ice services invoice" xfId="9140" xr:uid="{00000000-0005-0000-0000-0000A9230000}"/>
    <cellStyle name="R_Mark-up_20090315 CED Project support_update_20100125 Task 51 Hrs to date ice services" xfId="9141" xr:uid="{00000000-0005-0000-0000-0000AA230000}"/>
    <cellStyle name="R_Mark-up_20090315 CED Project support_update_20100125 Task Medupi Electrical ice services invoice" xfId="9142" xr:uid="{00000000-0005-0000-0000-0000AB230000}"/>
    <cellStyle name="R_Mark-up_20090315 CED Project support_update_20100125 Task order 02 ice services assessment" xfId="9143" xr:uid="{00000000-0005-0000-0000-0000AC230000}"/>
    <cellStyle name="R_Mark-up_20090315 CED Project support_update_20100125 Task Order 20 ice services assessment &amp; invoice" xfId="9144" xr:uid="{00000000-0005-0000-0000-0000AD230000}"/>
    <cellStyle name="R_Mark-up_20090315 CED Project support_update_20100125 Task Order 45 ice services assessment" xfId="9145" xr:uid="{00000000-0005-0000-0000-0000AE230000}"/>
    <cellStyle name="R_Mark-up_20090315 CED Project support_update_20100125 Task Order 51 ice services assessment &amp; invoice" xfId="9146" xr:uid="{00000000-0005-0000-0000-0000AF230000}"/>
    <cellStyle name="R_Mark-up_20090315 CED Project support_update_20100225 Task order 04 ice services assessment &amp; invoice" xfId="9147" xr:uid="{00000000-0005-0000-0000-0000B0230000}"/>
    <cellStyle name="R_Mark-up_20090315 CED Project support_update_20100304 CED Project support services" xfId="9148" xr:uid="{00000000-0005-0000-0000-0000B1230000}"/>
    <cellStyle name="R_Mark-up_20090315 CED Project support_update_20100304rev1 CED Project support services" xfId="9149" xr:uid="{00000000-0005-0000-0000-0000B2230000}"/>
    <cellStyle name="R_Mark-up_20090315 CED Project support_update_20100325 Task 51 Hrs to date ice services" xfId="9150" xr:uid="{00000000-0005-0000-0000-0000B3230000}"/>
    <cellStyle name="R_Mark-up_20090315 CED Project support_update_20100325 Task Medupi Electrical ice services invoice" xfId="9151" xr:uid="{00000000-0005-0000-0000-0000B4230000}"/>
    <cellStyle name="R_Mark-up_20090315 CED Project support_update_20100325 Task order 02 ice services assessment &amp; invoice" xfId="9152" xr:uid="{00000000-0005-0000-0000-0000B5230000}"/>
    <cellStyle name="R_Mark-up_20090315 CED Project support_update_20100325 Task Order 20 ice services assessment &amp; invoice" xfId="9153" xr:uid="{00000000-0005-0000-0000-0000B6230000}"/>
    <cellStyle name="R_Mark-up_20090315 CED Project support_update_20100329 Updated Task 53 Gen Transf Forecast ice services" xfId="9154" xr:uid="{00000000-0005-0000-0000-0000B7230000}"/>
    <cellStyle name="R_Mark-up_20090315 CED Project support_update_20100425 ice services Task No 0012 FGD assessment &amp; invoice" xfId="9155" xr:uid="{00000000-0005-0000-0000-0000B8230000}"/>
    <cellStyle name="R_Mark-up_20090315 CED Project support_update_20100425 Task 52 Cabling assessment &amp; invoice ice services" xfId="9156" xr:uid="{00000000-0005-0000-0000-0000B9230000}"/>
    <cellStyle name="R_Mark-up_20090315 CED Project support_update_20100425 Task order 04 ice services assessment &amp; invoice" xfId="9157" xr:uid="{00000000-0005-0000-0000-0000BA230000}"/>
    <cellStyle name="R_Mark-up_20090315 CED Project support_update_20100425 Task Order 29 ice services assessment &amp; invoice" xfId="9158" xr:uid="{00000000-0005-0000-0000-0000BB230000}"/>
    <cellStyle name="R_Mark-up_20090315 CED Project support_update_20100425 Task Order 51 ice services assessment &amp; invoice" xfId="9159" xr:uid="{00000000-0005-0000-0000-0000BC230000}"/>
    <cellStyle name="R_Mark-up_20090315 CED Project support_update_20100425 Task Order 55 ice services assessment &amp; invoice" xfId="9160" xr:uid="{00000000-0005-0000-0000-0000BD230000}"/>
    <cellStyle name="R_Mark-up_20090315 CED Project support_update_20100425 Task Order 56 ice services assessment &amp; invoice" xfId="9161" xr:uid="{00000000-0005-0000-0000-0000BE230000}"/>
    <cellStyle name="R_Mark-up_20090315 CED Project support_update_20100429 CED Project support Timesheet current" xfId="9162" xr:uid="{00000000-0005-0000-0000-0000BF230000}"/>
    <cellStyle name="R_Mark-up_20090315 CED Project support_update_20100525 ice services Task No 0012 FGD assessment" xfId="9163" xr:uid="{00000000-0005-0000-0000-0000C0230000}"/>
    <cellStyle name="R_Mark-up_20090315 CED Project support_update_20100525 Task order 04 ice services assessment &amp; invoice" xfId="9164" xr:uid="{00000000-0005-0000-0000-0000C1230000}"/>
    <cellStyle name="R_Mark-up_20090315 CED Project support_update_20100613 Task Order 34 ice services assessment &amp; invoice" xfId="9165" xr:uid="{00000000-0005-0000-0000-0000C2230000}"/>
    <cellStyle name="R_Mark-up_20090315 CED Project support_update_20100625 ice services Electrical &amp; C&amp;I assessment" xfId="9166" xr:uid="{00000000-0005-0000-0000-0000C3230000}"/>
    <cellStyle name="R_Mark-up_20090315 CED Project support_update_20100625 ice services Task No 0012 FGD assessment" xfId="9167" xr:uid="{00000000-0005-0000-0000-0000C4230000}"/>
    <cellStyle name="R_Mark-up_20090315 CED Project support_update_20100625 Task order 04 ice services assessment &amp; invoice" xfId="9168" xr:uid="{00000000-0005-0000-0000-0000C5230000}"/>
    <cellStyle name="R_Mark-up_20090315 CED Project support_update_20100625 Turbine Summary weekly Timesheets" xfId="9169" xr:uid="{00000000-0005-0000-0000-0000C6230000}"/>
    <cellStyle name="R_Mark-up_20090315 CED Project support_update_20100725 Task order 04 ice services assessment &amp; invoice" xfId="9170" xr:uid="{00000000-0005-0000-0000-0000C7230000}"/>
    <cellStyle name="R_Mark-up_20090315 CED Project support_update_20100803 Task order 02 Turbine ice services assessment dvw" xfId="9171" xr:uid="{00000000-0005-0000-0000-0000C8230000}"/>
    <cellStyle name="R_Mark-up_20090315 CED Project support_update_20100820 iWeNhle Consolidated Invoices" xfId="9172" xr:uid="{00000000-0005-0000-0000-0000C9230000}"/>
    <cellStyle name="R_Mark-up_20090315 CED Project support_update_20100820 iWeNhle Consolidated Invoices_20110725chk1 DGR ice Timesheet data - July 2011" xfId="9173" xr:uid="{00000000-0005-0000-0000-0000CA230000}"/>
    <cellStyle name="R_Mark-up_20090315 CED Project support_update_20100825 Task Order 13 ice services assessment" xfId="9174" xr:uid="{00000000-0005-0000-0000-0000CB230000}"/>
    <cellStyle name="R_Mark-up_20090315 CED Project support_update_20100902 Task order 02 Turbine ice services Ass &amp; Inv" xfId="9175" xr:uid="{00000000-0005-0000-0000-0000CC230000}"/>
    <cellStyle name="R_Mark-up_20090315 CED Project support_update_20100913 ice services Task No 0012 FGD assessment" xfId="9176" xr:uid="{00000000-0005-0000-0000-0000CD230000}"/>
    <cellStyle name="R_Mark-up_20090315 CED Project support_update_20100913 Task order 04 ice services assessment &amp; invoice" xfId="9177" xr:uid="{00000000-0005-0000-0000-0000CE230000}"/>
    <cellStyle name="R_Mark-up_20090315 CED Project support_update_20100925 ice services Medupi Electrical C&amp;I assessment" xfId="9178" xr:uid="{00000000-0005-0000-0000-0000CF230000}"/>
    <cellStyle name="R_Mark-up_20090315 CED Project support_update_20101008 Task 53 Generation ice services assessment &amp; invoice" xfId="9179" xr:uid="{00000000-0005-0000-0000-0000D0230000}"/>
    <cellStyle name="R_Mark-up_20090315 CED Project support_update_20101008 Task order 04 ice services assessment &amp; invoice (1)" xfId="9180" xr:uid="{00000000-0005-0000-0000-0000D1230000}"/>
    <cellStyle name="R_Mark-up_20090315 CED Project support_update_20101011 update ice services Task No 0012 FGD assessments &amp; invoices" xfId="9181" xr:uid="{00000000-0005-0000-0000-0000D2230000}"/>
    <cellStyle name="R_Mark-up_20090315 CED Project support_update_20101024 25Sep2010 Assess &amp; Inv Task order 02 Turbine ice services" xfId="9182" xr:uid="{00000000-0005-0000-0000-0000D3230000}"/>
    <cellStyle name="R_Mark-up_20090315 CED Project support_update_20101025 Assessment ice services Task No 0012 FGD &amp; invoice" xfId="9183" xr:uid="{00000000-0005-0000-0000-0000D4230000}"/>
    <cellStyle name="R_Mark-up_20090315 CED Project support_update_20101025 ice services assessment Task 52 Cabling &amp; invoice" xfId="9184" xr:uid="{00000000-0005-0000-0000-0000D5230000}"/>
    <cellStyle name="R_Mark-up_20090315 CED Project support_update_20101025 ice services Medupi Electrical C&amp;I assessment &amp; invoice" xfId="9185" xr:uid="{00000000-0005-0000-0000-0000D6230000}"/>
    <cellStyle name="R_Mark-up_20090315 CED Project support_update_20101025 Task Order 13 ice services assessment" xfId="9186" xr:uid="{00000000-0005-0000-0000-0000D7230000}"/>
    <cellStyle name="R_Mark-up_20090315 CED Project support_update_20101029 Task order 04 ice services assessment &amp; invoice" xfId="9187" xr:uid="{00000000-0005-0000-0000-0000D8230000}"/>
    <cellStyle name="R_Mark-up_20090315 CED Project support_update_20101109 Task 0064 Terr undergrd ice services" xfId="9188" xr:uid="{00000000-0005-0000-0000-0000D9230000}"/>
    <cellStyle name="R_Mark-up_20090315 CED Project support_update_20101116 From 1550  iWeNhle Consolidated Invoices" xfId="9189" xr:uid="{00000000-0005-0000-0000-0000DA230000}"/>
    <cellStyle name="R_Mark-up_20090315 CED Project support_update_20101116 From 1550  iWeNhle Consolidated Invoices_20110725chk1 DGR ice Timesheet data - July 2011" xfId="9190" xr:uid="{00000000-0005-0000-0000-0000DB230000}"/>
    <cellStyle name="R_Mark-up_20090315 CED Project support_update_2010825 Assessment &amp; invoice Task 0063 BoP ice services" xfId="9191" xr:uid="{00000000-0005-0000-0000-0000DC230000}"/>
    <cellStyle name="R_Mark-up_20090315 CED Project support_update_Agreed Final Hours" xfId="9192" xr:uid="{00000000-0005-0000-0000-0000DD230000}"/>
    <cellStyle name="R_Mark-up_20090315 CED Project support_update_CHECK 20091116JvD Updated Kusile Coal &amp; Ash allocation of hrs" xfId="9193" xr:uid="{00000000-0005-0000-0000-0000DE230000}"/>
    <cellStyle name="R_Mark-up_20090317 CED Project support_update" xfId="9194" xr:uid="{00000000-0005-0000-0000-0000DF230000}"/>
    <cellStyle name="R_Mark-up_20090425 Napo CHECK Kusile task orders 25  26" xfId="9195" xr:uid="{00000000-0005-0000-0000-0000E0230000}"/>
    <cellStyle name="R_Mark-up_20090425 Napo CHECK Kusile task orders 25  26_20110725chk1 DGR ice Timesheet data - July 2011" xfId="9196" xr:uid="{00000000-0005-0000-0000-0000E1230000}"/>
    <cellStyle name="R_Mark-up_20090425 Task order 03 ice services assessment" xfId="9197" xr:uid="{00000000-0005-0000-0000-0000E2230000}"/>
    <cellStyle name="R_Mark-up_20090425 Task order 04 ice services assessment" xfId="9198" xr:uid="{00000000-0005-0000-0000-0000E3230000}"/>
    <cellStyle name="R_Mark-up_20090425 Task Order 31 ice services assessment" xfId="9199" xr:uid="{00000000-0005-0000-0000-0000E4230000}"/>
    <cellStyle name="R_Mark-up_20090522 CED Project support services" xfId="9200" xr:uid="{00000000-0005-0000-0000-0000E5230000}"/>
    <cellStyle name="R_Mark-up_20090522 CED Project support services_20110725chk1 DGR ice Timesheet data - July 2011" xfId="9201" xr:uid="{00000000-0005-0000-0000-0000E6230000}"/>
    <cellStyle name="R_Mark-up_20090630 Extn Komati Time &amp; Cost" xfId="9202" xr:uid="{00000000-0005-0000-0000-0000E7230000}"/>
    <cellStyle name="R_Mark-up_20090715 Extn Komati Time &amp; Cost" xfId="9203" xr:uid="{00000000-0005-0000-0000-0000E8230000}"/>
    <cellStyle name="R_Mark-up_20090725 Task order 02 ice services assessment" xfId="9204" xr:uid="{00000000-0005-0000-0000-0000E9230000}"/>
    <cellStyle name="R_Mark-up_20090725 Task order 03 ice services assessment" xfId="9205" xr:uid="{00000000-0005-0000-0000-0000EA230000}"/>
    <cellStyle name="R_Mark-up_20090725 Task order 04 ice services assessment" xfId="9206" xr:uid="{00000000-0005-0000-0000-0000EB230000}"/>
    <cellStyle name="R_Mark-up_20090725 Task order 08 ice services assessment" xfId="9207" xr:uid="{00000000-0005-0000-0000-0000EC230000}"/>
    <cellStyle name="R_Mark-up_20090725 Task Order 09 ice services assessment" xfId="9208" xr:uid="{00000000-0005-0000-0000-0000ED230000}"/>
    <cellStyle name="R_Mark-up_20090725 Task order 34 ice services assessment" xfId="9209" xr:uid="{00000000-0005-0000-0000-0000EE230000}"/>
    <cellStyle name="R_Mark-up_20090725rev Extn Komati Time &amp; Cost" xfId="9210" xr:uid="{00000000-0005-0000-0000-0000EF230000}"/>
    <cellStyle name="R_Mark-up_20090825rev Extn Komati Time &amp; Cost" xfId="9211" xr:uid="{00000000-0005-0000-0000-0000F0230000}"/>
    <cellStyle name="R_Mark-up_20090907 hour alloc Status Task order Nos 35  36 Diesel Gen  UPS" xfId="9212" xr:uid="{00000000-0005-0000-0000-0000F1230000}"/>
    <cellStyle name="R_Mark-up_20090907 hour alloc Status Task order Nos 35  36 Diesel Gen  UPS_20110725chk1 DGR ice Timesheet data - July 2011" xfId="9213" xr:uid="{00000000-0005-0000-0000-0000F2230000}"/>
    <cellStyle name="R_Mark-up_20090908 Extn Komati Time &amp; Cost" xfId="9214" xr:uid="{00000000-0005-0000-0000-0000F3230000}"/>
    <cellStyle name="R_Mark-up_20090925rev Extn Komati Time &amp; Cost" xfId="9215" xr:uid="{00000000-0005-0000-0000-0000F4230000}"/>
    <cellStyle name="R_Mark-up_20090925tm Komati Hrs &amp; km ice services" xfId="9216" xr:uid="{00000000-0005-0000-0000-0000F5230000}"/>
    <cellStyle name="R_Mark-up_20090925tm Komati Hrs &amp; km ice services_20100225rev Extn Komati Time &amp; Cost" xfId="9217" xr:uid="{00000000-0005-0000-0000-0000F6230000}"/>
    <cellStyle name="R_Mark-up_20090925tm Komati Hrs &amp; km ice services_20100225rev1 Extn Komati Time &amp; Cost" xfId="9218" xr:uid="{00000000-0005-0000-0000-0000F7230000}"/>
    <cellStyle name="R_Mark-up_20090925tm Komati Hrs &amp; km ice services_20100325 Extn Komati Time &amp; Cost" xfId="9219" xr:uid="{00000000-0005-0000-0000-0000F8230000}"/>
    <cellStyle name="R_Mark-up_20090925tm Komati Hrs &amp; km ice services_20100325rev Extn Komati Time &amp; Cost" xfId="9220" xr:uid="{00000000-0005-0000-0000-0000F9230000}"/>
    <cellStyle name="R_Mark-up_20090925tm Komati Hrs &amp; km ice services_20100325tm Extn Komati Hours &amp; km" xfId="9221" xr:uid="{00000000-0005-0000-0000-0000FA230000}"/>
    <cellStyle name="R_Mark-up_20090925tm Komati Hrs &amp; km ice services_20100423 Extn Komati Time &amp; Cost" xfId="9222" xr:uid="{00000000-0005-0000-0000-0000FB230000}"/>
    <cellStyle name="R_Mark-up_20090925tm Komati Hrs &amp; km ice services_20100525 Extn Komati Time &amp; Cost" xfId="9223" xr:uid="{00000000-0005-0000-0000-0000FC230000}"/>
    <cellStyle name="R_Mark-up_20090925tm Komati Hrs &amp; km ice services_20100525cm Komati assessment Hrs &amp; km_2" xfId="9224" xr:uid="{00000000-0005-0000-0000-0000FD230000}"/>
    <cellStyle name="R_Mark-up_20090925tm Komati Hrs &amp; km ice services_20100625 Extn Komati Time &amp; Cost" xfId="9225" xr:uid="{00000000-0005-0000-0000-0000FE230000}"/>
    <cellStyle name="R_Mark-up_20090925tm Komati Hrs &amp; km ice services_20100625cm Komati services assessment hrs &amp; km" xfId="9226" xr:uid="{00000000-0005-0000-0000-0000FF230000}"/>
    <cellStyle name="R_Mark-up_20090925tm Komati Hrs &amp; km ice services_20100721cm Komati Services Hours &amp; km" xfId="9227" xr:uid="{00000000-0005-0000-0000-000000240000}"/>
    <cellStyle name="R_Mark-up_20090925tm Komati Hrs &amp; km ice services_20100721tm Komati Services Hours &amp; km" xfId="9228" xr:uid="{00000000-0005-0000-0000-000001240000}"/>
    <cellStyle name="R_Mark-up_20090925tm Komati Hrs &amp; km ice services_20100725rev2 Extn Komati Time &amp; Cost" xfId="9229" xr:uid="{00000000-0005-0000-0000-000002240000}"/>
    <cellStyle name="R_Mark-up_20090925tm Komati Hrs &amp; km ice services_20100825cm Komati Services Hours &amp; km" xfId="9230" xr:uid="{00000000-0005-0000-0000-000003240000}"/>
    <cellStyle name="R_Mark-up_20090925tm Komati Hrs &amp; km ice services_20100825Rev Extn Komati Time &amp; Cost" xfId="9231" xr:uid="{00000000-0005-0000-0000-000004240000}"/>
    <cellStyle name="R_Mark-up_20090925tm Komati Hrs &amp; km ice services_20100925REV Assessment 4600005911 Komati ice services" xfId="9232" xr:uid="{00000000-0005-0000-0000-000005240000}"/>
    <cellStyle name="R_Mark-up_20090925tm Komati Hrs &amp; km ice services_20100925REV Assessment 4600005911 Komati ice services_20110725chk1 DGR ice Timesheet data - July 2011" xfId="9233" xr:uid="{00000000-0005-0000-0000-000006240000}"/>
    <cellStyle name="R_Mark-up_20090925tm Komati Hrs &amp; km ice services_20100928 Extn Komati Time &amp; Cost" xfId="9234" xr:uid="{00000000-0005-0000-0000-000007240000}"/>
    <cellStyle name="R_Mark-up_20090925tm Komati Hrs &amp; km ice services_20100929rev check ICE daily capture 2010" xfId="9235" xr:uid="{00000000-0005-0000-0000-000008240000}"/>
    <cellStyle name="R_Mark-up_20090925tm Komati Hrs &amp; km ice services_20101028 ice assessment &amp; invoice Oct2010" xfId="9236" xr:uid="{00000000-0005-0000-0000-000009240000}"/>
    <cellStyle name="R_Mark-up_20090925tm Komati Hrs &amp; km ice services_2010425cm Extn Komati Hours &amp; km" xfId="9237" xr:uid="{00000000-0005-0000-0000-00000A240000}"/>
    <cellStyle name="R_Mark-up_20090925tm Komati Hrs &amp; km ice services_2010425tm Extn Komati Hours &amp; km" xfId="9238" xr:uid="{00000000-0005-0000-0000-00000B240000}"/>
    <cellStyle name="R_Mark-up_20090925tm Komati Hrs &amp; km ice services_20110725chk1 DGR ice Timesheet data - July 2011" xfId="9239" xr:uid="{00000000-0005-0000-0000-00000C240000}"/>
    <cellStyle name="R_Mark-up_20091025 Task order 02 ice services assessment" xfId="9240" xr:uid="{00000000-0005-0000-0000-00000D240000}"/>
    <cellStyle name="R_Mark-up_20091025 Task order 03 ice services assessment" xfId="9241" xr:uid="{00000000-0005-0000-0000-00000E240000}"/>
    <cellStyle name="R_Mark-up_20091025 Task order 04 ice services assessment" xfId="9242" xr:uid="{00000000-0005-0000-0000-00000F240000}"/>
    <cellStyle name="R_Mark-up_20091025 Task order 08 ice services assessment" xfId="9243" xr:uid="{00000000-0005-0000-0000-000010240000}"/>
    <cellStyle name="R_Mark-up_20091025 Task Order 09 ice services assessment" xfId="9244" xr:uid="{00000000-0005-0000-0000-000011240000}"/>
    <cellStyle name="R_Mark-up_20091025 Task Order 12 ice services assessment" xfId="9245" xr:uid="{00000000-0005-0000-0000-000012240000}"/>
    <cellStyle name="R_Mark-up_20091025 Task Order 18 ice services assessment" xfId="9246" xr:uid="{00000000-0005-0000-0000-000013240000}"/>
    <cellStyle name="R_Mark-up_20091025 Task Order 20 ice services assessment" xfId="9247" xr:uid="{00000000-0005-0000-0000-000014240000}"/>
    <cellStyle name="R_Mark-up_20091025 Task Order 22 ice services assessment" xfId="9248" xr:uid="{00000000-0005-0000-0000-000015240000}"/>
    <cellStyle name="R_Mark-up_20091025 Task Order 24 ice services assessment" xfId="9249" xr:uid="{00000000-0005-0000-0000-000016240000}"/>
    <cellStyle name="R_Mark-up_20091025 Task Order 25 ice services assessment" xfId="9250" xr:uid="{00000000-0005-0000-0000-000017240000}"/>
    <cellStyle name="R_Mark-up_20091025 Task Order 25&amp;26 ice services assessment" xfId="9251" xr:uid="{00000000-0005-0000-0000-000018240000}"/>
    <cellStyle name="R_Mark-up_20091025 Task Order 26 ice services assessment" xfId="9252" xr:uid="{00000000-0005-0000-0000-000019240000}"/>
    <cellStyle name="R_Mark-up_20091025 Task Order 28 ice services assessment Mercury SS" xfId="9253" xr:uid="{00000000-0005-0000-0000-00001A240000}"/>
    <cellStyle name="R_Mark-up_20091025 Task Order 29 ice services assessment" xfId="9254" xr:uid="{00000000-0005-0000-0000-00001B240000}"/>
    <cellStyle name="R_Mark-up_20091025 Task Order 31 ice services assessment" xfId="9255" xr:uid="{00000000-0005-0000-0000-00001C240000}"/>
    <cellStyle name="R_Mark-up_20091025 Task Order 33 ice services assessment" xfId="9256" xr:uid="{00000000-0005-0000-0000-00001D240000}"/>
    <cellStyle name="R_Mark-up_20091025 Task Order 34 ice services assessment" xfId="9257" xr:uid="{00000000-0005-0000-0000-00001E240000}"/>
    <cellStyle name="R_Mark-up_20091025 Task Order 35 ice services assessment" xfId="9258" xr:uid="{00000000-0005-0000-0000-00001F240000}"/>
    <cellStyle name="R_Mark-up_20091025 Task Order 36 ice services assessment" xfId="9259" xr:uid="{00000000-0005-0000-0000-000020240000}"/>
    <cellStyle name="R_Mark-up_20091025 Task Order 37 ice services assessment" xfId="9260" xr:uid="{00000000-0005-0000-0000-000021240000}"/>
    <cellStyle name="R_Mark-up_20091025 Task Order 37 Revised split ice services assessment" xfId="9261" xr:uid="{00000000-0005-0000-0000-000022240000}"/>
    <cellStyle name="R_Mark-up_20091025 Task Order 39 ice services assessment" xfId="9262" xr:uid="{00000000-0005-0000-0000-000023240000}"/>
    <cellStyle name="R_Mark-up_20091025 Task Order 40 ice services assessment" xfId="9263" xr:uid="{00000000-0005-0000-0000-000024240000}"/>
    <cellStyle name="R_Mark-up_20091025 Task Order 41 ice services assessment &amp; invoice" xfId="9264" xr:uid="{00000000-0005-0000-0000-000025240000}"/>
    <cellStyle name="R_Mark-up_20091025 Task Order 42 ice services assessment" xfId="9265" xr:uid="{00000000-0005-0000-0000-000026240000}"/>
    <cellStyle name="R_Mark-up_20091025 Task Order 43 ice services assessment" xfId="9266" xr:uid="{00000000-0005-0000-0000-000027240000}"/>
    <cellStyle name="R_Mark-up_20091025 Task Order 44 ice services assessment" xfId="9267" xr:uid="{00000000-0005-0000-0000-000028240000}"/>
    <cellStyle name="R_Mark-up_20091025cm Komati Hrs &amp; km ice services" xfId="9268" xr:uid="{00000000-0005-0000-0000-000029240000}"/>
    <cellStyle name="R_Mark-up_20091025Rev Task Order 26 ice services assessment" xfId="9269" xr:uid="{00000000-0005-0000-0000-00002A240000}"/>
    <cellStyle name="R_Mark-up_20091025rev1 Extn Komati Time &amp; Cost" xfId="9270" xr:uid="{00000000-0005-0000-0000-00002B240000}"/>
    <cellStyle name="R_Mark-up_20091025rev2 Extn Komati Time &amp; Cost" xfId="9271" xr:uid="{00000000-0005-0000-0000-00002C240000}"/>
    <cellStyle name="R_Mark-up_20091030rev3 CED Project support services" xfId="9272" xr:uid="{00000000-0005-0000-0000-00002D240000}"/>
    <cellStyle name="R_Mark-up_20091030rev3 CED Project support services_20110725chk1 DGR ice Timesheet data - July 2011" xfId="9273" xr:uid="{00000000-0005-0000-0000-00002E240000}"/>
    <cellStyle name="R_Mark-up_200911 chk Task 41 Kusile Silos forecast" xfId="9274" xr:uid="{00000000-0005-0000-0000-00002F240000}"/>
    <cellStyle name="R_Mark-up_200911 chk Task 41 Kusile Silos forecast_20110725chk1 DGR ice Timesheet data - July 2011" xfId="9275" xr:uid="{00000000-0005-0000-0000-000030240000}"/>
    <cellStyle name="R_Mark-up_200911 Task Order 46 ice services Forecast" xfId="9276" xr:uid="{00000000-0005-0000-0000-000031240000}"/>
    <cellStyle name="R_Mark-up_200911 Task Order 46 ice services Forecast_20110725chk1 DGR ice Timesheet data - July 2011" xfId="9277" xr:uid="{00000000-0005-0000-0000-000032240000}"/>
    <cellStyle name="R_Mark-up_20091101rev CED Project support services" xfId="9278" xr:uid="{00000000-0005-0000-0000-000033240000}"/>
    <cellStyle name="R_Mark-up_20091101rev CED Project support services_20110725chk1 DGR ice Timesheet data - July 2011" xfId="9279" xr:uid="{00000000-0005-0000-0000-000034240000}"/>
    <cellStyle name="R_Mark-up_20091102 CED Project support services" xfId="9280" xr:uid="{00000000-0005-0000-0000-000035240000}"/>
    <cellStyle name="R_Mark-up_20091102 CED Project support services_20110725chk1 DGR ice Timesheet data - July 2011" xfId="9281" xr:uid="{00000000-0005-0000-0000-000036240000}"/>
    <cellStyle name="R_Mark-up_20091103 CED Project support services" xfId="9282" xr:uid="{00000000-0005-0000-0000-000037240000}"/>
    <cellStyle name="R_Mark-up_20091103 CED Project support services_20110725chk1 DGR ice Timesheet data - July 2011" xfId="9283" xr:uid="{00000000-0005-0000-0000-000038240000}"/>
    <cellStyle name="R_Mark-up_20091104 CED Project support services" xfId="9284" xr:uid="{00000000-0005-0000-0000-000039240000}"/>
    <cellStyle name="R_Mark-up_20091104 CED Project support services_20110725chk1 DGR ice Timesheet data - July 2011" xfId="9285" xr:uid="{00000000-0005-0000-0000-00003A240000}"/>
    <cellStyle name="R_Mark-up_20091105 CED Project support services" xfId="9286" xr:uid="{00000000-0005-0000-0000-00003B240000}"/>
    <cellStyle name="R_Mark-up_20091105 CED Project support services_20110725chk1 DGR ice Timesheet data - July 2011" xfId="9287" xr:uid="{00000000-0005-0000-0000-00003C240000}"/>
    <cellStyle name="R_Mark-up_20091125 Task order 02 ice services assessment" xfId="9288" xr:uid="{00000000-0005-0000-0000-00003D240000}"/>
    <cellStyle name="R_Mark-up_20091125 Task order 04 ice services assessment" xfId="9289" xr:uid="{00000000-0005-0000-0000-00003E240000}"/>
    <cellStyle name="R_Mark-up_20091125 Task Order 31 ice services assessment &amp; invoice" xfId="9290" xr:uid="{00000000-0005-0000-0000-00003F240000}"/>
    <cellStyle name="R_Mark-up_20091125 Task Order 32 ice services assessment" xfId="9291" xr:uid="{00000000-0005-0000-0000-000040240000}"/>
    <cellStyle name="R_Mark-up_20091125 Task Order 47 ice services assessment" xfId="9292" xr:uid="{00000000-0005-0000-0000-000041240000}"/>
    <cellStyle name="R_Mark-up_20091125cindy Komati Hrs &amp; km ice services" xfId="9293" xr:uid="{00000000-0005-0000-0000-000042240000}"/>
    <cellStyle name="R_Mark-up_20091125tm rev Komati Hrs &amp; km ice services" xfId="9294" xr:uid="{00000000-0005-0000-0000-000043240000}"/>
    <cellStyle name="R_Mark-up_200911rev Extn Komati Time &amp; Cost" xfId="9295" xr:uid="{00000000-0005-0000-0000-000044240000}"/>
    <cellStyle name="R_Mark-up_20091208 CED Project support services_nic003" xfId="9296" xr:uid="{00000000-0005-0000-0000-000045240000}"/>
    <cellStyle name="R_Mark-up_20091208 CED Project support services_nic003_20110725chk1 DGR ice Timesheet data - July 2011" xfId="9297" xr:uid="{00000000-0005-0000-0000-000046240000}"/>
    <cellStyle name="R_Mark-up_20091209 CED Task order list" xfId="9298" xr:uid="{00000000-0005-0000-0000-000047240000}"/>
    <cellStyle name="R_Mark-up_20091209 CED Task order list_20110725chk1 DGR ice Timesheet data - July 2011" xfId="9299" xr:uid="{00000000-0005-0000-0000-000048240000}"/>
    <cellStyle name="R_Mark-up_20091211 Task 29 Forecast ice services" xfId="9300" xr:uid="{00000000-0005-0000-0000-000049240000}"/>
    <cellStyle name="R_Mark-up_20091211 Task 51 Forecast ice services" xfId="9301" xr:uid="{00000000-0005-0000-0000-00004A240000}"/>
    <cellStyle name="R_Mark-up_20091214 CED Project support services" xfId="9302" xr:uid="{00000000-0005-0000-0000-00004B240000}"/>
    <cellStyle name="R_Mark-up_20091214 CED Project support services_20110725chk1 DGR ice Timesheet data - July 2011" xfId="9303" xr:uid="{00000000-0005-0000-0000-00004C240000}"/>
    <cellStyle name="R_Mark-up_20091225 Task order 04 ice services assessment &amp; invoice" xfId="9304" xr:uid="{00000000-0005-0000-0000-00004D240000}"/>
    <cellStyle name="R_Mark-up_20091225 Task Order 20 ice services assessment &amp; invoice" xfId="9305" xr:uid="{00000000-0005-0000-0000-00004E240000}"/>
    <cellStyle name="R_Mark-up_20091225 Task order 46 assessment &amp; invoice" xfId="9306" xr:uid="{00000000-0005-0000-0000-00004F240000}"/>
    <cellStyle name="R_Mark-up_20091225 Task order 46 assessment &amp; invoice_20110725chk1 DGR ice Timesheet data - July 2011" xfId="9307" xr:uid="{00000000-0005-0000-0000-000050240000}"/>
    <cellStyle name="R_Mark-up_20091230 CED Project support services" xfId="9308" xr:uid="{00000000-0005-0000-0000-000051240000}"/>
    <cellStyle name="R_Mark-up_20091230 CED Project support services_20110725chk1 DGR ice Timesheet data - July 2011" xfId="9309" xr:uid="{00000000-0005-0000-0000-000052240000}"/>
    <cellStyle name="R_Mark-up_20091230rev1 CED Project support services" xfId="9310" xr:uid="{00000000-0005-0000-0000-000053240000}"/>
    <cellStyle name="R_Mark-up_20091230rev1 CED Project support services_20110725chk1 DGR ice Timesheet data - July 2011" xfId="9311" xr:uid="{00000000-0005-0000-0000-000054240000}"/>
    <cellStyle name="R_Mark-up_20091231 Task 52 Forecast ice services" xfId="9312" xr:uid="{00000000-0005-0000-0000-000055240000}"/>
    <cellStyle name="R_Mark-up_200912rev1 Extn Komati Time &amp; Cost" xfId="9313" xr:uid="{00000000-0005-0000-0000-000056240000}"/>
    <cellStyle name="R_Mark-up_20100104 CED Project support services" xfId="9314" xr:uid="{00000000-0005-0000-0000-000057240000}"/>
    <cellStyle name="R_Mark-up_20100104 CED Project support services_20110725chk1 DGR ice Timesheet data - July 2011" xfId="9315" xr:uid="{00000000-0005-0000-0000-000058240000}"/>
    <cellStyle name="R_Mark-up_20100125 Task 51 Hrs to date ice services" xfId="9316" xr:uid="{00000000-0005-0000-0000-000059240000}"/>
    <cellStyle name="R_Mark-up_20100125 Task 51 Hrs to date ice services_20110725chk1 DGR ice Timesheet data - July 2011" xfId="9317" xr:uid="{00000000-0005-0000-0000-00005A240000}"/>
    <cellStyle name="R_Mark-up_20100125 Task order 02 ice assessment hours" xfId="9318" xr:uid="{00000000-0005-0000-0000-00005B240000}"/>
    <cellStyle name="R_Mark-up_20100125 Task order 02 ice services assessment" xfId="9319" xr:uid="{00000000-0005-0000-0000-00005C240000}"/>
    <cellStyle name="R_Mark-up_20100125 Task Order 20 ice services assessment &amp; invoice" xfId="9320" xr:uid="{00000000-0005-0000-0000-00005D240000}"/>
    <cellStyle name="R_Mark-up_20100125 Task Order 45 ice services assessment" xfId="9321" xr:uid="{00000000-0005-0000-0000-00005E240000}"/>
    <cellStyle name="R_Mark-up_20100125 Task Order 51 ice services assessment &amp; invoice" xfId="9322" xr:uid="{00000000-0005-0000-0000-00005F240000}"/>
    <cellStyle name="R_Mark-up_20100125cm Komati Hrs &amp; km ice services" xfId="9323" xr:uid="{00000000-0005-0000-0000-000060240000}"/>
    <cellStyle name="R_Mark-up_20100125dm Task Order 20 ice services assessment &amp; invoice" xfId="9324" xr:uid="{00000000-0005-0000-0000-000061240000}"/>
    <cellStyle name="R_Mark-up_20100125rev Extn Komati Time &amp; Cost" xfId="9325" xr:uid="{00000000-0005-0000-0000-000062240000}"/>
    <cellStyle name="R_Mark-up_20100210Rev CED Project support services" xfId="9326" xr:uid="{00000000-0005-0000-0000-000063240000}"/>
    <cellStyle name="R_Mark-up_20100210Rev CED Project support services_20110725chk1 DGR ice Timesheet data - July 2011" xfId="9327" xr:uid="{00000000-0005-0000-0000-000064240000}"/>
    <cellStyle name="R_Mark-up_20100225 Task order 04 ice services assessment &amp; invoice" xfId="9328" xr:uid="{00000000-0005-0000-0000-000065240000}"/>
    <cellStyle name="R_Mark-up_20100225rev Extn Komati Time &amp; Cost" xfId="9329" xr:uid="{00000000-0005-0000-0000-000066240000}"/>
    <cellStyle name="R_Mark-up_20100225rev1 Extn Komati Time &amp; Cost" xfId="9330" xr:uid="{00000000-0005-0000-0000-000067240000}"/>
    <cellStyle name="R_Mark-up_20100302 Task No 13 Gen Transf proposal ice services" xfId="9331" xr:uid="{00000000-0005-0000-0000-000068240000}"/>
    <cellStyle name="R_Mark-up_20100304 CED Project support services" xfId="9332" xr:uid="{00000000-0005-0000-0000-000069240000}"/>
    <cellStyle name="R_Mark-up_20100304 CED Project support services_20110725chk1 DGR ice Timesheet data - July 2011" xfId="9333" xr:uid="{00000000-0005-0000-0000-00006A240000}"/>
    <cellStyle name="R_Mark-up_20100304rev1 CED Project support services" xfId="9334" xr:uid="{00000000-0005-0000-0000-00006B240000}"/>
    <cellStyle name="R_Mark-up_20100304rev1 CED Project support services_20110725chk1 DGR ice Timesheet data - July 2011" xfId="9335" xr:uid="{00000000-0005-0000-0000-00006C240000}"/>
    <cellStyle name="R_Mark-up_20100325 Extn Komati Time &amp; Cost" xfId="9336" xr:uid="{00000000-0005-0000-0000-00006D240000}"/>
    <cellStyle name="R_Mark-up_20100325 Task 51 Hrs to date ice services" xfId="9337" xr:uid="{00000000-0005-0000-0000-00006E240000}"/>
    <cellStyle name="R_Mark-up_20100325 Task 51 Hrs to date ice services_20110725chk1 DGR ice Timesheet data - July 2011" xfId="9338" xr:uid="{00000000-0005-0000-0000-00006F240000}"/>
    <cellStyle name="R_Mark-up_20100325 Task order 02 ice services assessment &amp; invoice" xfId="9339" xr:uid="{00000000-0005-0000-0000-000070240000}"/>
    <cellStyle name="R_Mark-up_20100325 Task order 02 ice services Turbine details" xfId="9340" xr:uid="{00000000-0005-0000-0000-000071240000}"/>
    <cellStyle name="R_Mark-up_20100325 Task order 02 ice services Turbine details_20110725chk1 DGR ice Timesheet data - July 2011" xfId="9341" xr:uid="{00000000-0005-0000-0000-000072240000}"/>
    <cellStyle name="R_Mark-up_20100325rev Extn Komati Time &amp; Cost" xfId="9342" xr:uid="{00000000-0005-0000-0000-000073240000}"/>
    <cellStyle name="R_Mark-up_20100325tm Extn Komati Hours &amp; km" xfId="9343" xr:uid="{00000000-0005-0000-0000-000074240000}"/>
    <cellStyle name="R_Mark-up_20100329 Updated Task 53 Gen Transf Forecast ice services" xfId="9344" xr:uid="{00000000-0005-0000-0000-000075240000}"/>
    <cellStyle name="R_Mark-up_20100408 Task No 0012 FGD proposal ice services" xfId="9345" xr:uid="{00000000-0005-0000-0000-000076240000}"/>
    <cellStyle name="R_Mark-up_20100423 Extn Komati Time &amp; Cost" xfId="9346" xr:uid="{00000000-0005-0000-0000-000077240000}"/>
    <cellStyle name="R_Mark-up_20100425 Task 29 Limestone Hrs ice services" xfId="9347" xr:uid="{00000000-0005-0000-0000-000078240000}"/>
    <cellStyle name="R_Mark-up_20100425 Task 29 Limestone Hrs ice services_20110725chk1 DGR ice Timesheet data - July 2011" xfId="9348" xr:uid="{00000000-0005-0000-0000-000079240000}"/>
    <cellStyle name="R_Mark-up_20100425 Task Order 29 ice services assessment &amp; invoice" xfId="9349" xr:uid="{00000000-0005-0000-0000-00007A240000}"/>
    <cellStyle name="R_Mark-up_20100425 Task Order 51 ice services assessment &amp; invoice" xfId="9350" xr:uid="{00000000-0005-0000-0000-00007B240000}"/>
    <cellStyle name="R_Mark-up_20100429 CED Project support Timesheet current" xfId="9351" xr:uid="{00000000-0005-0000-0000-00007C240000}"/>
    <cellStyle name="R_Mark-up_20100429 CED Project support Timesheet current_20110725chk1 DGR ice Timesheet data - July 2011" xfId="9352" xr:uid="{00000000-0005-0000-0000-00007D240000}"/>
    <cellStyle name="R_Mark-up_20100511 Task 63 BoP hrs" xfId="9353" xr:uid="{00000000-0005-0000-0000-00007E240000}"/>
    <cellStyle name="R_Mark-up_20100511 Task 63 BoP hrs_20110725chk1 DGR ice Timesheet data - July 2011" xfId="9354" xr:uid="{00000000-0005-0000-0000-00007F240000}"/>
    <cellStyle name="R_Mark-up_20100518 Medupi March 2010 summary" xfId="9355" xr:uid="{00000000-0005-0000-0000-000080240000}"/>
    <cellStyle name="R_Mark-up_20100525 Extn Komati Time &amp; Cost" xfId="9356" xr:uid="{00000000-0005-0000-0000-000081240000}"/>
    <cellStyle name="R_Mark-up_20100525cm Komati assessment Hrs &amp; km_2" xfId="9357" xr:uid="{00000000-0005-0000-0000-000082240000}"/>
    <cellStyle name="R_Mark-up_20100625 Extn Komati Time &amp; Cost" xfId="9358" xr:uid="{00000000-0005-0000-0000-000083240000}"/>
    <cellStyle name="R_Mark-up_20100625 Turbine Summary weekly Timesheets" xfId="9359" xr:uid="{00000000-0005-0000-0000-000084240000}"/>
    <cellStyle name="R_Mark-up_20100625cm Komati services assessment hrs &amp; km" xfId="9360" xr:uid="{00000000-0005-0000-0000-000085240000}"/>
    <cellStyle name="R_Mark-up_20100721cm Komati Services Hours &amp; km" xfId="9361" xr:uid="{00000000-0005-0000-0000-000086240000}"/>
    <cellStyle name="R_Mark-up_20100721tm Komati Services Hours &amp; km" xfId="9362" xr:uid="{00000000-0005-0000-0000-000087240000}"/>
    <cellStyle name="R_Mark-up_20100725 Hrs to date Task 0063 BoP ice services" xfId="9363" xr:uid="{00000000-0005-0000-0000-000088240000}"/>
    <cellStyle name="R_Mark-up_20100725 Hrs to date Task 0063 BoP ice services_20110725chk1 DGR ice Timesheet data - July 2011" xfId="9364" xr:uid="{00000000-0005-0000-0000-000089240000}"/>
    <cellStyle name="R_Mark-up_20100725rev2 Extn Komati Time &amp; Cost" xfId="9365" xr:uid="{00000000-0005-0000-0000-00008A240000}"/>
    <cellStyle name="R_Mark-up_20100803 Task order 02 Turbine ice services assessment dvw" xfId="9366" xr:uid="{00000000-0005-0000-0000-00008B240000}"/>
    <cellStyle name="R_Mark-up_20100820 iWeNhle Consolidated Invoices" xfId="9367" xr:uid="{00000000-0005-0000-0000-00008C240000}"/>
    <cellStyle name="R_Mark-up_20100820 iWeNhle Consolidated Invoices_20110725chk1 DGR ice Timesheet data - July 2011" xfId="9368" xr:uid="{00000000-0005-0000-0000-00008D240000}"/>
    <cellStyle name="R_Mark-up_20100825cm Komati Services Hours &amp; km" xfId="9369" xr:uid="{00000000-0005-0000-0000-00008E240000}"/>
    <cellStyle name="R_Mark-up_20100825Rev Extn Komati Time &amp; Cost" xfId="9370" xr:uid="{00000000-0005-0000-0000-00008F240000}"/>
    <cellStyle name="R_Mark-up_20100902 Task order 02 Turbine ice services Ass &amp; Inv" xfId="9371" xr:uid="{00000000-0005-0000-0000-000090240000}"/>
    <cellStyle name="R_Mark-up_20100913 CED Project support Timesheet current" xfId="9372" xr:uid="{00000000-0005-0000-0000-000091240000}"/>
    <cellStyle name="R_Mark-up_20100913 CED Project support Timesheet current_20110725chk1 DGR ice Timesheet data - July 2011" xfId="9373" xr:uid="{00000000-0005-0000-0000-000092240000}"/>
    <cellStyle name="R_Mark-up_20100925REV Assessment 4600005911 Komati ice services" xfId="9374" xr:uid="{00000000-0005-0000-0000-000093240000}"/>
    <cellStyle name="R_Mark-up_20100925REV Assessment 4600005911 Komati ice services_20110725chk1 DGR ice Timesheet data - July 2011" xfId="9375" xr:uid="{00000000-0005-0000-0000-000094240000}"/>
    <cellStyle name="R_Mark-up_20100928 Extn Komati Time &amp; Cost" xfId="9376" xr:uid="{00000000-0005-0000-0000-000095240000}"/>
    <cellStyle name="R_Mark-up_20100929rev check ICE daily capture 2010" xfId="9377" xr:uid="{00000000-0005-0000-0000-000096240000}"/>
    <cellStyle name="R_Mark-up_20101008 Task 53 Generation ice services assessment &amp; invoice" xfId="9378" xr:uid="{00000000-0005-0000-0000-000097240000}"/>
    <cellStyle name="R_Mark-up_20101018_Challenge Session Revisions FINAL" xfId="9379" xr:uid="{00000000-0005-0000-0000-000098240000}"/>
    <cellStyle name="R_Mark-up_20101020 info Task order 02 Turbine ice services assessmen" xfId="9380" xr:uid="{00000000-0005-0000-0000-000099240000}"/>
    <cellStyle name="R_Mark-up_20101024 25Sep2010 Assess &amp; Inv Task order 02 Turbine ice services" xfId="9381" xr:uid="{00000000-0005-0000-0000-00009A240000}"/>
    <cellStyle name="R_Mark-up_20101028 ice assessment &amp; invoice Oct2010" xfId="9382" xr:uid="{00000000-0005-0000-0000-00009B240000}"/>
    <cellStyle name="R_Mark-up_20101109 CED Project support Timesheet current" xfId="9383" xr:uid="{00000000-0005-0000-0000-00009C240000}"/>
    <cellStyle name="R_Mark-up_20101109 CED Project support Timesheet current_20110725chk1 DGR ice Timesheet data - July 2011" xfId="9384" xr:uid="{00000000-0005-0000-0000-00009D240000}"/>
    <cellStyle name="R_Mark-up_20101109 Task 0064 Terr undergrd ice services" xfId="9385" xr:uid="{00000000-0005-0000-0000-00009E240000}"/>
    <cellStyle name="R_Mark-up_2010425cm Extn Komati Hours &amp; km" xfId="9386" xr:uid="{00000000-0005-0000-0000-00009F240000}"/>
    <cellStyle name="R_Mark-up_2010425tm Extn Komati Hours &amp; km" xfId="9387" xr:uid="{00000000-0005-0000-0000-0000A0240000}"/>
    <cellStyle name="R_Mark-up_2010825 Assessment &amp; invoice Task 0063 BoP ice services" xfId="9388" xr:uid="{00000000-0005-0000-0000-0000A1240000}"/>
    <cellStyle name="R_Mark-up_20110725chk1 DGR ice Timesheet data - July 2011" xfId="9389" xr:uid="{00000000-0005-0000-0000-0000A2240000}"/>
    <cellStyle name="R_Mark-up_Agreed Final Hours" xfId="9390" xr:uid="{00000000-0005-0000-0000-0000A3240000}"/>
    <cellStyle name="R_Mark-up_Agreed Final Hours_20110725chk1 DGR ice Timesheet data - July 2011" xfId="9391" xr:uid="{00000000-0005-0000-0000-0000A4240000}"/>
    <cellStyle name="R_Mark-up_Boiler Package_Contract Control Logs Sep 2010" xfId="9392" xr:uid="{00000000-0005-0000-0000-0000A5240000}"/>
    <cellStyle name="R_Mark-up_Book1" xfId="9393" xr:uid="{00000000-0005-0000-0000-0000A6240000}"/>
    <cellStyle name="R_Mark-up_Book1_PC Master Report" xfId="9394" xr:uid="{00000000-0005-0000-0000-0000A7240000}"/>
    <cellStyle name="R_Mark-up_Book1_Proposed Overall Monthly Cost Report - End March 2010" xfId="9395" xr:uid="{00000000-0005-0000-0000-0000A8240000}"/>
    <cellStyle name="R_Mark-up_CHECK 20091116JvD Updated Kusile Coal &amp; Ash allocation of hrs" xfId="9396" xr:uid="{00000000-0005-0000-0000-0000A9240000}"/>
    <cellStyle name="R_Mark-up_CHECK 20091116JvD Updated Kusile Coal &amp; Ash allocation of hrs_20110725chk1 DGR ice Timesheet data - July 2011" xfId="9397" xr:uid="{00000000-0005-0000-0000-0000AA240000}"/>
    <cellStyle name="R_Mark-up_Cindy ice Services assessment Hrs 25Jun2009" xfId="9398" xr:uid="{00000000-0005-0000-0000-0000AB240000}"/>
    <cellStyle name="R_Mark-up_Commited cost - January  2010" xfId="9399" xr:uid="{00000000-0005-0000-0000-0000AC240000}"/>
    <cellStyle name="R_Mark-up_Contract Log Register" xfId="9400" xr:uid="{00000000-0005-0000-0000-0000AD240000}"/>
    <cellStyle name="R_Mark-up_Contract Log Register 2" xfId="9401" xr:uid="{00000000-0005-0000-0000-0000AE240000}"/>
    <cellStyle name="R_Mark-up_Contract Log Register_Commited cost - January  2010" xfId="9402" xr:uid="{00000000-0005-0000-0000-0000AF240000}"/>
    <cellStyle name="R_Mark-up_Contract Log Register_Copy of MEDUPI Claim Register- (M-Drive)" xfId="9403" xr:uid="{00000000-0005-0000-0000-0000B0240000}"/>
    <cellStyle name="R_Mark-up_Contract Log Register_October Claims Report (downloaded_06112009)" xfId="9404" xr:uid="{00000000-0005-0000-0000-0000B1240000}"/>
    <cellStyle name="R_Mark-up_Contract Log Register_P10_Enabling_Civils_02_June_09_Rev1" xfId="9405" xr:uid="{00000000-0005-0000-0000-0000B2240000}"/>
    <cellStyle name="R_Mark-up_Contract Log Register_P10_Enabling_Civils_02_June_09_Rev1_PC Master Report" xfId="9406" xr:uid="{00000000-0005-0000-0000-0000B3240000}"/>
    <cellStyle name="R_Mark-up_Contract Log Register_P10_Enabling_Civils_02_June_09_Rev1_Proposed Overall Monthly Cost Report - End March 2010" xfId="9407" xr:uid="{00000000-0005-0000-0000-0000B4240000}"/>
    <cellStyle name="R_Mark-up_Contract Log Register_P10_Enabling_Civils_02_May_09_final" xfId="9408" xr:uid="{00000000-0005-0000-0000-0000B5240000}"/>
    <cellStyle name="R_Mark-up_Contract Log Register_P10_Enabling_Civils_02_May_09_final_PC Master Report" xfId="9409" xr:uid="{00000000-0005-0000-0000-0000B6240000}"/>
    <cellStyle name="R_Mark-up_Contract Log Register_P10_Enabling_Civils_02_May_09_final_Proposed Overall Monthly Cost Report - End March 2010" xfId="9410" xr:uid="{00000000-0005-0000-0000-0000B7240000}"/>
    <cellStyle name="R_Mark-up_Contract Log Register_PC Master Report" xfId="9411" xr:uid="{00000000-0005-0000-0000-0000B8240000}"/>
    <cellStyle name="R_Mark-up_Contract Log Register_PC Master Report Feb09 Rev1 HL (version 1)" xfId="9412" xr:uid="{00000000-0005-0000-0000-0000B9240000}"/>
    <cellStyle name="R_Mark-up_Contract Log Register_Proposed Overall Monthly Cost Report - End March 2010" xfId="9413" xr:uid="{00000000-0005-0000-0000-0000BA240000}"/>
    <cellStyle name="R_Mark-up_Contract Log Register_RC EXECUTIVE SUMMARY END Jan 2010. (version 2)" xfId="9414" xr:uid="{00000000-0005-0000-0000-0000BB240000}"/>
    <cellStyle name="R_Mark-up_Contract Log Register_RC EXECUTIVE SUMMARY END JULY 2009." xfId="9415" xr:uid="{00000000-0005-0000-0000-0000BC240000}"/>
    <cellStyle name="R_Mark-up_Contract Log Register_RC EXECUTIVE SUMMARY END JULY 2009._1" xfId="9416" xr:uid="{00000000-0005-0000-0000-0000BD240000}"/>
    <cellStyle name="R_Mark-up_Contract Log Register_RC EXECUTIVE SUMMARY END JULY 2009._1_Proposed Overall Monthly Cost Report - End March 2010" xfId="9417" xr:uid="{00000000-0005-0000-0000-0000BE240000}"/>
    <cellStyle name="R_Mark-up_Contract Log Register_RC EXECUTIVE SUMMARY END JULY 2009._PC Master Report" xfId="9418" xr:uid="{00000000-0005-0000-0000-0000BF240000}"/>
    <cellStyle name="R_Mark-up_Contract Log Register_RC EXECUTIVE SUMMARY END JULY 2009._Proposed Overall Monthly Cost Report - End March 2010" xfId="9419" xr:uid="{00000000-0005-0000-0000-0000C0240000}"/>
    <cellStyle name="R_Mark-up_Contract Log Register_RC EXECUTIVE SUMMARY END SEP 2009." xfId="9420" xr:uid="{00000000-0005-0000-0000-0000C1240000}"/>
    <cellStyle name="R_Mark-up_Copy of MEDUPI Claim Register- (M-Drive)" xfId="9421" xr:uid="{00000000-0005-0000-0000-0000C2240000}"/>
    <cellStyle name="R_Mark-up_Dispute Register Master" xfId="9422" xr:uid="{00000000-0005-0000-0000-0000C3240000}"/>
    <cellStyle name="R_Mark-up_Dispute Register Master_Copy of MEDUPI Claim Register- (M-Drive)" xfId="9423" xr:uid="{00000000-0005-0000-0000-0000C4240000}"/>
    <cellStyle name="R_Mark-up_Dispute Register Master_October Claims Report (downloaded_06112009)" xfId="9424" xr:uid="{00000000-0005-0000-0000-0000C5240000}"/>
    <cellStyle name="R_Mark-up_Dispute Register Master_PC Master Report" xfId="9425" xr:uid="{00000000-0005-0000-0000-0000C6240000}"/>
    <cellStyle name="R_Mark-up_Dispute Register Master_Proposed Overall Monthly Cost Report - End March 2010" xfId="9426" xr:uid="{00000000-0005-0000-0000-0000C7240000}"/>
    <cellStyle name="R_Mark-up_ice Services assessment Hrs 25Aug2009" xfId="9427" xr:uid="{00000000-0005-0000-0000-0000C8240000}"/>
    <cellStyle name="R_Mark-up_ice Services assessment Hrs 25Jul2009" xfId="9428" xr:uid="{00000000-0005-0000-0000-0000C9240000}"/>
    <cellStyle name="R_Mark-up_June 09 r2" xfId="9429" xr:uid="{00000000-0005-0000-0000-0000CA240000}"/>
    <cellStyle name="R_Mark-up_June 09 r2_PC Master Report" xfId="9430" xr:uid="{00000000-0005-0000-0000-0000CB240000}"/>
    <cellStyle name="R_Mark-up_June 09 r2_Proposed Overall Monthly Cost Report - End March 2010" xfId="9431" xr:uid="{00000000-0005-0000-0000-0000CC240000}"/>
    <cellStyle name="R_Mark-up_ncw20090925 Extn Komati Time &amp; Cost" xfId="9432" xr:uid="{00000000-0005-0000-0000-0000CD240000}"/>
    <cellStyle name="R_Mark-up_October Claims Report (downloaded_06112009)" xfId="9433" xr:uid="{00000000-0005-0000-0000-0000CE240000}"/>
    <cellStyle name="R_Mark-up_P02_Boiler Package_Contract Control Logs May 2009(1)" xfId="9434" xr:uid="{00000000-0005-0000-0000-0000CF240000}"/>
    <cellStyle name="R_Mark-up_P02_Boiler Package_Contract Control Logs May 2009(1)_PC Master Report" xfId="9435" xr:uid="{00000000-0005-0000-0000-0000D0240000}"/>
    <cellStyle name="R_Mark-up_P02_Boiler Package_Contract Control Logs May 2009(1)_Proposed Overall Monthly Cost Report - End March 2010" xfId="9436" xr:uid="{00000000-0005-0000-0000-0000D1240000}"/>
    <cellStyle name="R_Mark-up_P03_Turbine_Mayl_09_User_Contract_Logs rev 2" xfId="9437" xr:uid="{00000000-0005-0000-0000-0000D2240000}"/>
    <cellStyle name="R_Mark-up_P03_Turbine_Mayl_09_User_Contract_Logs rev 2_PC Master Report" xfId="9438" xr:uid="{00000000-0005-0000-0000-0000D3240000}"/>
    <cellStyle name="R_Mark-up_P03_Turbine_Mayl_09_User_Contract_Logs rev 2_Proposed Overall Monthly Cost Report - End March 2010" xfId="9439" xr:uid="{00000000-0005-0000-0000-0000D4240000}"/>
    <cellStyle name="R_Mark-up_P04_LP_Services_26_October_09_Rev1_Master(Draft)" xfId="9440" xr:uid="{00000000-0005-0000-0000-0000D5240000}"/>
    <cellStyle name="R_Mark-up_P06_Water_Treatment_28_May_09_Rev0_Master(Draft)" xfId="9441" xr:uid="{00000000-0005-0000-0000-0000D6240000}"/>
    <cellStyle name="R_Mark-up_P06_Water_Treatment_28_May_09_Rev0_Master(Draft)_PC Master Report" xfId="9442" xr:uid="{00000000-0005-0000-0000-0000D7240000}"/>
    <cellStyle name="R_Mark-up_P06_Water_Treatment_28_May_09_Rev0_Master(Draft)_Proposed Overall Monthly Cost Report - End March 2010" xfId="9443" xr:uid="{00000000-0005-0000-0000-0000D8240000}"/>
    <cellStyle name="R_Mark-up_P06_Water_Treatment_29_June_09_Rev0_Master(Draft)" xfId="9444" xr:uid="{00000000-0005-0000-0000-0000D9240000}"/>
    <cellStyle name="R_Mark-up_P06_Water_Treatment_29_June_09_Rev0_Master(Draft)_PC Master Report" xfId="9445" xr:uid="{00000000-0005-0000-0000-0000DA240000}"/>
    <cellStyle name="R_Mark-up_P06_Water_Treatment_29_June_09_Rev0_Master(Draft)_Proposed Overall Monthly Cost Report - End March 2010" xfId="9446" xr:uid="{00000000-0005-0000-0000-0000DB240000}"/>
    <cellStyle name="R_Mark-up_P08_Main Civil May 09 r2" xfId="9447" xr:uid="{00000000-0005-0000-0000-0000DC240000}"/>
    <cellStyle name="R_Mark-up_P08_Main Civil May 09 r2_PC Master Report" xfId="9448" xr:uid="{00000000-0005-0000-0000-0000DD240000}"/>
    <cellStyle name="R_Mark-up_P08_Main Civil May 09 r2_Proposed Overall Monthly Cost Report - End March 2010" xfId="9449" xr:uid="{00000000-0005-0000-0000-0000DE240000}"/>
    <cellStyle name="R_Mark-up_P10_Enabling_Civils_02_June_09_Rev1" xfId="9450" xr:uid="{00000000-0005-0000-0000-0000DF240000}"/>
    <cellStyle name="R_Mark-up_P10_Enabling_Civils_02_June_09_Rev1_PC Master Report" xfId="9451" xr:uid="{00000000-0005-0000-0000-0000E0240000}"/>
    <cellStyle name="R_Mark-up_P10_Enabling_Civils_02_June_09_Rev1_Proposed Overall Monthly Cost Report - End March 2010" xfId="9452" xr:uid="{00000000-0005-0000-0000-0000E1240000}"/>
    <cellStyle name="R_Mark-up_P10_Enabling_Civils_02_May_09_final" xfId="9453" xr:uid="{00000000-0005-0000-0000-0000E2240000}"/>
    <cellStyle name="R_Mark-up_P10_Enabling_Civils_02_May_09_final_PC Master Report" xfId="9454" xr:uid="{00000000-0005-0000-0000-0000E3240000}"/>
    <cellStyle name="R_Mark-up_P10_Enabling_Civils_02_May_09_final_Proposed Overall Monthly Cost Report - End March 2010" xfId="9455" xr:uid="{00000000-0005-0000-0000-0000E4240000}"/>
    <cellStyle name="R_Mark-up_PC Master Report" xfId="9456" xr:uid="{00000000-0005-0000-0000-0000E5240000}"/>
    <cellStyle name="R_Mark-up_PC Master Report Feb09 Rev1 HL (version 1)" xfId="9457" xr:uid="{00000000-0005-0000-0000-0000E6240000}"/>
    <cellStyle name="R_Mark-up_Proposed Overall Monthly Cost Report - End March 2010" xfId="9458" xr:uid="{00000000-0005-0000-0000-0000E7240000}"/>
    <cellStyle name="R_Mark-up_RC EXECUTIVE SUMMARY END Jan 2010. (version 2)" xfId="9459" xr:uid="{00000000-0005-0000-0000-0000E8240000}"/>
    <cellStyle name="R_Mark-up_RC EXECUTIVE SUMMARY END JULY 2009." xfId="9460" xr:uid="{00000000-0005-0000-0000-0000E9240000}"/>
    <cellStyle name="R_Mark-up_RC EXECUTIVE SUMMARY END JULY 2009._1" xfId="9461" xr:uid="{00000000-0005-0000-0000-0000EA240000}"/>
    <cellStyle name="R_Mark-up_RC EXECUTIVE SUMMARY END JULY 2009._1_Proposed Overall Monthly Cost Report - End March 2010" xfId="9462" xr:uid="{00000000-0005-0000-0000-0000EB240000}"/>
    <cellStyle name="R_Mark-up_RC EXECUTIVE SUMMARY END JULY 2009._PC Master Report" xfId="9463" xr:uid="{00000000-0005-0000-0000-0000EC240000}"/>
    <cellStyle name="R_Mark-up_RC EXECUTIVE SUMMARY END JULY 2009._Proposed Overall Monthly Cost Report - End March 2010" xfId="9464" xr:uid="{00000000-0005-0000-0000-0000ED240000}"/>
    <cellStyle name="R_Mark-up_RC EXECUTIVE SUMMARY END SEP 2009." xfId="9465" xr:uid="{00000000-0005-0000-0000-0000EE240000}"/>
    <cellStyle name="R_Mark-up_Risk Register Master" xfId="9466" xr:uid="{00000000-0005-0000-0000-0000EF240000}"/>
    <cellStyle name="R_Mark-up_Risk Register Master_Copy of MEDUPI Claim Register- (M-Drive)" xfId="9467" xr:uid="{00000000-0005-0000-0000-0000F0240000}"/>
    <cellStyle name="R_Mark-up_Risk Register Master_October Claims Report (downloaded_06112009)" xfId="9468" xr:uid="{00000000-0005-0000-0000-0000F1240000}"/>
    <cellStyle name="R_Mark-up_Risk Register Master_PC Master Report" xfId="9469" xr:uid="{00000000-0005-0000-0000-0000F2240000}"/>
    <cellStyle name="R_Mark-up_Risk Register Master_Proposed Overall Monthly Cost Report - End March 2010" xfId="9470" xr:uid="{00000000-0005-0000-0000-0000F3240000}"/>
    <cellStyle name="R_Mark-up_Support Consolidation" xfId="9471" xr:uid="{00000000-0005-0000-0000-0000F4240000}"/>
    <cellStyle name="R_Mark-up_Trend Register Master" xfId="9472" xr:uid="{00000000-0005-0000-0000-0000F5240000}"/>
    <cellStyle name="R_Mark-up_Trend Register Master_Copy of MEDUPI Claim Register- (M-Drive)" xfId="9473" xr:uid="{00000000-0005-0000-0000-0000F6240000}"/>
    <cellStyle name="R_Mark-up_Trend Register Master_October Claims Report (downloaded_06112009)" xfId="9474" xr:uid="{00000000-0005-0000-0000-0000F7240000}"/>
    <cellStyle name="R_Mark-up_Trend Register Master_PC Master Report" xfId="9475" xr:uid="{00000000-0005-0000-0000-0000F8240000}"/>
    <cellStyle name="R_Mark-up_Trend Register Master_Proposed Overall Monthly Cost Report - End March 2010" xfId="9476" xr:uid="{00000000-0005-0000-0000-0000F9240000}"/>
    <cellStyle name="R_ncw20090925 Extn Komati Time &amp; Cost" xfId="9477" xr:uid="{00000000-0005-0000-0000-0000FA240000}"/>
    <cellStyle name="R_October Claims Report (downloaded_06112009)" xfId="9478" xr:uid="{00000000-0005-0000-0000-0000FB240000}"/>
    <cellStyle name="R_P02_Boiler Package_Contract Control Logs May 2009(1)" xfId="9479" xr:uid="{00000000-0005-0000-0000-0000FC240000}"/>
    <cellStyle name="R_P02_Boiler Package_Contract Control Logs May 2009(1)_PC Master Report" xfId="9480" xr:uid="{00000000-0005-0000-0000-0000FD240000}"/>
    <cellStyle name="R_P02_Boiler Package_Contract Control Logs May 2009(1)_Proposed Overall Monthly Cost Report - End March 2010" xfId="9481" xr:uid="{00000000-0005-0000-0000-0000FE240000}"/>
    <cellStyle name="R_P03_Turbine_Mayl_09_User_Contract_Logs rev 2" xfId="9482" xr:uid="{00000000-0005-0000-0000-0000FF240000}"/>
    <cellStyle name="R_P03_Turbine_Mayl_09_User_Contract_Logs rev 2_PC Master Report" xfId="9483" xr:uid="{00000000-0005-0000-0000-000000250000}"/>
    <cellStyle name="R_P03_Turbine_Mayl_09_User_Contract_Logs rev 2_Proposed Overall Monthly Cost Report - End March 2010" xfId="9484" xr:uid="{00000000-0005-0000-0000-000001250000}"/>
    <cellStyle name="R_P04_LP_Services_26_October_09_Rev1_Master(Draft)" xfId="9485" xr:uid="{00000000-0005-0000-0000-000002250000}"/>
    <cellStyle name="R_P06_Water_Treatment_28_May_09_Rev0_Master(Draft)" xfId="9486" xr:uid="{00000000-0005-0000-0000-000003250000}"/>
    <cellStyle name="R_P06_Water_Treatment_28_May_09_Rev0_Master(Draft)_PC Master Report" xfId="9487" xr:uid="{00000000-0005-0000-0000-000004250000}"/>
    <cellStyle name="R_P06_Water_Treatment_28_May_09_Rev0_Master(Draft)_Proposed Overall Monthly Cost Report - End March 2010" xfId="9488" xr:uid="{00000000-0005-0000-0000-000005250000}"/>
    <cellStyle name="R_P06_Water_Treatment_29_June_09_Rev0_Master(Draft)" xfId="9489" xr:uid="{00000000-0005-0000-0000-000006250000}"/>
    <cellStyle name="R_P06_Water_Treatment_29_June_09_Rev0_Master(Draft)_PC Master Report" xfId="9490" xr:uid="{00000000-0005-0000-0000-000007250000}"/>
    <cellStyle name="R_P06_Water_Treatment_29_June_09_Rev0_Master(Draft)_Proposed Overall Monthly Cost Report - End March 2010" xfId="9491" xr:uid="{00000000-0005-0000-0000-000008250000}"/>
    <cellStyle name="R_P08_Main Civil May 09 r2" xfId="9492" xr:uid="{00000000-0005-0000-0000-000009250000}"/>
    <cellStyle name="R_P08_Main Civil May 09 r2_PC Master Report" xfId="9493" xr:uid="{00000000-0005-0000-0000-00000A250000}"/>
    <cellStyle name="R_P08_Main Civil May 09 r2_Proposed Overall Monthly Cost Report - End March 2010" xfId="9494" xr:uid="{00000000-0005-0000-0000-00000B250000}"/>
    <cellStyle name="R_P10_Enabling_Civils_02_June_09_Rev1" xfId="9495" xr:uid="{00000000-0005-0000-0000-00000C250000}"/>
    <cellStyle name="R_P10_Enabling_Civils_02_June_09_Rev1_PC Master Report" xfId="9496" xr:uid="{00000000-0005-0000-0000-00000D250000}"/>
    <cellStyle name="R_P10_Enabling_Civils_02_June_09_Rev1_Proposed Overall Monthly Cost Report - End March 2010" xfId="9497" xr:uid="{00000000-0005-0000-0000-00000E250000}"/>
    <cellStyle name="R_P10_Enabling_Civils_02_May_09_final" xfId="9498" xr:uid="{00000000-0005-0000-0000-00000F250000}"/>
    <cellStyle name="R_P10_Enabling_Civils_02_May_09_final_PC Master Report" xfId="9499" xr:uid="{00000000-0005-0000-0000-000010250000}"/>
    <cellStyle name="R_P10_Enabling_Civils_02_May_09_final_Proposed Overall Monthly Cost Report - End March 2010" xfId="9500" xr:uid="{00000000-0005-0000-0000-000011250000}"/>
    <cellStyle name="R_PC Master Report" xfId="9501" xr:uid="{00000000-0005-0000-0000-000012250000}"/>
    <cellStyle name="R_PC Master Report Feb09 Rev1 HL (version 1)" xfId="9502" xr:uid="{00000000-0005-0000-0000-000013250000}"/>
    <cellStyle name="R_PRICE SCHEDULES" xfId="9503" xr:uid="{00000000-0005-0000-0000-000014250000}"/>
    <cellStyle name="R_PRICE SCHEDULES_20080925 ice services Assessment Task order No 4" xfId="9504" xr:uid="{00000000-0005-0000-0000-000015250000}"/>
    <cellStyle name="R_PRICE SCHEDULES_20080925 ice services Assessment Task order No 4_20110725chk1 DGR ice Timesheet data - July 2011" xfId="9505" xr:uid="{00000000-0005-0000-0000-000016250000}"/>
    <cellStyle name="R_PRICE SCHEDULES_20090225rev &amp; 20090425 Task Order 25&amp;26 ice services assessments" xfId="9506" xr:uid="{00000000-0005-0000-0000-000017250000}"/>
    <cellStyle name="R_PRICE SCHEDULES_20090315 CED Project support_update" xfId="9507" xr:uid="{00000000-0005-0000-0000-000018250000}"/>
    <cellStyle name="R_PRICE SCHEDULES_20090315 CED Project support_update_20090225rev &amp; 20090425 Task Order 25&amp;26 ice services assessments" xfId="9508" xr:uid="{00000000-0005-0000-0000-000019250000}"/>
    <cellStyle name="R_PRICE SCHEDULES_20090315 CED Project support_update_20090225rev &amp; 20090425 Task Order 25&amp;26 ice services assessments_20110725chk1 DGR ice Timesheet data - July 2011" xfId="9509" xr:uid="{00000000-0005-0000-0000-00001A250000}"/>
    <cellStyle name="R_PRICE SCHEDULES_20090315 CED Project support_update_20091025 Task Order 24 ice services assessment" xfId="9510" xr:uid="{00000000-0005-0000-0000-00001B250000}"/>
    <cellStyle name="R_PRICE SCHEDULES_20090315 CED Project support_update_20091025 Task Order 25 ice services assessment" xfId="9511" xr:uid="{00000000-0005-0000-0000-00001C250000}"/>
    <cellStyle name="R_PRICE SCHEDULES_20090315 CED Project support_update_20091025 Task Order 25&amp;26 ice services assessment" xfId="9512" xr:uid="{00000000-0005-0000-0000-00001D250000}"/>
    <cellStyle name="R_PRICE SCHEDULES_20090315 CED Project support_update_20091025 Task Order 26 ice services assessment" xfId="9513" xr:uid="{00000000-0005-0000-0000-00001E250000}"/>
    <cellStyle name="R_PRICE SCHEDULES_20090315 CED Project support_update_20091025 Task Order 28 ice services assessment Mercury SS" xfId="9514" xr:uid="{00000000-0005-0000-0000-00001F250000}"/>
    <cellStyle name="R_PRICE SCHEDULES_20090315 CED Project support_update_20091025 Task Order 29 ice services assessment" xfId="9515" xr:uid="{00000000-0005-0000-0000-000020250000}"/>
    <cellStyle name="R_PRICE SCHEDULES_20090315 CED Project support_update_20091025 Task Order 31 ice services assessment" xfId="9516" xr:uid="{00000000-0005-0000-0000-000021250000}"/>
    <cellStyle name="R_PRICE SCHEDULES_20090315 CED Project support_update_20091025 Task Order 33 ice services assessment" xfId="9517" xr:uid="{00000000-0005-0000-0000-000022250000}"/>
    <cellStyle name="R_PRICE SCHEDULES_20090315 CED Project support_update_20091025 Task Order 34 ice services assessment" xfId="9518" xr:uid="{00000000-0005-0000-0000-000023250000}"/>
    <cellStyle name="R_PRICE SCHEDULES_20090315 CED Project support_update_20091025 Task Order 35 ice services assessment" xfId="9519" xr:uid="{00000000-0005-0000-0000-000024250000}"/>
    <cellStyle name="R_PRICE SCHEDULES_20090315 CED Project support_update_20091025 Task Order 36 ice services assessment" xfId="9520" xr:uid="{00000000-0005-0000-0000-000025250000}"/>
    <cellStyle name="R_PRICE SCHEDULES_20090315 CED Project support_update_20091025 Task Order 37 ice services assessment" xfId="9521" xr:uid="{00000000-0005-0000-0000-000026250000}"/>
    <cellStyle name="R_PRICE SCHEDULES_20090315 CED Project support_update_20091025 Task Order 37 Revised split ice services assessment" xfId="9522" xr:uid="{00000000-0005-0000-0000-000027250000}"/>
    <cellStyle name="R_PRICE SCHEDULES_20090315 CED Project support_update_20091025 Task Order 39 ice services assessment" xfId="9523" xr:uid="{00000000-0005-0000-0000-000028250000}"/>
    <cellStyle name="R_PRICE SCHEDULES_20090315 CED Project support_update_20091025 Task Order 40 ice services assessment" xfId="9524" xr:uid="{00000000-0005-0000-0000-000029250000}"/>
    <cellStyle name="R_PRICE SCHEDULES_20090315 CED Project support_update_20091025 Task Order 41 ice services assessment &amp; invoice" xfId="9525" xr:uid="{00000000-0005-0000-0000-00002A250000}"/>
    <cellStyle name="R_PRICE SCHEDULES_20090315 CED Project support_update_20091025 Task Order 42 ice services assessment" xfId="9526" xr:uid="{00000000-0005-0000-0000-00002B250000}"/>
    <cellStyle name="R_PRICE SCHEDULES_20090315 CED Project support_update_20091025 Task Order 43 ice services assessment" xfId="9527" xr:uid="{00000000-0005-0000-0000-00002C250000}"/>
    <cellStyle name="R_PRICE SCHEDULES_20090315 CED Project support_update_20091025 Task Order 44 ice services assessment" xfId="9528" xr:uid="{00000000-0005-0000-0000-00002D250000}"/>
    <cellStyle name="R_PRICE SCHEDULES_20090315 CED Project support_update_20091025Rev Task Order 26 ice services assessment" xfId="9529" xr:uid="{00000000-0005-0000-0000-00002E250000}"/>
    <cellStyle name="R_PRICE SCHEDULES_20090315 CED Project support_update_200911 chk Task 41 Kusile Silos forecast" xfId="9530" xr:uid="{00000000-0005-0000-0000-00002F250000}"/>
    <cellStyle name="R_PRICE SCHEDULES_20090315 CED Project support_update_200911 Task Order 46 ice services Forecast" xfId="9531" xr:uid="{00000000-0005-0000-0000-000030250000}"/>
    <cellStyle name="R_PRICE SCHEDULES_20090315 CED Project support_update_20091103 CED Project support services" xfId="9532" xr:uid="{00000000-0005-0000-0000-000031250000}"/>
    <cellStyle name="R_PRICE SCHEDULES_20090315 CED Project support_update_20091104 CED Project support services" xfId="9533" xr:uid="{00000000-0005-0000-0000-000032250000}"/>
    <cellStyle name="R_PRICE SCHEDULES_20090315 CED Project support_update_20091105 CED Project support services" xfId="9534" xr:uid="{00000000-0005-0000-0000-000033250000}"/>
    <cellStyle name="R_PRICE SCHEDULES_20090315 CED Project support_update_20091125 Coal &amp; Ash Task Orders ice services invoice" xfId="9535" xr:uid="{00000000-0005-0000-0000-000034250000}"/>
    <cellStyle name="R_PRICE SCHEDULES_20090315 CED Project support_update_20091125 Task Medupi Electrical ice services invoice" xfId="9536" xr:uid="{00000000-0005-0000-0000-000035250000}"/>
    <cellStyle name="R_PRICE SCHEDULES_20090315 CED Project support_update_20091125 Task order 02 ice services assessment" xfId="9537" xr:uid="{00000000-0005-0000-0000-000036250000}"/>
    <cellStyle name="R_PRICE SCHEDULES_20090315 CED Project support_update_20091125 Task Order 31 ice services assessment &amp; invoice" xfId="9538" xr:uid="{00000000-0005-0000-0000-000037250000}"/>
    <cellStyle name="R_PRICE SCHEDULES_20090315 CED Project support_update_20091125 Task Order 32 ice services assessment" xfId="9539" xr:uid="{00000000-0005-0000-0000-000038250000}"/>
    <cellStyle name="R_PRICE SCHEDULES_20090315 CED Project support_update_20091125 Task Order 47 ice services assessment" xfId="9540" xr:uid="{00000000-0005-0000-0000-000039250000}"/>
    <cellStyle name="R_PRICE SCHEDULES_20090315 CED Project support_update_20091208 CED Project support services_nic003" xfId="9541" xr:uid="{00000000-0005-0000-0000-00003A250000}"/>
    <cellStyle name="R_PRICE SCHEDULES_20090315 CED Project support_update_20091211 Task 51 Forecast ice services" xfId="9542" xr:uid="{00000000-0005-0000-0000-00003B250000}"/>
    <cellStyle name="R_PRICE SCHEDULES_20090315 CED Project support_update_20091225 Task order 04 ice services assessment &amp; invoice" xfId="9543" xr:uid="{00000000-0005-0000-0000-00003C250000}"/>
    <cellStyle name="R_PRICE SCHEDULES_20090315 CED Project support_update_20091225 Task Order 20 ice services assessment &amp; invoice" xfId="9544" xr:uid="{00000000-0005-0000-0000-00003D250000}"/>
    <cellStyle name="R_PRICE SCHEDULES_20090315 CED Project support_update_20091225 Task order 46 assessment &amp; invoice" xfId="9545" xr:uid="{00000000-0005-0000-0000-00003E250000}"/>
    <cellStyle name="R_PRICE SCHEDULES_20090315 CED Project support_update_20091230rev1 CED Project support services" xfId="9546" xr:uid="{00000000-0005-0000-0000-00003F250000}"/>
    <cellStyle name="R_PRICE SCHEDULES_20090315 CED Project support_update_20100125 Coal &amp; Ash Task Orders ice services invoice" xfId="9547" xr:uid="{00000000-0005-0000-0000-000040250000}"/>
    <cellStyle name="R_PRICE SCHEDULES_20090315 CED Project support_update_20100125 Task 51 Hrs to date ice services" xfId="9548" xr:uid="{00000000-0005-0000-0000-000041250000}"/>
    <cellStyle name="R_PRICE SCHEDULES_20090315 CED Project support_update_20100125 Task Medupi Electrical ice services invoice" xfId="9549" xr:uid="{00000000-0005-0000-0000-000042250000}"/>
    <cellStyle name="R_PRICE SCHEDULES_20090315 CED Project support_update_20100125 Task order 02 ice services assessment" xfId="9550" xr:uid="{00000000-0005-0000-0000-000043250000}"/>
    <cellStyle name="R_PRICE SCHEDULES_20090315 CED Project support_update_20100125 Task Order 20 ice services assessment &amp; invoice" xfId="9551" xr:uid="{00000000-0005-0000-0000-000044250000}"/>
    <cellStyle name="R_PRICE SCHEDULES_20090315 CED Project support_update_20100125 Task Order 45 ice services assessment" xfId="9552" xr:uid="{00000000-0005-0000-0000-000045250000}"/>
    <cellStyle name="R_PRICE SCHEDULES_20090315 CED Project support_update_20100125 Task Order 51 ice services assessment &amp; invoice" xfId="9553" xr:uid="{00000000-0005-0000-0000-000046250000}"/>
    <cellStyle name="R_PRICE SCHEDULES_20090315 CED Project support_update_20100225 Task order 04 ice services assessment &amp; invoice" xfId="9554" xr:uid="{00000000-0005-0000-0000-000047250000}"/>
    <cellStyle name="R_PRICE SCHEDULES_20090315 CED Project support_update_20100304 CED Project support services" xfId="9555" xr:uid="{00000000-0005-0000-0000-000048250000}"/>
    <cellStyle name="R_PRICE SCHEDULES_20090315 CED Project support_update_20100304rev1 CED Project support services" xfId="9556" xr:uid="{00000000-0005-0000-0000-000049250000}"/>
    <cellStyle name="R_PRICE SCHEDULES_20090315 CED Project support_update_20100325 Task 51 Hrs to date ice services" xfId="9557" xr:uid="{00000000-0005-0000-0000-00004A250000}"/>
    <cellStyle name="R_PRICE SCHEDULES_20090315 CED Project support_update_20100325 Task Medupi Electrical ice services invoice" xfId="9558" xr:uid="{00000000-0005-0000-0000-00004B250000}"/>
    <cellStyle name="R_PRICE SCHEDULES_20090315 CED Project support_update_20100325 Task order 02 ice services assessment &amp; invoice" xfId="9559" xr:uid="{00000000-0005-0000-0000-00004C250000}"/>
    <cellStyle name="R_PRICE SCHEDULES_20090315 CED Project support_update_20100325 Task Order 20 ice services assessment &amp; invoice" xfId="9560" xr:uid="{00000000-0005-0000-0000-00004D250000}"/>
    <cellStyle name="R_PRICE SCHEDULES_20090315 CED Project support_update_20100329 Updated Task 53 Gen Transf Forecast ice services" xfId="9561" xr:uid="{00000000-0005-0000-0000-00004E250000}"/>
    <cellStyle name="R_PRICE SCHEDULES_20090315 CED Project support_update_20100425 ice services Task No 0012 FGD assessment &amp; invoice" xfId="9562" xr:uid="{00000000-0005-0000-0000-00004F250000}"/>
    <cellStyle name="R_PRICE SCHEDULES_20090315 CED Project support_update_20100425 Task 52 Cabling assessment &amp; invoice ice services" xfId="9563" xr:uid="{00000000-0005-0000-0000-000050250000}"/>
    <cellStyle name="R_PRICE SCHEDULES_20090315 CED Project support_update_20100425 Task order 04 ice services assessment &amp; invoice" xfId="9564" xr:uid="{00000000-0005-0000-0000-000051250000}"/>
    <cellStyle name="R_PRICE SCHEDULES_20090315 CED Project support_update_20100425 Task Order 29 ice services assessment &amp; invoice" xfId="9565" xr:uid="{00000000-0005-0000-0000-000052250000}"/>
    <cellStyle name="R_PRICE SCHEDULES_20090315 CED Project support_update_20100425 Task Order 51 ice services assessment &amp; invoice" xfId="9566" xr:uid="{00000000-0005-0000-0000-000053250000}"/>
    <cellStyle name="R_PRICE SCHEDULES_20090315 CED Project support_update_20100425 Task Order 55 ice services assessment &amp; invoice" xfId="9567" xr:uid="{00000000-0005-0000-0000-000054250000}"/>
    <cellStyle name="R_PRICE SCHEDULES_20090315 CED Project support_update_20100425 Task Order 56 ice services assessment &amp; invoice" xfId="9568" xr:uid="{00000000-0005-0000-0000-000055250000}"/>
    <cellStyle name="R_PRICE SCHEDULES_20090315 CED Project support_update_20100429 CED Project support Timesheet current" xfId="9569" xr:uid="{00000000-0005-0000-0000-000056250000}"/>
    <cellStyle name="R_PRICE SCHEDULES_20090315 CED Project support_update_20100525 ice services Task No 0012 FGD assessment" xfId="9570" xr:uid="{00000000-0005-0000-0000-000057250000}"/>
    <cellStyle name="R_PRICE SCHEDULES_20090315 CED Project support_update_20100525 Task order 04 ice services assessment &amp; invoice" xfId="9571" xr:uid="{00000000-0005-0000-0000-000058250000}"/>
    <cellStyle name="R_PRICE SCHEDULES_20090315 CED Project support_update_20100613 Task Order 34 ice services assessment &amp; invoice" xfId="9572" xr:uid="{00000000-0005-0000-0000-000059250000}"/>
    <cellStyle name="R_PRICE SCHEDULES_20090315 CED Project support_update_20100625 ice services Electrical &amp; C&amp;I assessment" xfId="9573" xr:uid="{00000000-0005-0000-0000-00005A250000}"/>
    <cellStyle name="R_PRICE SCHEDULES_20090315 CED Project support_update_20100625 ice services Task No 0012 FGD assessment" xfId="9574" xr:uid="{00000000-0005-0000-0000-00005B250000}"/>
    <cellStyle name="R_PRICE SCHEDULES_20090315 CED Project support_update_20100625 Task order 04 ice services assessment &amp; invoice" xfId="9575" xr:uid="{00000000-0005-0000-0000-00005C250000}"/>
    <cellStyle name="R_PRICE SCHEDULES_20090315 CED Project support_update_20100625 Turbine Summary weekly Timesheets" xfId="9576" xr:uid="{00000000-0005-0000-0000-00005D250000}"/>
    <cellStyle name="R_PRICE SCHEDULES_20090315 CED Project support_update_20100725 Task order 04 ice services assessment &amp; invoice" xfId="9577" xr:uid="{00000000-0005-0000-0000-00005E250000}"/>
    <cellStyle name="R_PRICE SCHEDULES_20090315 CED Project support_update_20100803 Task order 02 Turbine ice services assessment dvw" xfId="9578" xr:uid="{00000000-0005-0000-0000-00005F250000}"/>
    <cellStyle name="R_PRICE SCHEDULES_20090315 CED Project support_update_20100820 iWeNhle Consolidated Invoices" xfId="9579" xr:uid="{00000000-0005-0000-0000-000060250000}"/>
    <cellStyle name="R_PRICE SCHEDULES_20090315 CED Project support_update_20100820 iWeNhle Consolidated Invoices_20110725chk1 DGR ice Timesheet data - July 2011" xfId="9580" xr:uid="{00000000-0005-0000-0000-000061250000}"/>
    <cellStyle name="R_PRICE SCHEDULES_20090315 CED Project support_update_20100825 Task Order 13 ice services assessment" xfId="9581" xr:uid="{00000000-0005-0000-0000-000062250000}"/>
    <cellStyle name="R_PRICE SCHEDULES_20090315 CED Project support_update_20100902 Task order 02 Turbine ice services Ass &amp; Inv" xfId="9582" xr:uid="{00000000-0005-0000-0000-000063250000}"/>
    <cellStyle name="R_PRICE SCHEDULES_20090315 CED Project support_update_20100913 ice services Task No 0012 FGD assessment" xfId="9583" xr:uid="{00000000-0005-0000-0000-000064250000}"/>
    <cellStyle name="R_PRICE SCHEDULES_20090315 CED Project support_update_20100913 Task order 04 ice services assessment &amp; invoice" xfId="9584" xr:uid="{00000000-0005-0000-0000-000065250000}"/>
    <cellStyle name="R_PRICE SCHEDULES_20090315 CED Project support_update_20100925 ice services Medupi Electrical C&amp;I assessment" xfId="9585" xr:uid="{00000000-0005-0000-0000-000066250000}"/>
    <cellStyle name="R_PRICE SCHEDULES_20090315 CED Project support_update_20101008 Task 53 Generation ice services assessment &amp; invoice" xfId="9586" xr:uid="{00000000-0005-0000-0000-000067250000}"/>
    <cellStyle name="R_PRICE SCHEDULES_20090315 CED Project support_update_20101008 Task order 04 ice services assessment &amp; invoice (1)" xfId="9587" xr:uid="{00000000-0005-0000-0000-000068250000}"/>
    <cellStyle name="R_PRICE SCHEDULES_20090315 CED Project support_update_20101011 update ice services Task No 0012 FGD assessments &amp; invoices" xfId="9588" xr:uid="{00000000-0005-0000-0000-000069250000}"/>
    <cellStyle name="R_PRICE SCHEDULES_20090315 CED Project support_update_20101024 25Sep2010 Assess &amp; Inv Task order 02 Turbine ice services" xfId="9589" xr:uid="{00000000-0005-0000-0000-00006A250000}"/>
    <cellStyle name="R_PRICE SCHEDULES_20090315 CED Project support_update_20101025 Assessment ice services Task No 0012 FGD &amp; invoice" xfId="9590" xr:uid="{00000000-0005-0000-0000-00006B250000}"/>
    <cellStyle name="R_PRICE SCHEDULES_20090315 CED Project support_update_20101025 ice services assessment Task 52 Cabling &amp; invoice" xfId="9591" xr:uid="{00000000-0005-0000-0000-00006C250000}"/>
    <cellStyle name="R_PRICE SCHEDULES_20090315 CED Project support_update_20101025 ice services Medupi Electrical C&amp;I assessment &amp; invoice" xfId="9592" xr:uid="{00000000-0005-0000-0000-00006D250000}"/>
    <cellStyle name="R_PRICE SCHEDULES_20090315 CED Project support_update_20101025 Task Order 13 ice services assessment" xfId="9593" xr:uid="{00000000-0005-0000-0000-00006E250000}"/>
    <cellStyle name="R_PRICE SCHEDULES_20090315 CED Project support_update_20101029 Task order 04 ice services assessment &amp; invoice" xfId="9594" xr:uid="{00000000-0005-0000-0000-00006F250000}"/>
    <cellStyle name="R_PRICE SCHEDULES_20090315 CED Project support_update_20101109 Task 0064 Terr undergrd ice services" xfId="9595" xr:uid="{00000000-0005-0000-0000-000070250000}"/>
    <cellStyle name="R_PRICE SCHEDULES_20090315 CED Project support_update_20101116 From 1550  iWeNhle Consolidated Invoices" xfId="9596" xr:uid="{00000000-0005-0000-0000-000071250000}"/>
    <cellStyle name="R_PRICE SCHEDULES_20090315 CED Project support_update_20101116 From 1550  iWeNhle Consolidated Invoices_20110725chk1 DGR ice Timesheet data - July 2011" xfId="9597" xr:uid="{00000000-0005-0000-0000-000072250000}"/>
    <cellStyle name="R_PRICE SCHEDULES_20090315 CED Project support_update_2010825 Assessment &amp; invoice Task 0063 BoP ice services" xfId="9598" xr:uid="{00000000-0005-0000-0000-000073250000}"/>
    <cellStyle name="R_PRICE SCHEDULES_20090315 CED Project support_update_Agreed Final Hours" xfId="9599" xr:uid="{00000000-0005-0000-0000-000074250000}"/>
    <cellStyle name="R_PRICE SCHEDULES_20090315 CED Project support_update_CHECK 20091116JvD Updated Kusile Coal &amp; Ash allocation of hrs" xfId="9600" xr:uid="{00000000-0005-0000-0000-000075250000}"/>
    <cellStyle name="R_PRICE SCHEDULES_20090317 CED Project support_update" xfId="9601" xr:uid="{00000000-0005-0000-0000-000076250000}"/>
    <cellStyle name="R_PRICE SCHEDULES_20090425 Napo CHECK Kusile task orders 25  26" xfId="9602" xr:uid="{00000000-0005-0000-0000-000077250000}"/>
    <cellStyle name="R_PRICE SCHEDULES_20090425 Napo CHECK Kusile task orders 25  26_20110725chk1 DGR ice Timesheet data - July 2011" xfId="9603" xr:uid="{00000000-0005-0000-0000-000078250000}"/>
    <cellStyle name="R_PRICE SCHEDULES_20090425 Task order 03 ice services assessment" xfId="9604" xr:uid="{00000000-0005-0000-0000-000079250000}"/>
    <cellStyle name="R_PRICE SCHEDULES_20090425 Task order 04 ice services assessment" xfId="9605" xr:uid="{00000000-0005-0000-0000-00007A250000}"/>
    <cellStyle name="R_PRICE SCHEDULES_20090425 Task Order 31 ice services assessment" xfId="9606" xr:uid="{00000000-0005-0000-0000-00007B250000}"/>
    <cellStyle name="R_PRICE SCHEDULES_20090522 CED Project support services" xfId="9607" xr:uid="{00000000-0005-0000-0000-00007C250000}"/>
    <cellStyle name="R_PRICE SCHEDULES_20090522 CED Project support services_20110725chk1 DGR ice Timesheet data - July 2011" xfId="9608" xr:uid="{00000000-0005-0000-0000-00007D250000}"/>
    <cellStyle name="R_PRICE SCHEDULES_20090630 Extn Komati Time &amp; Cost" xfId="9609" xr:uid="{00000000-0005-0000-0000-00007E250000}"/>
    <cellStyle name="R_PRICE SCHEDULES_20090715 Extn Komati Time &amp; Cost" xfId="9610" xr:uid="{00000000-0005-0000-0000-00007F250000}"/>
    <cellStyle name="R_PRICE SCHEDULES_20090725 Task order 02 ice services assessment" xfId="9611" xr:uid="{00000000-0005-0000-0000-000080250000}"/>
    <cellStyle name="R_PRICE SCHEDULES_20090725 Task order 03 ice services assessment" xfId="9612" xr:uid="{00000000-0005-0000-0000-000081250000}"/>
    <cellStyle name="R_PRICE SCHEDULES_20090725 Task order 04 ice services assessment" xfId="9613" xr:uid="{00000000-0005-0000-0000-000082250000}"/>
    <cellStyle name="R_PRICE SCHEDULES_20090725 Task order 08 ice services assessment" xfId="9614" xr:uid="{00000000-0005-0000-0000-000083250000}"/>
    <cellStyle name="R_PRICE SCHEDULES_20090725 Task Order 09 ice services assessment" xfId="9615" xr:uid="{00000000-0005-0000-0000-000084250000}"/>
    <cellStyle name="R_PRICE SCHEDULES_20090725 Task order 34 ice services assessment" xfId="9616" xr:uid="{00000000-0005-0000-0000-000085250000}"/>
    <cellStyle name="R_PRICE SCHEDULES_20090725rev Extn Komati Time &amp; Cost" xfId="9617" xr:uid="{00000000-0005-0000-0000-000086250000}"/>
    <cellStyle name="R_PRICE SCHEDULES_20090825rev Extn Komati Time &amp; Cost" xfId="9618" xr:uid="{00000000-0005-0000-0000-000087250000}"/>
    <cellStyle name="R_PRICE SCHEDULES_20090907 hour alloc Status Task order Nos 35  36 Diesel Gen  UPS" xfId="9619" xr:uid="{00000000-0005-0000-0000-000088250000}"/>
    <cellStyle name="R_PRICE SCHEDULES_20090907 hour alloc Status Task order Nos 35  36 Diesel Gen  UPS_20110725chk1 DGR ice Timesheet data - July 2011" xfId="9620" xr:uid="{00000000-0005-0000-0000-000089250000}"/>
    <cellStyle name="R_PRICE SCHEDULES_20090908 Extn Komati Time &amp; Cost" xfId="9621" xr:uid="{00000000-0005-0000-0000-00008A250000}"/>
    <cellStyle name="R_PRICE SCHEDULES_20090925rev Extn Komati Time &amp; Cost" xfId="9622" xr:uid="{00000000-0005-0000-0000-00008B250000}"/>
    <cellStyle name="R_PRICE SCHEDULES_20090925tm Komati Hrs &amp; km ice services" xfId="9623" xr:uid="{00000000-0005-0000-0000-00008C250000}"/>
    <cellStyle name="R_PRICE SCHEDULES_20090925tm Komati Hrs &amp; km ice services_20100225rev Extn Komati Time &amp; Cost" xfId="9624" xr:uid="{00000000-0005-0000-0000-00008D250000}"/>
    <cellStyle name="R_PRICE SCHEDULES_20090925tm Komati Hrs &amp; km ice services_20100225rev1 Extn Komati Time &amp; Cost" xfId="9625" xr:uid="{00000000-0005-0000-0000-00008E250000}"/>
    <cellStyle name="R_PRICE SCHEDULES_20090925tm Komati Hrs &amp; km ice services_20100325 Extn Komati Time &amp; Cost" xfId="9626" xr:uid="{00000000-0005-0000-0000-00008F250000}"/>
    <cellStyle name="R_PRICE SCHEDULES_20090925tm Komati Hrs &amp; km ice services_20100325rev Extn Komati Time &amp; Cost" xfId="9627" xr:uid="{00000000-0005-0000-0000-000090250000}"/>
    <cellStyle name="R_PRICE SCHEDULES_20090925tm Komati Hrs &amp; km ice services_20100325tm Extn Komati Hours &amp; km" xfId="9628" xr:uid="{00000000-0005-0000-0000-000091250000}"/>
    <cellStyle name="R_PRICE SCHEDULES_20090925tm Komati Hrs &amp; km ice services_20100423 Extn Komati Time &amp; Cost" xfId="9629" xr:uid="{00000000-0005-0000-0000-000092250000}"/>
    <cellStyle name="R_PRICE SCHEDULES_20090925tm Komati Hrs &amp; km ice services_20100525 Extn Komati Time &amp; Cost" xfId="9630" xr:uid="{00000000-0005-0000-0000-000093250000}"/>
    <cellStyle name="R_PRICE SCHEDULES_20090925tm Komati Hrs &amp; km ice services_20100525cm Komati assessment Hrs &amp; km_2" xfId="9631" xr:uid="{00000000-0005-0000-0000-000094250000}"/>
    <cellStyle name="R_PRICE SCHEDULES_20090925tm Komati Hrs &amp; km ice services_20100625 Extn Komati Time &amp; Cost" xfId="9632" xr:uid="{00000000-0005-0000-0000-000095250000}"/>
    <cellStyle name="R_PRICE SCHEDULES_20090925tm Komati Hrs &amp; km ice services_20100625cm Komati services assessment hrs &amp; km" xfId="9633" xr:uid="{00000000-0005-0000-0000-000096250000}"/>
    <cellStyle name="R_PRICE SCHEDULES_20090925tm Komati Hrs &amp; km ice services_20100721cm Komati Services Hours &amp; km" xfId="9634" xr:uid="{00000000-0005-0000-0000-000097250000}"/>
    <cellStyle name="R_PRICE SCHEDULES_20090925tm Komati Hrs &amp; km ice services_20100721tm Komati Services Hours &amp; km" xfId="9635" xr:uid="{00000000-0005-0000-0000-000098250000}"/>
    <cellStyle name="R_PRICE SCHEDULES_20090925tm Komati Hrs &amp; km ice services_20100725rev2 Extn Komati Time &amp; Cost" xfId="9636" xr:uid="{00000000-0005-0000-0000-000099250000}"/>
    <cellStyle name="R_PRICE SCHEDULES_20090925tm Komati Hrs &amp; km ice services_20100825cm Komati Services Hours &amp; km" xfId="9637" xr:uid="{00000000-0005-0000-0000-00009A250000}"/>
    <cellStyle name="R_PRICE SCHEDULES_20090925tm Komati Hrs &amp; km ice services_20100825Rev Extn Komati Time &amp; Cost" xfId="9638" xr:uid="{00000000-0005-0000-0000-00009B250000}"/>
    <cellStyle name="R_PRICE SCHEDULES_20090925tm Komati Hrs &amp; km ice services_20100925REV Assessment 4600005911 Komati ice services" xfId="9639" xr:uid="{00000000-0005-0000-0000-00009C250000}"/>
    <cellStyle name="R_PRICE SCHEDULES_20090925tm Komati Hrs &amp; km ice services_20100925REV Assessment 4600005911 Komati ice services_20110725chk1 DGR ice Timesheet data - July 2011" xfId="9640" xr:uid="{00000000-0005-0000-0000-00009D250000}"/>
    <cellStyle name="R_PRICE SCHEDULES_20090925tm Komati Hrs &amp; km ice services_20100928 Extn Komati Time &amp; Cost" xfId="9641" xr:uid="{00000000-0005-0000-0000-00009E250000}"/>
    <cellStyle name="R_PRICE SCHEDULES_20090925tm Komati Hrs &amp; km ice services_20100929rev check ICE daily capture 2010" xfId="9642" xr:uid="{00000000-0005-0000-0000-00009F250000}"/>
    <cellStyle name="R_PRICE SCHEDULES_20090925tm Komati Hrs &amp; km ice services_20101028 ice assessment &amp; invoice Oct2010" xfId="9643" xr:uid="{00000000-0005-0000-0000-0000A0250000}"/>
    <cellStyle name="R_PRICE SCHEDULES_20090925tm Komati Hrs &amp; km ice services_2010425cm Extn Komati Hours &amp; km" xfId="9644" xr:uid="{00000000-0005-0000-0000-0000A1250000}"/>
    <cellStyle name="R_PRICE SCHEDULES_20090925tm Komati Hrs &amp; km ice services_2010425tm Extn Komati Hours &amp; km" xfId="9645" xr:uid="{00000000-0005-0000-0000-0000A2250000}"/>
    <cellStyle name="R_PRICE SCHEDULES_20090925tm Komati Hrs &amp; km ice services_20110725chk1 DGR ice Timesheet data - July 2011" xfId="9646" xr:uid="{00000000-0005-0000-0000-0000A3250000}"/>
    <cellStyle name="R_PRICE SCHEDULES_20091025 Task order 02 ice services assessment" xfId="9647" xr:uid="{00000000-0005-0000-0000-0000A4250000}"/>
    <cellStyle name="R_PRICE SCHEDULES_20091025 Task order 03 ice services assessment" xfId="9648" xr:uid="{00000000-0005-0000-0000-0000A5250000}"/>
    <cellStyle name="R_PRICE SCHEDULES_20091025 Task order 04 ice services assessment" xfId="9649" xr:uid="{00000000-0005-0000-0000-0000A6250000}"/>
    <cellStyle name="R_PRICE SCHEDULES_20091025 Task order 08 ice services assessment" xfId="9650" xr:uid="{00000000-0005-0000-0000-0000A7250000}"/>
    <cellStyle name="R_PRICE SCHEDULES_20091025 Task Order 09 ice services assessment" xfId="9651" xr:uid="{00000000-0005-0000-0000-0000A8250000}"/>
    <cellStyle name="R_PRICE SCHEDULES_20091025 Task Order 12 ice services assessment" xfId="9652" xr:uid="{00000000-0005-0000-0000-0000A9250000}"/>
    <cellStyle name="R_PRICE SCHEDULES_20091025 Task Order 18 ice services assessment" xfId="9653" xr:uid="{00000000-0005-0000-0000-0000AA250000}"/>
    <cellStyle name="R_PRICE SCHEDULES_20091025 Task Order 20 ice services assessment" xfId="9654" xr:uid="{00000000-0005-0000-0000-0000AB250000}"/>
    <cellStyle name="R_PRICE SCHEDULES_20091025 Task Order 22 ice services assessment" xfId="9655" xr:uid="{00000000-0005-0000-0000-0000AC250000}"/>
    <cellStyle name="R_PRICE SCHEDULES_20091025 Task Order 24 ice services assessment" xfId="9656" xr:uid="{00000000-0005-0000-0000-0000AD250000}"/>
    <cellStyle name="R_PRICE SCHEDULES_20091025 Task Order 25 ice services assessment" xfId="9657" xr:uid="{00000000-0005-0000-0000-0000AE250000}"/>
    <cellStyle name="R_PRICE SCHEDULES_20091025 Task Order 25&amp;26 ice services assessment" xfId="9658" xr:uid="{00000000-0005-0000-0000-0000AF250000}"/>
    <cellStyle name="R_PRICE SCHEDULES_20091025 Task Order 26 ice services assessment" xfId="9659" xr:uid="{00000000-0005-0000-0000-0000B0250000}"/>
    <cellStyle name="R_PRICE SCHEDULES_20091025 Task Order 28 ice services assessment Mercury SS" xfId="9660" xr:uid="{00000000-0005-0000-0000-0000B1250000}"/>
    <cellStyle name="R_PRICE SCHEDULES_20091025 Task Order 29 ice services assessment" xfId="9661" xr:uid="{00000000-0005-0000-0000-0000B2250000}"/>
    <cellStyle name="R_PRICE SCHEDULES_20091025 Task Order 31 ice services assessment" xfId="9662" xr:uid="{00000000-0005-0000-0000-0000B3250000}"/>
    <cellStyle name="R_PRICE SCHEDULES_20091025 Task Order 33 ice services assessment" xfId="9663" xr:uid="{00000000-0005-0000-0000-0000B4250000}"/>
    <cellStyle name="R_PRICE SCHEDULES_20091025 Task Order 34 ice services assessment" xfId="9664" xr:uid="{00000000-0005-0000-0000-0000B5250000}"/>
    <cellStyle name="R_PRICE SCHEDULES_20091025 Task Order 35 ice services assessment" xfId="9665" xr:uid="{00000000-0005-0000-0000-0000B6250000}"/>
    <cellStyle name="R_PRICE SCHEDULES_20091025 Task Order 36 ice services assessment" xfId="9666" xr:uid="{00000000-0005-0000-0000-0000B7250000}"/>
    <cellStyle name="R_PRICE SCHEDULES_20091025 Task Order 37 ice services assessment" xfId="9667" xr:uid="{00000000-0005-0000-0000-0000B8250000}"/>
    <cellStyle name="R_PRICE SCHEDULES_20091025 Task Order 37 Revised split ice services assessment" xfId="9668" xr:uid="{00000000-0005-0000-0000-0000B9250000}"/>
    <cellStyle name="R_PRICE SCHEDULES_20091025 Task Order 39 ice services assessment" xfId="9669" xr:uid="{00000000-0005-0000-0000-0000BA250000}"/>
    <cellStyle name="R_PRICE SCHEDULES_20091025 Task Order 40 ice services assessment" xfId="9670" xr:uid="{00000000-0005-0000-0000-0000BB250000}"/>
    <cellStyle name="R_PRICE SCHEDULES_20091025 Task Order 41 ice services assessment &amp; invoice" xfId="9671" xr:uid="{00000000-0005-0000-0000-0000BC250000}"/>
    <cellStyle name="R_PRICE SCHEDULES_20091025 Task Order 42 ice services assessment" xfId="9672" xr:uid="{00000000-0005-0000-0000-0000BD250000}"/>
    <cellStyle name="R_PRICE SCHEDULES_20091025 Task Order 43 ice services assessment" xfId="9673" xr:uid="{00000000-0005-0000-0000-0000BE250000}"/>
    <cellStyle name="R_PRICE SCHEDULES_20091025 Task Order 44 ice services assessment" xfId="9674" xr:uid="{00000000-0005-0000-0000-0000BF250000}"/>
    <cellStyle name="R_PRICE SCHEDULES_20091025cm Komati Hrs &amp; km ice services" xfId="9675" xr:uid="{00000000-0005-0000-0000-0000C0250000}"/>
    <cellStyle name="R_PRICE SCHEDULES_20091025Rev Task Order 26 ice services assessment" xfId="9676" xr:uid="{00000000-0005-0000-0000-0000C1250000}"/>
    <cellStyle name="R_PRICE SCHEDULES_20091025rev1 Extn Komati Time &amp; Cost" xfId="9677" xr:uid="{00000000-0005-0000-0000-0000C2250000}"/>
    <cellStyle name="R_PRICE SCHEDULES_20091025rev2 Extn Komati Time &amp; Cost" xfId="9678" xr:uid="{00000000-0005-0000-0000-0000C3250000}"/>
    <cellStyle name="R_PRICE SCHEDULES_20091030rev3 CED Project support services" xfId="9679" xr:uid="{00000000-0005-0000-0000-0000C4250000}"/>
    <cellStyle name="R_PRICE SCHEDULES_20091030rev3 CED Project support services_20110725chk1 DGR ice Timesheet data - July 2011" xfId="9680" xr:uid="{00000000-0005-0000-0000-0000C5250000}"/>
    <cellStyle name="R_PRICE SCHEDULES_200911 chk Task 41 Kusile Silos forecast" xfId="9681" xr:uid="{00000000-0005-0000-0000-0000C6250000}"/>
    <cellStyle name="R_PRICE SCHEDULES_200911 chk Task 41 Kusile Silos forecast_20110725chk1 DGR ice Timesheet data - July 2011" xfId="9682" xr:uid="{00000000-0005-0000-0000-0000C7250000}"/>
    <cellStyle name="R_PRICE SCHEDULES_200911 Task Order 46 ice services Forecast" xfId="9683" xr:uid="{00000000-0005-0000-0000-0000C8250000}"/>
    <cellStyle name="R_PRICE SCHEDULES_200911 Task Order 46 ice services Forecast_20110725chk1 DGR ice Timesheet data - July 2011" xfId="9684" xr:uid="{00000000-0005-0000-0000-0000C9250000}"/>
    <cellStyle name="R_PRICE SCHEDULES_20091101rev CED Project support services" xfId="9685" xr:uid="{00000000-0005-0000-0000-0000CA250000}"/>
    <cellStyle name="R_PRICE SCHEDULES_20091101rev CED Project support services_20110725chk1 DGR ice Timesheet data - July 2011" xfId="9686" xr:uid="{00000000-0005-0000-0000-0000CB250000}"/>
    <cellStyle name="R_PRICE SCHEDULES_20091102 CED Project support services" xfId="9687" xr:uid="{00000000-0005-0000-0000-0000CC250000}"/>
    <cellStyle name="R_PRICE SCHEDULES_20091102 CED Project support services_20110725chk1 DGR ice Timesheet data - July 2011" xfId="9688" xr:uid="{00000000-0005-0000-0000-0000CD250000}"/>
    <cellStyle name="R_PRICE SCHEDULES_20091103 CED Project support services" xfId="9689" xr:uid="{00000000-0005-0000-0000-0000CE250000}"/>
    <cellStyle name="R_PRICE SCHEDULES_20091103 CED Project support services_20110725chk1 DGR ice Timesheet data - July 2011" xfId="9690" xr:uid="{00000000-0005-0000-0000-0000CF250000}"/>
    <cellStyle name="R_PRICE SCHEDULES_20091104 CED Project support services" xfId="9691" xr:uid="{00000000-0005-0000-0000-0000D0250000}"/>
    <cellStyle name="R_PRICE SCHEDULES_20091104 CED Project support services_20110725chk1 DGR ice Timesheet data - July 2011" xfId="9692" xr:uid="{00000000-0005-0000-0000-0000D1250000}"/>
    <cellStyle name="R_PRICE SCHEDULES_20091105 CED Project support services" xfId="9693" xr:uid="{00000000-0005-0000-0000-0000D2250000}"/>
    <cellStyle name="R_PRICE SCHEDULES_20091105 CED Project support services_20110725chk1 DGR ice Timesheet data - July 2011" xfId="9694" xr:uid="{00000000-0005-0000-0000-0000D3250000}"/>
    <cellStyle name="R_PRICE SCHEDULES_20091125 Task order 02 ice services assessment" xfId="9695" xr:uid="{00000000-0005-0000-0000-0000D4250000}"/>
    <cellStyle name="R_PRICE SCHEDULES_20091125 Task order 04 ice services assessment" xfId="9696" xr:uid="{00000000-0005-0000-0000-0000D5250000}"/>
    <cellStyle name="R_PRICE SCHEDULES_20091125 Task Order 31 ice services assessment &amp; invoice" xfId="9697" xr:uid="{00000000-0005-0000-0000-0000D6250000}"/>
    <cellStyle name="R_PRICE SCHEDULES_20091125 Task Order 32 ice services assessment" xfId="9698" xr:uid="{00000000-0005-0000-0000-0000D7250000}"/>
    <cellStyle name="R_PRICE SCHEDULES_20091125 Task Order 47 ice services assessment" xfId="9699" xr:uid="{00000000-0005-0000-0000-0000D8250000}"/>
    <cellStyle name="R_PRICE SCHEDULES_20091125cindy Komati Hrs &amp; km ice services" xfId="9700" xr:uid="{00000000-0005-0000-0000-0000D9250000}"/>
    <cellStyle name="R_PRICE SCHEDULES_20091125tm rev Komati Hrs &amp; km ice services" xfId="9701" xr:uid="{00000000-0005-0000-0000-0000DA250000}"/>
    <cellStyle name="R_PRICE SCHEDULES_200911rev Extn Komati Time &amp; Cost" xfId="9702" xr:uid="{00000000-0005-0000-0000-0000DB250000}"/>
    <cellStyle name="R_PRICE SCHEDULES_20091208 CED Project support services_nic003" xfId="9703" xr:uid="{00000000-0005-0000-0000-0000DC250000}"/>
    <cellStyle name="R_PRICE SCHEDULES_20091208 CED Project support services_nic003_20110725chk1 DGR ice Timesheet data - July 2011" xfId="9704" xr:uid="{00000000-0005-0000-0000-0000DD250000}"/>
    <cellStyle name="R_PRICE SCHEDULES_20091209 CED Task order list" xfId="9705" xr:uid="{00000000-0005-0000-0000-0000DE250000}"/>
    <cellStyle name="R_PRICE SCHEDULES_20091209 CED Task order list_20110725chk1 DGR ice Timesheet data - July 2011" xfId="9706" xr:uid="{00000000-0005-0000-0000-0000DF250000}"/>
    <cellStyle name="R_PRICE SCHEDULES_20091211 Task 29 Forecast ice services" xfId="9707" xr:uid="{00000000-0005-0000-0000-0000E0250000}"/>
    <cellStyle name="R_PRICE SCHEDULES_20091211 Task 51 Forecast ice services" xfId="9708" xr:uid="{00000000-0005-0000-0000-0000E1250000}"/>
    <cellStyle name="R_PRICE SCHEDULES_20091214 CED Project support services" xfId="9709" xr:uid="{00000000-0005-0000-0000-0000E2250000}"/>
    <cellStyle name="R_PRICE SCHEDULES_20091214 CED Project support services_20110725chk1 DGR ice Timesheet data - July 2011" xfId="9710" xr:uid="{00000000-0005-0000-0000-0000E3250000}"/>
    <cellStyle name="R_PRICE SCHEDULES_20091225 Task order 04 ice services assessment &amp; invoice" xfId="9711" xr:uid="{00000000-0005-0000-0000-0000E4250000}"/>
    <cellStyle name="R_PRICE SCHEDULES_20091225 Task Order 20 ice services assessment &amp; invoice" xfId="9712" xr:uid="{00000000-0005-0000-0000-0000E5250000}"/>
    <cellStyle name="R_PRICE SCHEDULES_20091225 Task order 46 assessment &amp; invoice" xfId="9713" xr:uid="{00000000-0005-0000-0000-0000E6250000}"/>
    <cellStyle name="R_PRICE SCHEDULES_20091225 Task order 46 assessment &amp; invoice_20110725chk1 DGR ice Timesheet data - July 2011" xfId="9714" xr:uid="{00000000-0005-0000-0000-0000E7250000}"/>
    <cellStyle name="R_PRICE SCHEDULES_20091230 CED Project support services" xfId="9715" xr:uid="{00000000-0005-0000-0000-0000E8250000}"/>
    <cellStyle name="R_PRICE SCHEDULES_20091230 CED Project support services_20110725chk1 DGR ice Timesheet data - July 2011" xfId="9716" xr:uid="{00000000-0005-0000-0000-0000E9250000}"/>
    <cellStyle name="R_PRICE SCHEDULES_20091230rev1 CED Project support services" xfId="9717" xr:uid="{00000000-0005-0000-0000-0000EA250000}"/>
    <cellStyle name="R_PRICE SCHEDULES_20091230rev1 CED Project support services_20110725chk1 DGR ice Timesheet data - July 2011" xfId="9718" xr:uid="{00000000-0005-0000-0000-0000EB250000}"/>
    <cellStyle name="R_PRICE SCHEDULES_20091231 Task 52 Forecast ice services" xfId="9719" xr:uid="{00000000-0005-0000-0000-0000EC250000}"/>
    <cellStyle name="R_PRICE SCHEDULES_200912rev1 Extn Komati Time &amp; Cost" xfId="9720" xr:uid="{00000000-0005-0000-0000-0000ED250000}"/>
    <cellStyle name="R_PRICE SCHEDULES_20100104 CED Project support services" xfId="9721" xr:uid="{00000000-0005-0000-0000-0000EE250000}"/>
    <cellStyle name="R_PRICE SCHEDULES_20100104 CED Project support services_20110725chk1 DGR ice Timesheet data - July 2011" xfId="9722" xr:uid="{00000000-0005-0000-0000-0000EF250000}"/>
    <cellStyle name="R_PRICE SCHEDULES_20100125 Task 51 Hrs to date ice services" xfId="9723" xr:uid="{00000000-0005-0000-0000-0000F0250000}"/>
    <cellStyle name="R_PRICE SCHEDULES_20100125 Task 51 Hrs to date ice services_20110725chk1 DGR ice Timesheet data - July 2011" xfId="9724" xr:uid="{00000000-0005-0000-0000-0000F1250000}"/>
    <cellStyle name="R_PRICE SCHEDULES_20100125 Task order 02 ice assessment hours" xfId="9725" xr:uid="{00000000-0005-0000-0000-0000F2250000}"/>
    <cellStyle name="R_PRICE SCHEDULES_20100125 Task order 02 ice services assessment" xfId="9726" xr:uid="{00000000-0005-0000-0000-0000F3250000}"/>
    <cellStyle name="R_PRICE SCHEDULES_20100125 Task Order 20 ice services assessment &amp; invoice" xfId="9727" xr:uid="{00000000-0005-0000-0000-0000F4250000}"/>
    <cellStyle name="R_PRICE SCHEDULES_20100125 Task Order 45 ice services assessment" xfId="9728" xr:uid="{00000000-0005-0000-0000-0000F5250000}"/>
    <cellStyle name="R_PRICE SCHEDULES_20100125 Task Order 51 ice services assessment &amp; invoice" xfId="9729" xr:uid="{00000000-0005-0000-0000-0000F6250000}"/>
    <cellStyle name="R_PRICE SCHEDULES_20100125cm Komati Hrs &amp; km ice services" xfId="9730" xr:uid="{00000000-0005-0000-0000-0000F7250000}"/>
    <cellStyle name="R_PRICE SCHEDULES_20100125dm Task Order 20 ice services assessment &amp; invoice" xfId="9731" xr:uid="{00000000-0005-0000-0000-0000F8250000}"/>
    <cellStyle name="R_PRICE SCHEDULES_20100125rev Extn Komati Time &amp; Cost" xfId="9732" xr:uid="{00000000-0005-0000-0000-0000F9250000}"/>
    <cellStyle name="R_PRICE SCHEDULES_20100210Rev CED Project support services" xfId="9733" xr:uid="{00000000-0005-0000-0000-0000FA250000}"/>
    <cellStyle name="R_PRICE SCHEDULES_20100210Rev CED Project support services_20110725chk1 DGR ice Timesheet data - July 2011" xfId="9734" xr:uid="{00000000-0005-0000-0000-0000FB250000}"/>
    <cellStyle name="R_PRICE SCHEDULES_20100225 Task order 04 ice services assessment &amp; invoice" xfId="9735" xr:uid="{00000000-0005-0000-0000-0000FC250000}"/>
    <cellStyle name="R_PRICE SCHEDULES_20100225rev Extn Komati Time &amp; Cost" xfId="9736" xr:uid="{00000000-0005-0000-0000-0000FD250000}"/>
    <cellStyle name="R_PRICE SCHEDULES_20100225rev1 Extn Komati Time &amp; Cost" xfId="9737" xr:uid="{00000000-0005-0000-0000-0000FE250000}"/>
    <cellStyle name="R_PRICE SCHEDULES_20100302 Task No 13 Gen Transf proposal ice services" xfId="9738" xr:uid="{00000000-0005-0000-0000-0000FF250000}"/>
    <cellStyle name="R_PRICE SCHEDULES_20100304 CED Project support services" xfId="9739" xr:uid="{00000000-0005-0000-0000-000000260000}"/>
    <cellStyle name="R_PRICE SCHEDULES_20100304 CED Project support services_20110725chk1 DGR ice Timesheet data - July 2011" xfId="9740" xr:uid="{00000000-0005-0000-0000-000001260000}"/>
    <cellStyle name="R_PRICE SCHEDULES_20100304rev1 CED Project support services" xfId="9741" xr:uid="{00000000-0005-0000-0000-000002260000}"/>
    <cellStyle name="R_PRICE SCHEDULES_20100304rev1 CED Project support services_20110725chk1 DGR ice Timesheet data - July 2011" xfId="9742" xr:uid="{00000000-0005-0000-0000-000003260000}"/>
    <cellStyle name="R_PRICE SCHEDULES_20100325 Extn Komati Time &amp; Cost" xfId="9743" xr:uid="{00000000-0005-0000-0000-000004260000}"/>
    <cellStyle name="R_PRICE SCHEDULES_20100325 Task 51 Hrs to date ice services" xfId="9744" xr:uid="{00000000-0005-0000-0000-000005260000}"/>
    <cellStyle name="R_PRICE SCHEDULES_20100325 Task 51 Hrs to date ice services_20110725chk1 DGR ice Timesheet data - July 2011" xfId="9745" xr:uid="{00000000-0005-0000-0000-000006260000}"/>
    <cellStyle name="R_PRICE SCHEDULES_20100325 Task order 02 ice services assessment &amp; invoice" xfId="9746" xr:uid="{00000000-0005-0000-0000-000007260000}"/>
    <cellStyle name="R_PRICE SCHEDULES_20100325 Task order 02 ice services Turbine details" xfId="9747" xr:uid="{00000000-0005-0000-0000-000008260000}"/>
    <cellStyle name="R_PRICE SCHEDULES_20100325 Task order 02 ice services Turbine details_20110725chk1 DGR ice Timesheet data - July 2011" xfId="9748" xr:uid="{00000000-0005-0000-0000-000009260000}"/>
    <cellStyle name="R_PRICE SCHEDULES_20100325rev Extn Komati Time &amp; Cost" xfId="9749" xr:uid="{00000000-0005-0000-0000-00000A260000}"/>
    <cellStyle name="R_PRICE SCHEDULES_20100325tm Extn Komati Hours &amp; km" xfId="9750" xr:uid="{00000000-0005-0000-0000-00000B260000}"/>
    <cellStyle name="R_PRICE SCHEDULES_20100329 Updated Task 53 Gen Transf Forecast ice services" xfId="9751" xr:uid="{00000000-0005-0000-0000-00000C260000}"/>
    <cellStyle name="R_PRICE SCHEDULES_20100408 Task No 0012 FGD proposal ice services" xfId="9752" xr:uid="{00000000-0005-0000-0000-00000D260000}"/>
    <cellStyle name="R_PRICE SCHEDULES_20100423 Extn Komati Time &amp; Cost" xfId="9753" xr:uid="{00000000-0005-0000-0000-00000E260000}"/>
    <cellStyle name="R_PRICE SCHEDULES_20100425 Task 29 Limestone Hrs ice services" xfId="9754" xr:uid="{00000000-0005-0000-0000-00000F260000}"/>
    <cellStyle name="R_PRICE SCHEDULES_20100425 Task 29 Limestone Hrs ice services_20110725chk1 DGR ice Timesheet data - July 2011" xfId="9755" xr:uid="{00000000-0005-0000-0000-000010260000}"/>
    <cellStyle name="R_PRICE SCHEDULES_20100425 Task Order 29 ice services assessment &amp; invoice" xfId="9756" xr:uid="{00000000-0005-0000-0000-000011260000}"/>
    <cellStyle name="R_PRICE SCHEDULES_20100425 Task Order 51 ice services assessment &amp; invoice" xfId="9757" xr:uid="{00000000-0005-0000-0000-000012260000}"/>
    <cellStyle name="R_PRICE SCHEDULES_20100429 CED Project support Timesheet current" xfId="9758" xr:uid="{00000000-0005-0000-0000-000013260000}"/>
    <cellStyle name="R_PRICE SCHEDULES_20100429 CED Project support Timesheet current_20110725chk1 DGR ice Timesheet data - July 2011" xfId="9759" xr:uid="{00000000-0005-0000-0000-000014260000}"/>
    <cellStyle name="R_PRICE SCHEDULES_20100511 Task 63 BoP hrs" xfId="9760" xr:uid="{00000000-0005-0000-0000-000015260000}"/>
    <cellStyle name="R_PRICE SCHEDULES_20100511 Task 63 BoP hrs_20110725chk1 DGR ice Timesheet data - July 2011" xfId="9761" xr:uid="{00000000-0005-0000-0000-000016260000}"/>
    <cellStyle name="R_PRICE SCHEDULES_20100518 Medupi March 2010 summary" xfId="9762" xr:uid="{00000000-0005-0000-0000-000017260000}"/>
    <cellStyle name="R_PRICE SCHEDULES_20100525 Extn Komati Time &amp; Cost" xfId="9763" xr:uid="{00000000-0005-0000-0000-000018260000}"/>
    <cellStyle name="R_PRICE SCHEDULES_20100525cm Komati assessment Hrs &amp; km_2" xfId="9764" xr:uid="{00000000-0005-0000-0000-000019260000}"/>
    <cellStyle name="R_PRICE SCHEDULES_20100625 Extn Komati Time &amp; Cost" xfId="9765" xr:uid="{00000000-0005-0000-0000-00001A260000}"/>
    <cellStyle name="R_PRICE SCHEDULES_20100625 Turbine Summary weekly Timesheets" xfId="9766" xr:uid="{00000000-0005-0000-0000-00001B260000}"/>
    <cellStyle name="R_PRICE SCHEDULES_20100625cm Komati services assessment hrs &amp; km" xfId="9767" xr:uid="{00000000-0005-0000-0000-00001C260000}"/>
    <cellStyle name="R_PRICE SCHEDULES_20100721cm Komati Services Hours &amp; km" xfId="9768" xr:uid="{00000000-0005-0000-0000-00001D260000}"/>
    <cellStyle name="R_PRICE SCHEDULES_20100721tm Komati Services Hours &amp; km" xfId="9769" xr:uid="{00000000-0005-0000-0000-00001E260000}"/>
    <cellStyle name="R_PRICE SCHEDULES_20100725 Hrs to date Task 0063 BoP ice services" xfId="9770" xr:uid="{00000000-0005-0000-0000-00001F260000}"/>
    <cellStyle name="R_PRICE SCHEDULES_20100725 Hrs to date Task 0063 BoP ice services_20110725chk1 DGR ice Timesheet data - July 2011" xfId="9771" xr:uid="{00000000-0005-0000-0000-000020260000}"/>
    <cellStyle name="R_PRICE SCHEDULES_20100725rev2 Extn Komati Time &amp; Cost" xfId="9772" xr:uid="{00000000-0005-0000-0000-000021260000}"/>
    <cellStyle name="R_PRICE SCHEDULES_20100803 Task order 02 Turbine ice services assessment dvw" xfId="9773" xr:uid="{00000000-0005-0000-0000-000022260000}"/>
    <cellStyle name="R_PRICE SCHEDULES_20100820 iWeNhle Consolidated Invoices" xfId="9774" xr:uid="{00000000-0005-0000-0000-000023260000}"/>
    <cellStyle name="R_PRICE SCHEDULES_20100820 iWeNhle Consolidated Invoices_20110725chk1 DGR ice Timesheet data - July 2011" xfId="9775" xr:uid="{00000000-0005-0000-0000-000024260000}"/>
    <cellStyle name="R_PRICE SCHEDULES_20100825cm Komati Services Hours &amp; km" xfId="9776" xr:uid="{00000000-0005-0000-0000-000025260000}"/>
    <cellStyle name="R_PRICE SCHEDULES_20100825Rev Extn Komati Time &amp; Cost" xfId="9777" xr:uid="{00000000-0005-0000-0000-000026260000}"/>
    <cellStyle name="R_PRICE SCHEDULES_20100902 Task order 02 Turbine ice services Ass &amp; Inv" xfId="9778" xr:uid="{00000000-0005-0000-0000-000027260000}"/>
    <cellStyle name="R_PRICE SCHEDULES_20100913 CED Project support Timesheet current" xfId="9779" xr:uid="{00000000-0005-0000-0000-000028260000}"/>
    <cellStyle name="R_PRICE SCHEDULES_20100913 CED Project support Timesheet current_20110725chk1 DGR ice Timesheet data - July 2011" xfId="9780" xr:uid="{00000000-0005-0000-0000-000029260000}"/>
    <cellStyle name="R_PRICE SCHEDULES_20100925REV Assessment 4600005911 Komati ice services" xfId="9781" xr:uid="{00000000-0005-0000-0000-00002A260000}"/>
    <cellStyle name="R_PRICE SCHEDULES_20100925REV Assessment 4600005911 Komati ice services_20110725chk1 DGR ice Timesheet data - July 2011" xfId="9782" xr:uid="{00000000-0005-0000-0000-00002B260000}"/>
    <cellStyle name="R_PRICE SCHEDULES_20100928 Extn Komati Time &amp; Cost" xfId="9783" xr:uid="{00000000-0005-0000-0000-00002C260000}"/>
    <cellStyle name="R_PRICE SCHEDULES_20100929rev check ICE daily capture 2010" xfId="9784" xr:uid="{00000000-0005-0000-0000-00002D260000}"/>
    <cellStyle name="R_PRICE SCHEDULES_20101008 Task 53 Generation ice services assessment &amp; invoice" xfId="9785" xr:uid="{00000000-0005-0000-0000-00002E260000}"/>
    <cellStyle name="R_PRICE SCHEDULES_20101018_Challenge Session Revisions FINAL" xfId="9786" xr:uid="{00000000-0005-0000-0000-00002F260000}"/>
    <cellStyle name="R_PRICE SCHEDULES_20101020 info Task order 02 Turbine ice services assessmen" xfId="9787" xr:uid="{00000000-0005-0000-0000-000030260000}"/>
    <cellStyle name="R_PRICE SCHEDULES_20101024 25Sep2010 Assess &amp; Inv Task order 02 Turbine ice services" xfId="9788" xr:uid="{00000000-0005-0000-0000-000031260000}"/>
    <cellStyle name="R_PRICE SCHEDULES_20101028 ice assessment &amp; invoice Oct2010" xfId="9789" xr:uid="{00000000-0005-0000-0000-000032260000}"/>
    <cellStyle name="R_PRICE SCHEDULES_20101109 CED Project support Timesheet current" xfId="9790" xr:uid="{00000000-0005-0000-0000-000033260000}"/>
    <cellStyle name="R_PRICE SCHEDULES_20101109 CED Project support Timesheet current_20110725chk1 DGR ice Timesheet data - July 2011" xfId="9791" xr:uid="{00000000-0005-0000-0000-000034260000}"/>
    <cellStyle name="R_PRICE SCHEDULES_20101109 Task 0064 Terr undergrd ice services" xfId="9792" xr:uid="{00000000-0005-0000-0000-000035260000}"/>
    <cellStyle name="R_PRICE SCHEDULES_2010425cm Extn Komati Hours &amp; km" xfId="9793" xr:uid="{00000000-0005-0000-0000-000036260000}"/>
    <cellStyle name="R_PRICE SCHEDULES_2010425tm Extn Komati Hours &amp; km" xfId="9794" xr:uid="{00000000-0005-0000-0000-000037260000}"/>
    <cellStyle name="R_PRICE SCHEDULES_2010825 Assessment &amp; invoice Task 0063 BoP ice services" xfId="9795" xr:uid="{00000000-0005-0000-0000-000038260000}"/>
    <cellStyle name="R_PRICE SCHEDULES_20110725chk1 DGR ice Timesheet data - July 2011" xfId="9796" xr:uid="{00000000-0005-0000-0000-000039260000}"/>
    <cellStyle name="R_PRICE SCHEDULES_Agreed Final Hours" xfId="9797" xr:uid="{00000000-0005-0000-0000-00003A260000}"/>
    <cellStyle name="R_PRICE SCHEDULES_Agreed Final Hours_20110725chk1 DGR ice Timesheet data - July 2011" xfId="9798" xr:uid="{00000000-0005-0000-0000-00003B260000}"/>
    <cellStyle name="R_PRICE SCHEDULES_Boiler Package_Contract Control Logs Sep 2010" xfId="9799" xr:uid="{00000000-0005-0000-0000-00003C260000}"/>
    <cellStyle name="R_PRICE SCHEDULES_Book1" xfId="9800" xr:uid="{00000000-0005-0000-0000-00003D260000}"/>
    <cellStyle name="R_PRICE SCHEDULES_Book1_PC Master Report" xfId="9801" xr:uid="{00000000-0005-0000-0000-00003E260000}"/>
    <cellStyle name="R_PRICE SCHEDULES_Book1_Proposed Overall Monthly Cost Report - End March 2010" xfId="9802" xr:uid="{00000000-0005-0000-0000-00003F260000}"/>
    <cellStyle name="R_PRICE SCHEDULES_CHECK 20091116JvD Updated Kusile Coal &amp; Ash allocation of hrs" xfId="9803" xr:uid="{00000000-0005-0000-0000-000040260000}"/>
    <cellStyle name="R_PRICE SCHEDULES_CHECK 20091116JvD Updated Kusile Coal &amp; Ash allocation of hrs_20110725chk1 DGR ice Timesheet data - July 2011" xfId="9804" xr:uid="{00000000-0005-0000-0000-000041260000}"/>
    <cellStyle name="R_PRICE SCHEDULES_Cindy ice Services assessment Hrs 25Jun2009" xfId="9805" xr:uid="{00000000-0005-0000-0000-000042260000}"/>
    <cellStyle name="R_PRICE SCHEDULES_Commited cost - January  2010" xfId="9806" xr:uid="{00000000-0005-0000-0000-000043260000}"/>
    <cellStyle name="R_PRICE SCHEDULES_Contract Log Register" xfId="9807" xr:uid="{00000000-0005-0000-0000-000044260000}"/>
    <cellStyle name="R_PRICE SCHEDULES_Contract Log Register 2" xfId="9808" xr:uid="{00000000-0005-0000-0000-000045260000}"/>
    <cellStyle name="R_PRICE SCHEDULES_Contract Log Register_Commited cost - January  2010" xfId="9809" xr:uid="{00000000-0005-0000-0000-000046260000}"/>
    <cellStyle name="R_PRICE SCHEDULES_Contract Log Register_Copy of MEDUPI Claim Register- (M-Drive)" xfId="9810" xr:uid="{00000000-0005-0000-0000-000047260000}"/>
    <cellStyle name="R_PRICE SCHEDULES_Contract Log Register_October Claims Report (downloaded_06112009)" xfId="9811" xr:uid="{00000000-0005-0000-0000-000048260000}"/>
    <cellStyle name="R_PRICE SCHEDULES_Contract Log Register_P10_Enabling_Civils_02_June_09_Rev1" xfId="9812" xr:uid="{00000000-0005-0000-0000-000049260000}"/>
    <cellStyle name="R_PRICE SCHEDULES_Contract Log Register_P10_Enabling_Civils_02_June_09_Rev1_PC Master Report" xfId="9813" xr:uid="{00000000-0005-0000-0000-00004A260000}"/>
    <cellStyle name="R_PRICE SCHEDULES_Contract Log Register_P10_Enabling_Civils_02_June_09_Rev1_Proposed Overall Monthly Cost Report - End March 2010" xfId="9814" xr:uid="{00000000-0005-0000-0000-00004B260000}"/>
    <cellStyle name="R_PRICE SCHEDULES_Contract Log Register_P10_Enabling_Civils_02_May_09_final" xfId="9815" xr:uid="{00000000-0005-0000-0000-00004C260000}"/>
    <cellStyle name="R_PRICE SCHEDULES_Contract Log Register_P10_Enabling_Civils_02_May_09_final_PC Master Report" xfId="9816" xr:uid="{00000000-0005-0000-0000-00004D260000}"/>
    <cellStyle name="R_PRICE SCHEDULES_Contract Log Register_P10_Enabling_Civils_02_May_09_final_Proposed Overall Monthly Cost Report - End March 2010" xfId="9817" xr:uid="{00000000-0005-0000-0000-00004E260000}"/>
    <cellStyle name="R_PRICE SCHEDULES_Contract Log Register_PC Master Report" xfId="9818" xr:uid="{00000000-0005-0000-0000-00004F260000}"/>
    <cellStyle name="R_PRICE SCHEDULES_Contract Log Register_PC Master Report Feb09 Rev1 HL (version 1)" xfId="9819" xr:uid="{00000000-0005-0000-0000-000050260000}"/>
    <cellStyle name="R_PRICE SCHEDULES_Contract Log Register_Proposed Overall Monthly Cost Report - End March 2010" xfId="9820" xr:uid="{00000000-0005-0000-0000-000051260000}"/>
    <cellStyle name="R_PRICE SCHEDULES_Contract Log Register_RC EXECUTIVE SUMMARY END Jan 2010. (version 2)" xfId="9821" xr:uid="{00000000-0005-0000-0000-000052260000}"/>
    <cellStyle name="R_PRICE SCHEDULES_Contract Log Register_RC EXECUTIVE SUMMARY END JULY 2009." xfId="9822" xr:uid="{00000000-0005-0000-0000-000053260000}"/>
    <cellStyle name="R_PRICE SCHEDULES_Contract Log Register_RC EXECUTIVE SUMMARY END JULY 2009._1" xfId="9823" xr:uid="{00000000-0005-0000-0000-000054260000}"/>
    <cellStyle name="R_PRICE SCHEDULES_Contract Log Register_RC EXECUTIVE SUMMARY END JULY 2009._1_Proposed Overall Monthly Cost Report - End March 2010" xfId="9824" xr:uid="{00000000-0005-0000-0000-000055260000}"/>
    <cellStyle name="R_PRICE SCHEDULES_Contract Log Register_RC EXECUTIVE SUMMARY END JULY 2009._PC Master Report" xfId="9825" xr:uid="{00000000-0005-0000-0000-000056260000}"/>
    <cellStyle name="R_PRICE SCHEDULES_Contract Log Register_RC EXECUTIVE SUMMARY END JULY 2009._Proposed Overall Monthly Cost Report - End March 2010" xfId="9826" xr:uid="{00000000-0005-0000-0000-000057260000}"/>
    <cellStyle name="R_PRICE SCHEDULES_Contract Log Register_RC EXECUTIVE SUMMARY END SEP 2009." xfId="9827" xr:uid="{00000000-0005-0000-0000-000058260000}"/>
    <cellStyle name="R_PRICE SCHEDULES_Copy of MEDUPI Claim Register- (M-Drive)" xfId="9828" xr:uid="{00000000-0005-0000-0000-000059260000}"/>
    <cellStyle name="R_PRICE SCHEDULES_Dispute Register Master" xfId="9829" xr:uid="{00000000-0005-0000-0000-00005A260000}"/>
    <cellStyle name="R_PRICE SCHEDULES_Dispute Register Master_Copy of MEDUPI Claim Register- (M-Drive)" xfId="9830" xr:uid="{00000000-0005-0000-0000-00005B260000}"/>
    <cellStyle name="R_PRICE SCHEDULES_Dispute Register Master_October Claims Report (downloaded_06112009)" xfId="9831" xr:uid="{00000000-0005-0000-0000-00005C260000}"/>
    <cellStyle name="R_PRICE SCHEDULES_Dispute Register Master_PC Master Report" xfId="9832" xr:uid="{00000000-0005-0000-0000-00005D260000}"/>
    <cellStyle name="R_PRICE SCHEDULES_Dispute Register Master_Proposed Overall Monthly Cost Report - End March 2010" xfId="9833" xr:uid="{00000000-0005-0000-0000-00005E260000}"/>
    <cellStyle name="R_PRICE SCHEDULES_ice Services assessment Hrs 25Aug2009" xfId="9834" xr:uid="{00000000-0005-0000-0000-00005F260000}"/>
    <cellStyle name="R_PRICE SCHEDULES_ice Services assessment Hrs 25Jul2009" xfId="9835" xr:uid="{00000000-0005-0000-0000-000060260000}"/>
    <cellStyle name="R_PRICE SCHEDULES_June 09 r2" xfId="9836" xr:uid="{00000000-0005-0000-0000-000061260000}"/>
    <cellStyle name="R_PRICE SCHEDULES_June 09 r2_PC Master Report" xfId="9837" xr:uid="{00000000-0005-0000-0000-000062260000}"/>
    <cellStyle name="R_PRICE SCHEDULES_June 09 r2_Proposed Overall Monthly Cost Report - End March 2010" xfId="9838" xr:uid="{00000000-0005-0000-0000-000063260000}"/>
    <cellStyle name="R_PRICE SCHEDULES_ncw20090925 Extn Komati Time &amp; Cost" xfId="9839" xr:uid="{00000000-0005-0000-0000-000064260000}"/>
    <cellStyle name="R_PRICE SCHEDULES_October Claims Report (downloaded_06112009)" xfId="9840" xr:uid="{00000000-0005-0000-0000-000065260000}"/>
    <cellStyle name="R_PRICE SCHEDULES_P02_Boiler Package_Contract Control Logs May 2009(1)" xfId="9841" xr:uid="{00000000-0005-0000-0000-000066260000}"/>
    <cellStyle name="R_PRICE SCHEDULES_P02_Boiler Package_Contract Control Logs May 2009(1)_PC Master Report" xfId="9842" xr:uid="{00000000-0005-0000-0000-000067260000}"/>
    <cellStyle name="R_PRICE SCHEDULES_P02_Boiler Package_Contract Control Logs May 2009(1)_Proposed Overall Monthly Cost Report - End March 2010" xfId="9843" xr:uid="{00000000-0005-0000-0000-000068260000}"/>
    <cellStyle name="R_PRICE SCHEDULES_P03_Turbine_Mayl_09_User_Contract_Logs rev 2" xfId="9844" xr:uid="{00000000-0005-0000-0000-000069260000}"/>
    <cellStyle name="R_PRICE SCHEDULES_P03_Turbine_Mayl_09_User_Contract_Logs rev 2_PC Master Report" xfId="9845" xr:uid="{00000000-0005-0000-0000-00006A260000}"/>
    <cellStyle name="R_PRICE SCHEDULES_P03_Turbine_Mayl_09_User_Contract_Logs rev 2_Proposed Overall Monthly Cost Report - End March 2010" xfId="9846" xr:uid="{00000000-0005-0000-0000-00006B260000}"/>
    <cellStyle name="R_PRICE SCHEDULES_P04_LP_Services_26_October_09_Rev1_Master(Draft)" xfId="9847" xr:uid="{00000000-0005-0000-0000-00006C260000}"/>
    <cellStyle name="R_PRICE SCHEDULES_P06_Water_Treatment_28_May_09_Rev0_Master(Draft)" xfId="9848" xr:uid="{00000000-0005-0000-0000-00006D260000}"/>
    <cellStyle name="R_PRICE SCHEDULES_P06_Water_Treatment_28_May_09_Rev0_Master(Draft)_PC Master Report" xfId="9849" xr:uid="{00000000-0005-0000-0000-00006E260000}"/>
    <cellStyle name="R_PRICE SCHEDULES_P06_Water_Treatment_28_May_09_Rev0_Master(Draft)_Proposed Overall Monthly Cost Report - End March 2010" xfId="9850" xr:uid="{00000000-0005-0000-0000-00006F260000}"/>
    <cellStyle name="R_PRICE SCHEDULES_P06_Water_Treatment_29_June_09_Rev0_Master(Draft)" xfId="9851" xr:uid="{00000000-0005-0000-0000-000070260000}"/>
    <cellStyle name="R_PRICE SCHEDULES_P06_Water_Treatment_29_June_09_Rev0_Master(Draft)_PC Master Report" xfId="9852" xr:uid="{00000000-0005-0000-0000-000071260000}"/>
    <cellStyle name="R_PRICE SCHEDULES_P06_Water_Treatment_29_June_09_Rev0_Master(Draft)_Proposed Overall Monthly Cost Report - End March 2010" xfId="9853" xr:uid="{00000000-0005-0000-0000-000072260000}"/>
    <cellStyle name="R_PRICE SCHEDULES_P08_Main Civil May 09 r2" xfId="9854" xr:uid="{00000000-0005-0000-0000-000073260000}"/>
    <cellStyle name="R_PRICE SCHEDULES_P08_Main Civil May 09 r2_PC Master Report" xfId="9855" xr:uid="{00000000-0005-0000-0000-000074260000}"/>
    <cellStyle name="R_PRICE SCHEDULES_P08_Main Civil May 09 r2_Proposed Overall Monthly Cost Report - End March 2010" xfId="9856" xr:uid="{00000000-0005-0000-0000-000075260000}"/>
    <cellStyle name="R_PRICE SCHEDULES_P10_Enabling_Civils_02_June_09_Rev1" xfId="9857" xr:uid="{00000000-0005-0000-0000-000076260000}"/>
    <cellStyle name="R_PRICE SCHEDULES_P10_Enabling_Civils_02_June_09_Rev1_PC Master Report" xfId="9858" xr:uid="{00000000-0005-0000-0000-000077260000}"/>
    <cellStyle name="R_PRICE SCHEDULES_P10_Enabling_Civils_02_June_09_Rev1_Proposed Overall Monthly Cost Report - End March 2010" xfId="9859" xr:uid="{00000000-0005-0000-0000-000078260000}"/>
    <cellStyle name="R_PRICE SCHEDULES_P10_Enabling_Civils_02_May_09_final" xfId="9860" xr:uid="{00000000-0005-0000-0000-000079260000}"/>
    <cellStyle name="R_PRICE SCHEDULES_P10_Enabling_Civils_02_May_09_final_PC Master Report" xfId="9861" xr:uid="{00000000-0005-0000-0000-00007A260000}"/>
    <cellStyle name="R_PRICE SCHEDULES_P10_Enabling_Civils_02_May_09_final_Proposed Overall Monthly Cost Report - End March 2010" xfId="9862" xr:uid="{00000000-0005-0000-0000-00007B260000}"/>
    <cellStyle name="R_PRICE SCHEDULES_PC Master Report" xfId="9863" xr:uid="{00000000-0005-0000-0000-00007C260000}"/>
    <cellStyle name="R_PRICE SCHEDULES_PC Master Report Feb09 Rev1 HL (version 1)" xfId="9864" xr:uid="{00000000-0005-0000-0000-00007D260000}"/>
    <cellStyle name="R_PRICE SCHEDULES_Proposed Overall Monthly Cost Report - End March 2010" xfId="9865" xr:uid="{00000000-0005-0000-0000-00007E260000}"/>
    <cellStyle name="R_PRICE SCHEDULES_RC EXECUTIVE SUMMARY END Jan 2010. (version 2)" xfId="9866" xr:uid="{00000000-0005-0000-0000-00007F260000}"/>
    <cellStyle name="R_PRICE SCHEDULES_RC EXECUTIVE SUMMARY END JULY 2009." xfId="9867" xr:uid="{00000000-0005-0000-0000-000080260000}"/>
    <cellStyle name="R_PRICE SCHEDULES_RC EXECUTIVE SUMMARY END JULY 2009._1" xfId="9868" xr:uid="{00000000-0005-0000-0000-000081260000}"/>
    <cellStyle name="R_PRICE SCHEDULES_RC EXECUTIVE SUMMARY END JULY 2009._1_Proposed Overall Monthly Cost Report - End March 2010" xfId="9869" xr:uid="{00000000-0005-0000-0000-000082260000}"/>
    <cellStyle name="R_PRICE SCHEDULES_RC EXECUTIVE SUMMARY END JULY 2009._Cost Forecast_March " xfId="9870" xr:uid="{00000000-0005-0000-0000-000083260000}"/>
    <cellStyle name="R_PRICE SCHEDULES_RC EXECUTIVE SUMMARY END JULY 2009._PC Master Report" xfId="9871" xr:uid="{00000000-0005-0000-0000-000084260000}"/>
    <cellStyle name="R_PRICE SCHEDULES_RC EXECUTIVE SUMMARY END JULY 2009._Proposed Overall Monthly Cost Report - End March 2010" xfId="9872" xr:uid="{00000000-0005-0000-0000-000085260000}"/>
    <cellStyle name="R_PRICE SCHEDULES_RC EXECUTIVE SUMMARY END SEP 2009." xfId="9873" xr:uid="{00000000-0005-0000-0000-000086260000}"/>
    <cellStyle name="R_PRICE SCHEDULES_Risk Register Master" xfId="9874" xr:uid="{00000000-0005-0000-0000-000087260000}"/>
    <cellStyle name="R_PRICE SCHEDULES_Risk Register Master_Copy of MEDUPI Claim Register- (M-Drive)" xfId="9875" xr:uid="{00000000-0005-0000-0000-000088260000}"/>
    <cellStyle name="R_PRICE SCHEDULES_Risk Register Master_October Claims Report (downloaded_06112009)" xfId="9876" xr:uid="{00000000-0005-0000-0000-000089260000}"/>
    <cellStyle name="R_PRICE SCHEDULES_Risk Register Master_PC Master Report" xfId="9877" xr:uid="{00000000-0005-0000-0000-00008A260000}"/>
    <cellStyle name="R_PRICE SCHEDULES_Risk Register Master_Proposed Overall Monthly Cost Report - End March 2010" xfId="9878" xr:uid="{00000000-0005-0000-0000-00008B260000}"/>
    <cellStyle name="R_PRICE SCHEDULES_Support Consolidation" xfId="9879" xr:uid="{00000000-0005-0000-0000-00008C260000}"/>
    <cellStyle name="R_PRICE SCHEDULES_Trend Register Master" xfId="9880" xr:uid="{00000000-0005-0000-0000-00008D260000}"/>
    <cellStyle name="R_PRICE SCHEDULES_Trend Register Master_Copy of MEDUPI Claim Register- (M-Drive)" xfId="9881" xr:uid="{00000000-0005-0000-0000-00008E260000}"/>
    <cellStyle name="R_PRICE SCHEDULES_Trend Register Master_October Claims Report (downloaded_06112009)" xfId="9882" xr:uid="{00000000-0005-0000-0000-00008F260000}"/>
    <cellStyle name="R_PRICE SCHEDULES_Trend Register Master_PC Master Report" xfId="9883" xr:uid="{00000000-0005-0000-0000-000090260000}"/>
    <cellStyle name="R_PRICE SCHEDULES_Trend Register Master_Proposed Overall Monthly Cost Report - End March 2010" xfId="9884" xr:uid="{00000000-0005-0000-0000-000091260000}"/>
    <cellStyle name="R_Proposed Overall Monthly Cost Report - End March 2010" xfId="9885" xr:uid="{00000000-0005-0000-0000-000092260000}"/>
    <cellStyle name="R_RC EXECUTIVE SUMMARY END Jan 2010. (version 2)" xfId="9886" xr:uid="{00000000-0005-0000-0000-000093260000}"/>
    <cellStyle name="R_RC EXECUTIVE SUMMARY END JULY 2009." xfId="9887" xr:uid="{00000000-0005-0000-0000-000094260000}"/>
    <cellStyle name="R_RC EXECUTIVE SUMMARY END JULY 2009._1" xfId="9888" xr:uid="{00000000-0005-0000-0000-000095260000}"/>
    <cellStyle name="R_RC EXECUTIVE SUMMARY END JULY 2009._1_Proposed Overall Monthly Cost Report - End March 2010" xfId="9889" xr:uid="{00000000-0005-0000-0000-000096260000}"/>
    <cellStyle name="R_RC EXECUTIVE SUMMARY END JULY 2009._PC Master Report" xfId="9890" xr:uid="{00000000-0005-0000-0000-000097260000}"/>
    <cellStyle name="R_RC EXECUTIVE SUMMARY END JULY 2009._Proposed Overall Monthly Cost Report - End March 2010" xfId="9891" xr:uid="{00000000-0005-0000-0000-000098260000}"/>
    <cellStyle name="R_RC EXECUTIVE SUMMARY END SEP 2009." xfId="9892" xr:uid="{00000000-0005-0000-0000-000099260000}"/>
    <cellStyle name="R_Risk Register Master" xfId="9893" xr:uid="{00000000-0005-0000-0000-00009A260000}"/>
    <cellStyle name="R_Risk Register Master_Copy of MEDUPI Claim Register- (M-Drive)" xfId="9894" xr:uid="{00000000-0005-0000-0000-00009B260000}"/>
    <cellStyle name="R_Risk Register Master_October Claims Report (downloaded_06112009)" xfId="9895" xr:uid="{00000000-0005-0000-0000-00009C260000}"/>
    <cellStyle name="R_Risk Register Master_PC Master Report" xfId="9896" xr:uid="{00000000-0005-0000-0000-00009D260000}"/>
    <cellStyle name="R_Risk Register Master_Proposed Overall Monthly Cost Report - End March 2010" xfId="9897" xr:uid="{00000000-0005-0000-0000-00009E260000}"/>
    <cellStyle name="R_Support Consolidation" xfId="9898" xr:uid="{00000000-0005-0000-0000-00009F260000}"/>
    <cellStyle name="R_Trend Register Master" xfId="9899" xr:uid="{00000000-0005-0000-0000-0000A0260000}"/>
    <cellStyle name="R_Trend Register Master_Copy of MEDUPI Claim Register- (M-Drive)" xfId="9900" xr:uid="{00000000-0005-0000-0000-0000A1260000}"/>
    <cellStyle name="R_Trend Register Master_October Claims Report (downloaded_06112009)" xfId="9901" xr:uid="{00000000-0005-0000-0000-0000A2260000}"/>
    <cellStyle name="R_Trend Register Master_PC Master Report" xfId="9902" xr:uid="{00000000-0005-0000-0000-0000A3260000}"/>
    <cellStyle name="R_Trend Register Master_Proposed Overall Monthly Cost Report - End March 2010" xfId="9903" xr:uid="{00000000-0005-0000-0000-0000A4260000}"/>
    <cellStyle name="RevRep" xfId="9904" xr:uid="{00000000-0005-0000-0000-0000A5260000}"/>
    <cellStyle name="Sheet Title" xfId="9905" xr:uid="{00000000-0005-0000-0000-0000A6260000}"/>
    <cellStyle name="Sonstiges" xfId="9906" xr:uid="{00000000-0005-0000-0000-0000A7260000}"/>
    <cellStyle name="Standard_04_2000" xfId="9907" xr:uid="{00000000-0005-0000-0000-0000A8260000}"/>
    <cellStyle name="Stunden" xfId="9908" xr:uid="{00000000-0005-0000-0000-0000A9260000}"/>
    <cellStyle name="Style 1" xfId="313" xr:uid="{00000000-0005-0000-0000-0000AA260000}"/>
    <cellStyle name="SubTotal1Num" xfId="314" xr:uid="{00000000-0005-0000-0000-0000AB260000}"/>
    <cellStyle name="SubTotal1Text" xfId="315" xr:uid="{00000000-0005-0000-0000-0000AC260000}"/>
    <cellStyle name="SubTotal1Text 2" xfId="316" xr:uid="{00000000-0005-0000-0000-0000AD260000}"/>
    <cellStyle name="Text Indent A" xfId="9909" xr:uid="{00000000-0005-0000-0000-0000AE260000}"/>
    <cellStyle name="Text Indent A 2" xfId="9910" xr:uid="{00000000-0005-0000-0000-0000AF260000}"/>
    <cellStyle name="Text Indent B" xfId="9911" xr:uid="{00000000-0005-0000-0000-0000B0260000}"/>
    <cellStyle name="Text Indent C" xfId="9912" xr:uid="{00000000-0005-0000-0000-0000B1260000}"/>
    <cellStyle name="Titel" xfId="9913" xr:uid="{00000000-0005-0000-0000-0000B2260000}"/>
    <cellStyle name="Title 10" xfId="9914" xr:uid="{00000000-0005-0000-0000-0000B3260000}"/>
    <cellStyle name="Title 2" xfId="317" xr:uid="{00000000-0005-0000-0000-0000B4260000}"/>
    <cellStyle name="Title 2 2" xfId="9915" xr:uid="{00000000-0005-0000-0000-0000B5260000}"/>
    <cellStyle name="Title 2 3" xfId="9916" xr:uid="{00000000-0005-0000-0000-0000B6260000}"/>
    <cellStyle name="Title 2 4" xfId="9917" xr:uid="{00000000-0005-0000-0000-0000B7260000}"/>
    <cellStyle name="Title 3" xfId="318" xr:uid="{00000000-0005-0000-0000-0000B8260000}"/>
    <cellStyle name="Title 3 2" xfId="9918" xr:uid="{00000000-0005-0000-0000-0000B9260000}"/>
    <cellStyle name="Title 4" xfId="9919" xr:uid="{00000000-0005-0000-0000-0000BA260000}"/>
    <cellStyle name="Title 4 2" xfId="9920" xr:uid="{00000000-0005-0000-0000-0000BB260000}"/>
    <cellStyle name="Title 5" xfId="9921" xr:uid="{00000000-0005-0000-0000-0000BC260000}"/>
    <cellStyle name="Title 5 2" xfId="9922" xr:uid="{00000000-0005-0000-0000-0000BD260000}"/>
    <cellStyle name="Title 6" xfId="9923" xr:uid="{00000000-0005-0000-0000-0000BE260000}"/>
    <cellStyle name="Title 6 2" xfId="9924" xr:uid="{00000000-0005-0000-0000-0000BF260000}"/>
    <cellStyle name="Title 7" xfId="9925" xr:uid="{00000000-0005-0000-0000-0000C0260000}"/>
    <cellStyle name="Title 7 2" xfId="9926" xr:uid="{00000000-0005-0000-0000-0000C1260000}"/>
    <cellStyle name="Title 8" xfId="9927" xr:uid="{00000000-0005-0000-0000-0000C2260000}"/>
    <cellStyle name="Title 8 2" xfId="9928" xr:uid="{00000000-0005-0000-0000-0000C3260000}"/>
    <cellStyle name="Title 9" xfId="9929" xr:uid="{00000000-0005-0000-0000-0000C4260000}"/>
    <cellStyle name="Title 9 2" xfId="9930" xr:uid="{00000000-0005-0000-0000-0000C5260000}"/>
    <cellStyle name="Titles" xfId="9931" xr:uid="{00000000-0005-0000-0000-0000C6260000}"/>
    <cellStyle name="Total 10" xfId="9932" xr:uid="{00000000-0005-0000-0000-0000C7260000}"/>
    <cellStyle name="Total 2" xfId="319" xr:uid="{00000000-0005-0000-0000-0000C8260000}"/>
    <cellStyle name="Total 2 2" xfId="9933" xr:uid="{00000000-0005-0000-0000-0000C9260000}"/>
    <cellStyle name="Total 2 2 2" xfId="9934" xr:uid="{00000000-0005-0000-0000-0000CA260000}"/>
    <cellStyle name="Total 2 3" xfId="9935" xr:uid="{00000000-0005-0000-0000-0000CB260000}"/>
    <cellStyle name="Total 2 4" xfId="9936" xr:uid="{00000000-0005-0000-0000-0000CC260000}"/>
    <cellStyle name="Total 2 5" xfId="9937" xr:uid="{00000000-0005-0000-0000-0000CD260000}"/>
    <cellStyle name="Total 2 6" xfId="9938" xr:uid="{00000000-0005-0000-0000-0000CE260000}"/>
    <cellStyle name="Total 2 7" xfId="9939" xr:uid="{00000000-0005-0000-0000-0000CF260000}"/>
    <cellStyle name="Total 3" xfId="320" xr:uid="{00000000-0005-0000-0000-0000D0260000}"/>
    <cellStyle name="Total 3 2" xfId="9940" xr:uid="{00000000-0005-0000-0000-0000D1260000}"/>
    <cellStyle name="Total 3 2 2" xfId="9941" xr:uid="{00000000-0005-0000-0000-0000D2260000}"/>
    <cellStyle name="Total 3 3" xfId="9942" xr:uid="{00000000-0005-0000-0000-0000D3260000}"/>
    <cellStyle name="Total 4" xfId="9943" xr:uid="{00000000-0005-0000-0000-0000D4260000}"/>
    <cellStyle name="Total 4 2" xfId="9944" xr:uid="{00000000-0005-0000-0000-0000D5260000}"/>
    <cellStyle name="Total 4 3" xfId="9945" xr:uid="{00000000-0005-0000-0000-0000D6260000}"/>
    <cellStyle name="Total 5" xfId="9946" xr:uid="{00000000-0005-0000-0000-0000D7260000}"/>
    <cellStyle name="Total 5 2" xfId="9947" xr:uid="{00000000-0005-0000-0000-0000D8260000}"/>
    <cellStyle name="Total 5 3" xfId="9948" xr:uid="{00000000-0005-0000-0000-0000D9260000}"/>
    <cellStyle name="Total 6" xfId="9949" xr:uid="{00000000-0005-0000-0000-0000DA260000}"/>
    <cellStyle name="Total 6 2" xfId="9950" xr:uid="{00000000-0005-0000-0000-0000DB260000}"/>
    <cellStyle name="Total 7" xfId="9951" xr:uid="{00000000-0005-0000-0000-0000DC260000}"/>
    <cellStyle name="Total 7 2" xfId="9952" xr:uid="{00000000-0005-0000-0000-0000DD260000}"/>
    <cellStyle name="Total 8" xfId="9953" xr:uid="{00000000-0005-0000-0000-0000DE260000}"/>
    <cellStyle name="Total 8 2" xfId="9954" xr:uid="{00000000-0005-0000-0000-0000DF260000}"/>
    <cellStyle name="Total 9" xfId="9955" xr:uid="{00000000-0005-0000-0000-0000E0260000}"/>
    <cellStyle name="Total 9 2" xfId="9956" xr:uid="{00000000-0005-0000-0000-0000E1260000}"/>
    <cellStyle name="Undefiniert" xfId="321" xr:uid="{00000000-0005-0000-0000-0000E2260000}"/>
    <cellStyle name="Unit" xfId="9957" xr:uid="{00000000-0005-0000-0000-0000E3260000}"/>
    <cellStyle name="Update" xfId="322" xr:uid="{00000000-0005-0000-0000-0000E4260000}"/>
    <cellStyle name="Ü-Titel" xfId="9958" xr:uid="{00000000-0005-0000-0000-0000E5260000}"/>
    <cellStyle name="Vertical" xfId="9959" xr:uid="{00000000-0005-0000-0000-0000E6260000}"/>
    <cellStyle name="W?hrung [0]_3200.0600" xfId="9960" xr:uid="{00000000-0005-0000-0000-0000E7260000}"/>
    <cellStyle name="W?hrung_3200.0600" xfId="9961" xr:uid="{00000000-0005-0000-0000-0000E8260000}"/>
    <cellStyle name="Währung [0]_Compiling Utility Macros" xfId="323" xr:uid="{00000000-0005-0000-0000-0000E9260000}"/>
    <cellStyle name="Währung_Compiling Utility Macros" xfId="324" xr:uid="{00000000-0005-0000-0000-0000EA260000}"/>
    <cellStyle name="Warning Text 10" xfId="9962" xr:uid="{00000000-0005-0000-0000-0000EB260000}"/>
    <cellStyle name="Warning Text 2" xfId="325" xr:uid="{00000000-0005-0000-0000-0000EC260000}"/>
    <cellStyle name="Warning Text 2 2" xfId="9963" xr:uid="{00000000-0005-0000-0000-0000ED260000}"/>
    <cellStyle name="Warning Text 2 3" xfId="9964" xr:uid="{00000000-0005-0000-0000-0000EE260000}"/>
    <cellStyle name="Warning Text 2 4" xfId="9965" xr:uid="{00000000-0005-0000-0000-0000EF260000}"/>
    <cellStyle name="Warning Text 2 5" xfId="9966" xr:uid="{00000000-0005-0000-0000-0000F0260000}"/>
    <cellStyle name="Warning Text 3" xfId="9967" xr:uid="{00000000-0005-0000-0000-0000F1260000}"/>
    <cellStyle name="Warning Text 3 2" xfId="9968" xr:uid="{00000000-0005-0000-0000-0000F2260000}"/>
    <cellStyle name="Warning Text 4" xfId="9969" xr:uid="{00000000-0005-0000-0000-0000F3260000}"/>
    <cellStyle name="Warning Text 4 2" xfId="9970" xr:uid="{00000000-0005-0000-0000-0000F4260000}"/>
    <cellStyle name="Warning Text 5" xfId="9971" xr:uid="{00000000-0005-0000-0000-0000F5260000}"/>
    <cellStyle name="Warning Text 5 2" xfId="9972" xr:uid="{00000000-0005-0000-0000-0000F6260000}"/>
    <cellStyle name="Warning Text 6" xfId="9973" xr:uid="{00000000-0005-0000-0000-0000F7260000}"/>
    <cellStyle name="Warning Text 6 2" xfId="9974" xr:uid="{00000000-0005-0000-0000-0000F8260000}"/>
    <cellStyle name="Warning Text 7" xfId="9975" xr:uid="{00000000-0005-0000-0000-0000F9260000}"/>
    <cellStyle name="Warning Text 7 2" xfId="9976" xr:uid="{00000000-0005-0000-0000-0000FA260000}"/>
    <cellStyle name="Warning Text 8" xfId="9977" xr:uid="{00000000-0005-0000-0000-0000FB260000}"/>
    <cellStyle name="Warning Text 8 2" xfId="9978" xr:uid="{00000000-0005-0000-0000-0000FC260000}"/>
    <cellStyle name="Warning Text 9" xfId="9979" xr:uid="{00000000-0005-0000-0000-0000FD260000}"/>
    <cellStyle name="Warning Text 9 2" xfId="9980" xr:uid="{00000000-0005-0000-0000-0000FE260000}"/>
    <cellStyle name="지정되지 않음" xfId="9981" xr:uid="{00000000-0005-0000-0000-0000FF260000}"/>
    <cellStyle name="콤마 [0]_EKG" xfId="9982" xr:uid="{00000000-0005-0000-0000-000000270000}"/>
    <cellStyle name="콤마_EKG" xfId="9983" xr:uid="{00000000-0005-0000-0000-000001270000}"/>
    <cellStyle name="통화 [0]_EKG" xfId="9984" xr:uid="{00000000-0005-0000-0000-000002270000}"/>
    <cellStyle name="통화_EKG" xfId="9985" xr:uid="{00000000-0005-0000-0000-000003270000}"/>
    <cellStyle name="표준_BMechR" xfId="9986" xr:uid="{00000000-0005-0000-0000-000004270000}"/>
    <cellStyle name="千位分隔_Sheet1" xfId="326" xr:uid="{00000000-0005-0000-0000-000005270000}"/>
    <cellStyle name="桁区切り [0.00]_1.2.1.1-d Summary of Payment R1" xfId="9987" xr:uid="{00000000-0005-0000-0000-000006270000}"/>
    <cellStyle name="桁区切り_1.2.1.1-g FOREX" xfId="9988" xr:uid="{00000000-0005-0000-0000-000007270000}"/>
    <cellStyle name="標準_1.2.1.1 Pricing Information Annexure IT11.1(3 Units)" xfId="9989" xr:uid="{00000000-0005-0000-0000-000008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18"/>
  <sheetViews>
    <sheetView workbookViewId="0">
      <selection activeCell="D11" sqref="D11"/>
    </sheetView>
  </sheetViews>
  <sheetFormatPr defaultColWidth="8.90625" defaultRowHeight="14.5"/>
  <cols>
    <col min="1" max="1" width="8.90625" style="94"/>
    <col min="2" max="2" width="17.6328125" style="94" customWidth="1"/>
    <col min="3" max="3" width="18.6328125" style="94" customWidth="1"/>
    <col min="4" max="4" width="17.36328125" style="94" customWidth="1"/>
    <col min="5" max="5" width="17.6328125" style="94" customWidth="1"/>
    <col min="6" max="6" width="18.90625" style="94" customWidth="1"/>
    <col min="7" max="7" width="22.90625" style="94" customWidth="1"/>
    <col min="8" max="8" width="6.6328125" style="94" customWidth="1"/>
    <col min="9" max="16384" width="8.90625" style="94"/>
  </cols>
  <sheetData>
    <row r="2" spans="1:14" ht="15" thickBot="1"/>
    <row r="3" spans="1:14" s="27" customFormat="1" ht="18">
      <c r="A3" s="67"/>
      <c r="B3" s="14"/>
      <c r="C3" s="15"/>
      <c r="D3" s="15"/>
      <c r="E3" s="15"/>
      <c r="F3" s="15"/>
      <c r="G3" s="15"/>
      <c r="H3" s="16"/>
      <c r="I3" s="12"/>
      <c r="J3" s="12"/>
      <c r="K3" s="12"/>
      <c r="L3" s="79"/>
      <c r="M3" s="79"/>
      <c r="N3" s="112"/>
    </row>
    <row r="4" spans="1:14" s="27" customFormat="1" ht="14">
      <c r="A4" s="28"/>
      <c r="B4" s="72" t="s">
        <v>26</v>
      </c>
      <c r="C4" s="12"/>
      <c r="D4" s="12"/>
      <c r="E4" s="12"/>
      <c r="F4" s="12"/>
      <c r="G4" s="12"/>
      <c r="H4" s="17"/>
      <c r="I4" s="12"/>
      <c r="J4" s="12"/>
      <c r="K4" s="12"/>
      <c r="L4" s="79"/>
      <c r="M4" s="79"/>
      <c r="N4" s="112"/>
    </row>
    <row r="5" spans="1:14" s="27" customFormat="1" ht="18">
      <c r="A5" s="67"/>
      <c r="B5" s="73" t="s">
        <v>33</v>
      </c>
      <c r="C5" s="74"/>
      <c r="D5" s="74"/>
      <c r="E5" s="74"/>
      <c r="F5" s="74"/>
      <c r="G5" s="74"/>
      <c r="H5" s="17"/>
      <c r="I5" s="12"/>
      <c r="J5" s="12"/>
      <c r="K5" s="12"/>
      <c r="L5" s="80"/>
      <c r="M5" s="80"/>
      <c r="N5" s="81"/>
    </row>
    <row r="6" spans="1:14" s="30" customFormat="1" ht="14">
      <c r="A6" s="35"/>
      <c r="B6" s="75" t="s">
        <v>27</v>
      </c>
      <c r="C6" s="12"/>
      <c r="D6" s="12"/>
      <c r="E6" s="12"/>
      <c r="F6" s="12"/>
      <c r="G6" s="12"/>
      <c r="H6" s="17"/>
      <c r="I6" s="12"/>
      <c r="J6" s="12"/>
      <c r="K6" s="12"/>
      <c r="L6" s="82"/>
      <c r="M6" s="82"/>
      <c r="N6" s="82"/>
    </row>
    <row r="7" spans="1:14" s="30" customFormat="1" ht="14">
      <c r="A7" s="35"/>
      <c r="B7" s="75"/>
      <c r="C7" s="12"/>
      <c r="D7" s="12"/>
      <c r="E7" s="12"/>
      <c r="F7" s="12"/>
      <c r="G7" s="12"/>
      <c r="H7" s="17"/>
      <c r="I7" s="12"/>
      <c r="J7" s="12"/>
      <c r="K7" s="12"/>
      <c r="L7" s="29"/>
      <c r="M7" s="29"/>
      <c r="N7" s="29"/>
    </row>
    <row r="8" spans="1:14" s="30" customFormat="1" ht="14">
      <c r="A8" s="35"/>
      <c r="B8" s="76" t="s">
        <v>78</v>
      </c>
      <c r="C8" s="77"/>
      <c r="D8" s="77"/>
      <c r="E8" s="77"/>
      <c r="F8" s="77"/>
      <c r="G8" s="77"/>
      <c r="H8" s="17"/>
      <c r="I8" s="12"/>
      <c r="J8" s="12"/>
      <c r="K8" s="12"/>
      <c r="L8" s="29"/>
      <c r="M8" s="29"/>
      <c r="N8" s="29"/>
    </row>
    <row r="9" spans="1:14" s="30" customFormat="1" ht="14">
      <c r="A9" s="35"/>
      <c r="B9" s="86"/>
      <c r="C9" s="12"/>
      <c r="D9" s="12"/>
      <c r="E9" s="12"/>
      <c r="F9" s="12"/>
      <c r="G9" s="12"/>
      <c r="H9" s="17"/>
      <c r="I9" s="12"/>
      <c r="J9" s="12"/>
      <c r="K9" s="12"/>
      <c r="L9" s="29"/>
      <c r="M9" s="29"/>
      <c r="N9" s="29"/>
    </row>
    <row r="10" spans="1:14" s="30" customFormat="1" ht="14">
      <c r="A10" s="35"/>
      <c r="B10" s="113" t="s">
        <v>28</v>
      </c>
      <c r="C10" s="12"/>
      <c r="D10" s="12"/>
      <c r="E10" s="12"/>
      <c r="F10" s="12"/>
      <c r="G10" s="12"/>
      <c r="H10" s="17"/>
      <c r="I10" s="12"/>
      <c r="J10" s="12"/>
      <c r="K10" s="12"/>
      <c r="L10" s="29"/>
      <c r="M10" s="29"/>
      <c r="N10" s="29"/>
    </row>
    <row r="11" spans="1:14" s="30" customFormat="1" ht="14">
      <c r="A11" s="35"/>
      <c r="B11" s="113" t="s">
        <v>31</v>
      </c>
      <c r="C11" s="12"/>
      <c r="D11" s="12"/>
      <c r="E11" s="12"/>
      <c r="F11" s="12"/>
      <c r="G11" s="12"/>
      <c r="H11" s="17"/>
      <c r="I11" s="12"/>
      <c r="J11" s="12"/>
      <c r="K11" s="12"/>
      <c r="L11" s="31"/>
      <c r="M11" s="31"/>
      <c r="N11" s="31"/>
    </row>
    <row r="12" spans="1:14" s="30" customFormat="1" ht="14">
      <c r="A12" s="51"/>
      <c r="B12" s="75"/>
      <c r="C12" s="12"/>
      <c r="D12" s="12"/>
      <c r="E12" s="12"/>
      <c r="F12" s="12"/>
      <c r="G12" s="12"/>
      <c r="H12" s="17"/>
      <c r="I12" s="12"/>
      <c r="J12" s="12"/>
      <c r="K12" s="12"/>
      <c r="L12" s="83"/>
      <c r="M12" s="83"/>
      <c r="N12" s="83"/>
    </row>
    <row r="13" spans="1:14" s="30" customFormat="1" ht="14">
      <c r="A13" s="35"/>
      <c r="B13" s="75" t="s">
        <v>55</v>
      </c>
      <c r="C13" s="12"/>
      <c r="D13" s="12"/>
      <c r="E13" s="12"/>
      <c r="F13" s="12"/>
      <c r="G13" s="12"/>
      <c r="H13" s="17"/>
      <c r="I13" s="12"/>
      <c r="J13" s="12"/>
      <c r="K13" s="12"/>
      <c r="L13" s="83"/>
      <c r="M13" s="83"/>
      <c r="N13" s="83"/>
    </row>
    <row r="14" spans="1:14" s="32" customFormat="1" ht="14">
      <c r="A14" s="51"/>
      <c r="B14" s="75" t="s">
        <v>29</v>
      </c>
      <c r="C14" s="12"/>
      <c r="D14" s="12"/>
      <c r="E14" s="12"/>
      <c r="F14" s="12"/>
      <c r="G14" s="12"/>
      <c r="H14" s="17"/>
      <c r="I14" s="12"/>
      <c r="J14" s="12"/>
      <c r="K14" s="12"/>
      <c r="L14" s="83"/>
      <c r="M14" s="83"/>
      <c r="N14" s="83"/>
    </row>
    <row r="15" spans="1:14" s="33" customFormat="1" ht="14">
      <c r="A15" s="68"/>
      <c r="B15" s="75" t="s">
        <v>30</v>
      </c>
      <c r="C15" s="12"/>
      <c r="D15" s="12"/>
      <c r="E15" s="12"/>
      <c r="F15" s="12"/>
      <c r="G15" s="12"/>
      <c r="H15" s="17"/>
      <c r="I15" s="12"/>
      <c r="J15" s="12"/>
      <c r="K15" s="12"/>
      <c r="L15" s="84"/>
      <c r="M15" s="84"/>
      <c r="N15" s="84"/>
    </row>
    <row r="16" spans="1:14" s="33" customFormat="1" ht="14">
      <c r="A16" s="69"/>
      <c r="B16" s="75"/>
      <c r="C16" s="12"/>
      <c r="D16" s="12"/>
      <c r="E16" s="12"/>
      <c r="F16" s="12"/>
      <c r="G16" s="12"/>
      <c r="H16" s="17"/>
      <c r="I16" s="12"/>
      <c r="J16" s="12"/>
      <c r="K16" s="12"/>
      <c r="L16" s="85"/>
      <c r="M16" s="85"/>
      <c r="N16" s="85"/>
    </row>
    <row r="17" spans="1:14" s="33" customFormat="1" ht="14">
      <c r="A17" s="69"/>
      <c r="B17" s="86" t="s">
        <v>14</v>
      </c>
      <c r="C17" s="12"/>
      <c r="D17" s="12"/>
      <c r="E17" s="12"/>
      <c r="F17" s="12"/>
      <c r="G17" s="12"/>
      <c r="H17" s="17"/>
      <c r="I17" s="12"/>
      <c r="J17" s="12"/>
      <c r="K17" s="12"/>
      <c r="L17" s="85"/>
      <c r="M17" s="85"/>
      <c r="N17" s="85"/>
    </row>
    <row r="18" spans="1:14" s="32" customFormat="1" thickBot="1">
      <c r="A18" s="69"/>
      <c r="B18" s="18"/>
      <c r="C18" s="78"/>
      <c r="D18" s="78"/>
      <c r="E18" s="78"/>
      <c r="F18" s="78"/>
      <c r="G18" s="78"/>
      <c r="H18" s="19"/>
      <c r="I18" s="12"/>
      <c r="J18" s="12"/>
      <c r="K18" s="12"/>
      <c r="L18" s="85"/>
      <c r="M18" s="85"/>
      <c r="N18" s="8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3"/>
  <sheetViews>
    <sheetView tabSelected="1" zoomScale="70" zoomScaleNormal="70" zoomScaleSheetLayoutView="100" workbookViewId="0">
      <selection activeCell="D9" sqref="D9"/>
    </sheetView>
  </sheetViews>
  <sheetFormatPr defaultRowHeight="14"/>
  <cols>
    <col min="1" max="1" width="10.08984375" style="51" customWidth="1"/>
    <col min="2" max="2" width="30.08984375" style="51" customWidth="1"/>
    <col min="3" max="3" width="47" style="53" customWidth="1"/>
    <col min="4" max="4" width="18.08984375" style="30" customWidth="1"/>
    <col min="5" max="7" width="11.90625" style="54" customWidth="1"/>
    <col min="8" max="8" width="10.36328125" style="54" customWidth="1"/>
    <col min="9" max="9" width="19.81640625" style="54" customWidth="1"/>
    <col min="10" max="10" width="19.6328125" style="55" customWidth="1"/>
    <col min="11" max="11" width="18" style="55" customWidth="1"/>
    <col min="12" max="12" width="27.08984375" style="52" customWidth="1"/>
    <col min="13" max="13" width="19.81640625" style="54" customWidth="1"/>
    <col min="14" max="14" width="19.6328125" style="55" customWidth="1"/>
    <col min="15" max="15" width="18" style="55" customWidth="1"/>
    <col min="16" max="16" width="27.08984375" style="52" customWidth="1"/>
    <col min="17" max="17" width="19.81640625" style="54" customWidth="1"/>
    <col min="18" max="18" width="19.6328125" style="55" customWidth="1"/>
    <col min="19" max="19" width="18" style="55" customWidth="1"/>
    <col min="20" max="20" width="27.08984375" style="52" customWidth="1"/>
    <col min="21" max="21" width="15.36328125" style="27" customWidth="1"/>
    <col min="22" max="22" width="22.90625" style="27" customWidth="1"/>
    <col min="23" max="23" width="14.1796875" style="27" customWidth="1"/>
    <col min="24" max="24" width="18.453125" style="27" customWidth="1"/>
    <col min="25" max="25" width="15" style="27" customWidth="1"/>
    <col min="26" max="26" width="18.453125" style="27" customWidth="1"/>
    <col min="27" max="27" width="19.36328125" style="27" customWidth="1"/>
    <col min="28" max="28" width="18.81640625" style="27" customWidth="1"/>
    <col min="29" max="29" width="9.08984375" style="27" customWidth="1"/>
    <col min="30" max="143" width="9.08984375" style="27"/>
    <col min="144" max="144" width="6" style="27" customWidth="1"/>
    <col min="145" max="145" width="11.08984375" style="27" customWidth="1"/>
    <col min="146" max="146" width="37.36328125" style="27" customWidth="1"/>
    <col min="147" max="147" width="14.08984375" style="27" customWidth="1"/>
    <col min="148" max="149" width="12" style="27" customWidth="1"/>
    <col min="150" max="150" width="17.90625" style="27" customWidth="1"/>
    <col min="151" max="151" width="15.6328125" style="27" customWidth="1"/>
    <col min="152" max="157" width="0" style="27" hidden="1" customWidth="1"/>
    <col min="158" max="158" width="11.90625" style="27" customWidth="1"/>
    <col min="159" max="159" width="31.90625" style="27" customWidth="1"/>
    <col min="160" max="160" width="12.08984375" style="27" customWidth="1"/>
    <col min="161" max="161" width="12" style="27" customWidth="1"/>
    <col min="162" max="162" width="12.54296875" style="27" customWidth="1"/>
    <col min="163" max="163" width="12" style="27" customWidth="1"/>
    <col min="164" max="164" width="11.08984375" style="27" customWidth="1"/>
    <col min="165" max="166" width="11.6328125" style="27" customWidth="1"/>
    <col min="167" max="167" width="12.54296875" style="27" customWidth="1"/>
    <col min="168" max="168" width="9.6328125" style="27" customWidth="1"/>
    <col min="169" max="169" width="12" style="27" customWidth="1"/>
    <col min="170" max="218" width="9.6328125" style="27" customWidth="1"/>
    <col min="219" max="399" width="9.08984375" style="27"/>
    <col min="400" max="400" width="6" style="27" customWidth="1"/>
    <col min="401" max="401" width="11.08984375" style="27" customWidth="1"/>
    <col min="402" max="402" width="37.36328125" style="27" customWidth="1"/>
    <col min="403" max="403" width="14.08984375" style="27" customWidth="1"/>
    <col min="404" max="405" width="12" style="27" customWidth="1"/>
    <col min="406" max="406" width="17.90625" style="27" customWidth="1"/>
    <col min="407" max="407" width="15.6328125" style="27" customWidth="1"/>
    <col min="408" max="413" width="0" style="27" hidden="1" customWidth="1"/>
    <col min="414" max="414" width="11.90625" style="27" customWidth="1"/>
    <col min="415" max="415" width="31.90625" style="27" customWidth="1"/>
    <col min="416" max="416" width="12.08984375" style="27" customWidth="1"/>
    <col min="417" max="417" width="12" style="27" customWidth="1"/>
    <col min="418" max="418" width="12.54296875" style="27" customWidth="1"/>
    <col min="419" max="419" width="12" style="27" customWidth="1"/>
    <col min="420" max="420" width="11.08984375" style="27" customWidth="1"/>
    <col min="421" max="422" width="11.6328125" style="27" customWidth="1"/>
    <col min="423" max="423" width="12.54296875" style="27" customWidth="1"/>
    <col min="424" max="424" width="9.6328125" style="27" customWidth="1"/>
    <col min="425" max="425" width="12" style="27" customWidth="1"/>
    <col min="426" max="474" width="9.6328125" style="27" customWidth="1"/>
    <col min="475" max="655" width="9.08984375" style="27"/>
    <col min="656" max="656" width="6" style="27" customWidth="1"/>
    <col min="657" max="657" width="11.08984375" style="27" customWidth="1"/>
    <col min="658" max="658" width="37.36328125" style="27" customWidth="1"/>
    <col min="659" max="659" width="14.08984375" style="27" customWidth="1"/>
    <col min="660" max="661" width="12" style="27" customWidth="1"/>
    <col min="662" max="662" width="17.90625" style="27" customWidth="1"/>
    <col min="663" max="663" width="15.6328125" style="27" customWidth="1"/>
    <col min="664" max="669" width="0" style="27" hidden="1" customWidth="1"/>
    <col min="670" max="670" width="11.90625" style="27" customWidth="1"/>
    <col min="671" max="671" width="31.90625" style="27" customWidth="1"/>
    <col min="672" max="672" width="12.08984375" style="27" customWidth="1"/>
    <col min="673" max="673" width="12" style="27" customWidth="1"/>
    <col min="674" max="674" width="12.54296875" style="27" customWidth="1"/>
    <col min="675" max="675" width="12" style="27" customWidth="1"/>
    <col min="676" max="676" width="11.08984375" style="27" customWidth="1"/>
    <col min="677" max="678" width="11.6328125" style="27" customWidth="1"/>
    <col min="679" max="679" width="12.54296875" style="27" customWidth="1"/>
    <col min="680" max="680" width="9.6328125" style="27" customWidth="1"/>
    <col min="681" max="681" width="12" style="27" customWidth="1"/>
    <col min="682" max="730" width="9.6328125" style="27" customWidth="1"/>
    <col min="731" max="911" width="9.08984375" style="27"/>
    <col min="912" max="912" width="6" style="27" customWidth="1"/>
    <col min="913" max="913" width="11.08984375" style="27" customWidth="1"/>
    <col min="914" max="914" width="37.36328125" style="27" customWidth="1"/>
    <col min="915" max="915" width="14.08984375" style="27" customWidth="1"/>
    <col min="916" max="917" width="12" style="27" customWidth="1"/>
    <col min="918" max="918" width="17.90625" style="27" customWidth="1"/>
    <col min="919" max="919" width="15.6328125" style="27" customWidth="1"/>
    <col min="920" max="925" width="0" style="27" hidden="1" customWidth="1"/>
    <col min="926" max="926" width="11.90625" style="27" customWidth="1"/>
    <col min="927" max="927" width="31.90625" style="27" customWidth="1"/>
    <col min="928" max="928" width="12.08984375" style="27" customWidth="1"/>
    <col min="929" max="929" width="12" style="27" customWidth="1"/>
    <col min="930" max="930" width="12.54296875" style="27" customWidth="1"/>
    <col min="931" max="931" width="12" style="27" customWidth="1"/>
    <col min="932" max="932" width="11.08984375" style="27" customWidth="1"/>
    <col min="933" max="934" width="11.6328125" style="27" customWidth="1"/>
    <col min="935" max="935" width="12.54296875" style="27" customWidth="1"/>
    <col min="936" max="936" width="9.6328125" style="27" customWidth="1"/>
    <col min="937" max="937" width="12" style="27" customWidth="1"/>
    <col min="938" max="986" width="9.6328125" style="27" customWidth="1"/>
    <col min="987" max="1167" width="9.08984375" style="27"/>
    <col min="1168" max="1168" width="6" style="27" customWidth="1"/>
    <col min="1169" max="1169" width="11.08984375" style="27" customWidth="1"/>
    <col min="1170" max="1170" width="37.36328125" style="27" customWidth="1"/>
    <col min="1171" max="1171" width="14.08984375" style="27" customWidth="1"/>
    <col min="1172" max="1173" width="12" style="27" customWidth="1"/>
    <col min="1174" max="1174" width="17.90625" style="27" customWidth="1"/>
    <col min="1175" max="1175" width="15.6328125" style="27" customWidth="1"/>
    <col min="1176" max="1181" width="0" style="27" hidden="1" customWidth="1"/>
    <col min="1182" max="1182" width="11.90625" style="27" customWidth="1"/>
    <col min="1183" max="1183" width="31.90625" style="27" customWidth="1"/>
    <col min="1184" max="1184" width="12.08984375" style="27" customWidth="1"/>
    <col min="1185" max="1185" width="12" style="27" customWidth="1"/>
    <col min="1186" max="1186" width="12.54296875" style="27" customWidth="1"/>
    <col min="1187" max="1187" width="12" style="27" customWidth="1"/>
    <col min="1188" max="1188" width="11.08984375" style="27" customWidth="1"/>
    <col min="1189" max="1190" width="11.6328125" style="27" customWidth="1"/>
    <col min="1191" max="1191" width="12.54296875" style="27" customWidth="1"/>
    <col min="1192" max="1192" width="9.6328125" style="27" customWidth="1"/>
    <col min="1193" max="1193" width="12" style="27" customWidth="1"/>
    <col min="1194" max="1242" width="9.6328125" style="27" customWidth="1"/>
    <col min="1243" max="1423" width="9.08984375" style="27"/>
    <col min="1424" max="1424" width="6" style="27" customWidth="1"/>
    <col min="1425" max="1425" width="11.08984375" style="27" customWidth="1"/>
    <col min="1426" max="1426" width="37.36328125" style="27" customWidth="1"/>
    <col min="1427" max="1427" width="14.08984375" style="27" customWidth="1"/>
    <col min="1428" max="1429" width="12" style="27" customWidth="1"/>
    <col min="1430" max="1430" width="17.90625" style="27" customWidth="1"/>
    <col min="1431" max="1431" width="15.6328125" style="27" customWidth="1"/>
    <col min="1432" max="1437" width="0" style="27" hidden="1" customWidth="1"/>
    <col min="1438" max="1438" width="11.90625" style="27" customWidth="1"/>
    <col min="1439" max="1439" width="31.90625" style="27" customWidth="1"/>
    <col min="1440" max="1440" width="12.08984375" style="27" customWidth="1"/>
    <col min="1441" max="1441" width="12" style="27" customWidth="1"/>
    <col min="1442" max="1442" width="12.54296875" style="27" customWidth="1"/>
    <col min="1443" max="1443" width="12" style="27" customWidth="1"/>
    <col min="1444" max="1444" width="11.08984375" style="27" customWidth="1"/>
    <col min="1445" max="1446" width="11.6328125" style="27" customWidth="1"/>
    <col min="1447" max="1447" width="12.54296875" style="27" customWidth="1"/>
    <col min="1448" max="1448" width="9.6328125" style="27" customWidth="1"/>
    <col min="1449" max="1449" width="12" style="27" customWidth="1"/>
    <col min="1450" max="1498" width="9.6328125" style="27" customWidth="1"/>
    <col min="1499" max="1679" width="9.08984375" style="27"/>
    <col min="1680" max="1680" width="6" style="27" customWidth="1"/>
    <col min="1681" max="1681" width="11.08984375" style="27" customWidth="1"/>
    <col min="1682" max="1682" width="37.36328125" style="27" customWidth="1"/>
    <col min="1683" max="1683" width="14.08984375" style="27" customWidth="1"/>
    <col min="1684" max="1685" width="12" style="27" customWidth="1"/>
    <col min="1686" max="1686" width="17.90625" style="27" customWidth="1"/>
    <col min="1687" max="1687" width="15.6328125" style="27" customWidth="1"/>
    <col min="1688" max="1693" width="0" style="27" hidden="1" customWidth="1"/>
    <col min="1694" max="1694" width="11.90625" style="27" customWidth="1"/>
    <col min="1695" max="1695" width="31.90625" style="27" customWidth="1"/>
    <col min="1696" max="1696" width="12.08984375" style="27" customWidth="1"/>
    <col min="1697" max="1697" width="12" style="27" customWidth="1"/>
    <col min="1698" max="1698" width="12.54296875" style="27" customWidth="1"/>
    <col min="1699" max="1699" width="12" style="27" customWidth="1"/>
    <col min="1700" max="1700" width="11.08984375" style="27" customWidth="1"/>
    <col min="1701" max="1702" width="11.6328125" style="27" customWidth="1"/>
    <col min="1703" max="1703" width="12.54296875" style="27" customWidth="1"/>
    <col min="1704" max="1704" width="9.6328125" style="27" customWidth="1"/>
    <col min="1705" max="1705" width="12" style="27" customWidth="1"/>
    <col min="1706" max="1754" width="9.6328125" style="27" customWidth="1"/>
    <col min="1755" max="1935" width="9.08984375" style="27"/>
    <col min="1936" max="1936" width="6" style="27" customWidth="1"/>
    <col min="1937" max="1937" width="11.08984375" style="27" customWidth="1"/>
    <col min="1938" max="1938" width="37.36328125" style="27" customWidth="1"/>
    <col min="1939" max="1939" width="14.08984375" style="27" customWidth="1"/>
    <col min="1940" max="1941" width="12" style="27" customWidth="1"/>
    <col min="1942" max="1942" width="17.90625" style="27" customWidth="1"/>
    <col min="1943" max="1943" width="15.6328125" style="27" customWidth="1"/>
    <col min="1944" max="1949" width="0" style="27" hidden="1" customWidth="1"/>
    <col min="1950" max="1950" width="11.90625" style="27" customWidth="1"/>
    <col min="1951" max="1951" width="31.90625" style="27" customWidth="1"/>
    <col min="1952" max="1952" width="12.08984375" style="27" customWidth="1"/>
    <col min="1953" max="1953" width="12" style="27" customWidth="1"/>
    <col min="1954" max="1954" width="12.54296875" style="27" customWidth="1"/>
    <col min="1955" max="1955" width="12" style="27" customWidth="1"/>
    <col min="1956" max="1956" width="11.08984375" style="27" customWidth="1"/>
    <col min="1957" max="1958" width="11.6328125" style="27" customWidth="1"/>
    <col min="1959" max="1959" width="12.54296875" style="27" customWidth="1"/>
    <col min="1960" max="1960" width="9.6328125" style="27" customWidth="1"/>
    <col min="1961" max="1961" width="12" style="27" customWidth="1"/>
    <col min="1962" max="2010" width="9.6328125" style="27" customWidth="1"/>
    <col min="2011" max="2191" width="9.08984375" style="27"/>
    <col min="2192" max="2192" width="6" style="27" customWidth="1"/>
    <col min="2193" max="2193" width="11.08984375" style="27" customWidth="1"/>
    <col min="2194" max="2194" width="37.36328125" style="27" customWidth="1"/>
    <col min="2195" max="2195" width="14.08984375" style="27" customWidth="1"/>
    <col min="2196" max="2197" width="12" style="27" customWidth="1"/>
    <col min="2198" max="2198" width="17.90625" style="27" customWidth="1"/>
    <col min="2199" max="2199" width="15.6328125" style="27" customWidth="1"/>
    <col min="2200" max="2205" width="0" style="27" hidden="1" customWidth="1"/>
    <col min="2206" max="2206" width="11.90625" style="27" customWidth="1"/>
    <col min="2207" max="2207" width="31.90625" style="27" customWidth="1"/>
    <col min="2208" max="2208" width="12.08984375" style="27" customWidth="1"/>
    <col min="2209" max="2209" width="12" style="27" customWidth="1"/>
    <col min="2210" max="2210" width="12.54296875" style="27" customWidth="1"/>
    <col min="2211" max="2211" width="12" style="27" customWidth="1"/>
    <col min="2212" max="2212" width="11.08984375" style="27" customWidth="1"/>
    <col min="2213" max="2214" width="11.6328125" style="27" customWidth="1"/>
    <col min="2215" max="2215" width="12.54296875" style="27" customWidth="1"/>
    <col min="2216" max="2216" width="9.6328125" style="27" customWidth="1"/>
    <col min="2217" max="2217" width="12" style="27" customWidth="1"/>
    <col min="2218" max="2266" width="9.6328125" style="27" customWidth="1"/>
    <col min="2267" max="2447" width="9.08984375" style="27"/>
    <col min="2448" max="2448" width="6" style="27" customWidth="1"/>
    <col min="2449" max="2449" width="11.08984375" style="27" customWidth="1"/>
    <col min="2450" max="2450" width="37.36328125" style="27" customWidth="1"/>
    <col min="2451" max="2451" width="14.08984375" style="27" customWidth="1"/>
    <col min="2452" max="2453" width="12" style="27" customWidth="1"/>
    <col min="2454" max="2454" width="17.90625" style="27" customWidth="1"/>
    <col min="2455" max="2455" width="15.6328125" style="27" customWidth="1"/>
    <col min="2456" max="2461" width="0" style="27" hidden="1" customWidth="1"/>
    <col min="2462" max="2462" width="11.90625" style="27" customWidth="1"/>
    <col min="2463" max="2463" width="31.90625" style="27" customWidth="1"/>
    <col min="2464" max="2464" width="12.08984375" style="27" customWidth="1"/>
    <col min="2465" max="2465" width="12" style="27" customWidth="1"/>
    <col min="2466" max="2466" width="12.54296875" style="27" customWidth="1"/>
    <col min="2467" max="2467" width="12" style="27" customWidth="1"/>
    <col min="2468" max="2468" width="11.08984375" style="27" customWidth="1"/>
    <col min="2469" max="2470" width="11.6328125" style="27" customWidth="1"/>
    <col min="2471" max="2471" width="12.54296875" style="27" customWidth="1"/>
    <col min="2472" max="2472" width="9.6328125" style="27" customWidth="1"/>
    <col min="2473" max="2473" width="12" style="27" customWidth="1"/>
    <col min="2474" max="2522" width="9.6328125" style="27" customWidth="1"/>
    <col min="2523" max="2703" width="9.08984375" style="27"/>
    <col min="2704" max="2704" width="6" style="27" customWidth="1"/>
    <col min="2705" max="2705" width="11.08984375" style="27" customWidth="1"/>
    <col min="2706" max="2706" width="37.36328125" style="27" customWidth="1"/>
    <col min="2707" max="2707" width="14.08984375" style="27" customWidth="1"/>
    <col min="2708" max="2709" width="12" style="27" customWidth="1"/>
    <col min="2710" max="2710" width="17.90625" style="27" customWidth="1"/>
    <col min="2711" max="2711" width="15.6328125" style="27" customWidth="1"/>
    <col min="2712" max="2717" width="0" style="27" hidden="1" customWidth="1"/>
    <col min="2718" max="2718" width="11.90625" style="27" customWidth="1"/>
    <col min="2719" max="2719" width="31.90625" style="27" customWidth="1"/>
    <col min="2720" max="2720" width="12.08984375" style="27" customWidth="1"/>
    <col min="2721" max="2721" width="12" style="27" customWidth="1"/>
    <col min="2722" max="2722" width="12.54296875" style="27" customWidth="1"/>
    <col min="2723" max="2723" width="12" style="27" customWidth="1"/>
    <col min="2724" max="2724" width="11.08984375" style="27" customWidth="1"/>
    <col min="2725" max="2726" width="11.6328125" style="27" customWidth="1"/>
    <col min="2727" max="2727" width="12.54296875" style="27" customWidth="1"/>
    <col min="2728" max="2728" width="9.6328125" style="27" customWidth="1"/>
    <col min="2729" max="2729" width="12" style="27" customWidth="1"/>
    <col min="2730" max="2778" width="9.6328125" style="27" customWidth="1"/>
    <col min="2779" max="2959" width="9.08984375" style="27"/>
    <col min="2960" max="2960" width="6" style="27" customWidth="1"/>
    <col min="2961" max="2961" width="11.08984375" style="27" customWidth="1"/>
    <col min="2962" max="2962" width="37.36328125" style="27" customWidth="1"/>
    <col min="2963" max="2963" width="14.08984375" style="27" customWidth="1"/>
    <col min="2964" max="2965" width="12" style="27" customWidth="1"/>
    <col min="2966" max="2966" width="17.90625" style="27" customWidth="1"/>
    <col min="2967" max="2967" width="15.6328125" style="27" customWidth="1"/>
    <col min="2968" max="2973" width="0" style="27" hidden="1" customWidth="1"/>
    <col min="2974" max="2974" width="11.90625" style="27" customWidth="1"/>
    <col min="2975" max="2975" width="31.90625" style="27" customWidth="1"/>
    <col min="2976" max="2976" width="12.08984375" style="27" customWidth="1"/>
    <col min="2977" max="2977" width="12" style="27" customWidth="1"/>
    <col min="2978" max="2978" width="12.54296875" style="27" customWidth="1"/>
    <col min="2979" max="2979" width="12" style="27" customWidth="1"/>
    <col min="2980" max="2980" width="11.08984375" style="27" customWidth="1"/>
    <col min="2981" max="2982" width="11.6328125" style="27" customWidth="1"/>
    <col min="2983" max="2983" width="12.54296875" style="27" customWidth="1"/>
    <col min="2984" max="2984" width="9.6328125" style="27" customWidth="1"/>
    <col min="2985" max="2985" width="12" style="27" customWidth="1"/>
    <col min="2986" max="3034" width="9.6328125" style="27" customWidth="1"/>
    <col min="3035" max="3215" width="9.08984375" style="27"/>
    <col min="3216" max="3216" width="6" style="27" customWidth="1"/>
    <col min="3217" max="3217" width="11.08984375" style="27" customWidth="1"/>
    <col min="3218" max="3218" width="37.36328125" style="27" customWidth="1"/>
    <col min="3219" max="3219" width="14.08984375" style="27" customWidth="1"/>
    <col min="3220" max="3221" width="12" style="27" customWidth="1"/>
    <col min="3222" max="3222" width="17.90625" style="27" customWidth="1"/>
    <col min="3223" max="3223" width="15.6328125" style="27" customWidth="1"/>
    <col min="3224" max="3229" width="0" style="27" hidden="1" customWidth="1"/>
    <col min="3230" max="3230" width="11.90625" style="27" customWidth="1"/>
    <col min="3231" max="3231" width="31.90625" style="27" customWidth="1"/>
    <col min="3232" max="3232" width="12.08984375" style="27" customWidth="1"/>
    <col min="3233" max="3233" width="12" style="27" customWidth="1"/>
    <col min="3234" max="3234" width="12.54296875" style="27" customWidth="1"/>
    <col min="3235" max="3235" width="12" style="27" customWidth="1"/>
    <col min="3236" max="3236" width="11.08984375" style="27" customWidth="1"/>
    <col min="3237" max="3238" width="11.6328125" style="27" customWidth="1"/>
    <col min="3239" max="3239" width="12.54296875" style="27" customWidth="1"/>
    <col min="3240" max="3240" width="9.6328125" style="27" customWidth="1"/>
    <col min="3241" max="3241" width="12" style="27" customWidth="1"/>
    <col min="3242" max="3290" width="9.6328125" style="27" customWidth="1"/>
    <col min="3291" max="3471" width="9.08984375" style="27"/>
    <col min="3472" max="3472" width="6" style="27" customWidth="1"/>
    <col min="3473" max="3473" width="11.08984375" style="27" customWidth="1"/>
    <col min="3474" max="3474" width="37.36328125" style="27" customWidth="1"/>
    <col min="3475" max="3475" width="14.08984375" style="27" customWidth="1"/>
    <col min="3476" max="3477" width="12" style="27" customWidth="1"/>
    <col min="3478" max="3478" width="17.90625" style="27" customWidth="1"/>
    <col min="3479" max="3479" width="15.6328125" style="27" customWidth="1"/>
    <col min="3480" max="3485" width="0" style="27" hidden="1" customWidth="1"/>
    <col min="3486" max="3486" width="11.90625" style="27" customWidth="1"/>
    <col min="3487" max="3487" width="31.90625" style="27" customWidth="1"/>
    <col min="3488" max="3488" width="12.08984375" style="27" customWidth="1"/>
    <col min="3489" max="3489" width="12" style="27" customWidth="1"/>
    <col min="3490" max="3490" width="12.54296875" style="27" customWidth="1"/>
    <col min="3491" max="3491" width="12" style="27" customWidth="1"/>
    <col min="3492" max="3492" width="11.08984375" style="27" customWidth="1"/>
    <col min="3493" max="3494" width="11.6328125" style="27" customWidth="1"/>
    <col min="3495" max="3495" width="12.54296875" style="27" customWidth="1"/>
    <col min="3496" max="3496" width="9.6328125" style="27" customWidth="1"/>
    <col min="3497" max="3497" width="12" style="27" customWidth="1"/>
    <col min="3498" max="3546" width="9.6328125" style="27" customWidth="1"/>
    <col min="3547" max="3727" width="9.08984375" style="27"/>
    <col min="3728" max="3728" width="6" style="27" customWidth="1"/>
    <col min="3729" max="3729" width="11.08984375" style="27" customWidth="1"/>
    <col min="3730" max="3730" width="37.36328125" style="27" customWidth="1"/>
    <col min="3731" max="3731" width="14.08984375" style="27" customWidth="1"/>
    <col min="3732" max="3733" width="12" style="27" customWidth="1"/>
    <col min="3734" max="3734" width="17.90625" style="27" customWidth="1"/>
    <col min="3735" max="3735" width="15.6328125" style="27" customWidth="1"/>
    <col min="3736" max="3741" width="0" style="27" hidden="1" customWidth="1"/>
    <col min="3742" max="3742" width="11.90625" style="27" customWidth="1"/>
    <col min="3743" max="3743" width="31.90625" style="27" customWidth="1"/>
    <col min="3744" max="3744" width="12.08984375" style="27" customWidth="1"/>
    <col min="3745" max="3745" width="12" style="27" customWidth="1"/>
    <col min="3746" max="3746" width="12.54296875" style="27" customWidth="1"/>
    <col min="3747" max="3747" width="12" style="27" customWidth="1"/>
    <col min="3748" max="3748" width="11.08984375" style="27" customWidth="1"/>
    <col min="3749" max="3750" width="11.6328125" style="27" customWidth="1"/>
    <col min="3751" max="3751" width="12.54296875" style="27" customWidth="1"/>
    <col min="3752" max="3752" width="9.6328125" style="27" customWidth="1"/>
    <col min="3753" max="3753" width="12" style="27" customWidth="1"/>
    <col min="3754" max="3802" width="9.6328125" style="27" customWidth="1"/>
    <col min="3803" max="3983" width="9.08984375" style="27"/>
    <col min="3984" max="3984" width="6" style="27" customWidth="1"/>
    <col min="3985" max="3985" width="11.08984375" style="27" customWidth="1"/>
    <col min="3986" max="3986" width="37.36328125" style="27" customWidth="1"/>
    <col min="3987" max="3987" width="14.08984375" style="27" customWidth="1"/>
    <col min="3988" max="3989" width="12" style="27" customWidth="1"/>
    <col min="3990" max="3990" width="17.90625" style="27" customWidth="1"/>
    <col min="3991" max="3991" width="15.6328125" style="27" customWidth="1"/>
    <col min="3992" max="3997" width="0" style="27" hidden="1" customWidth="1"/>
    <col min="3998" max="3998" width="11.90625" style="27" customWidth="1"/>
    <col min="3999" max="3999" width="31.90625" style="27" customWidth="1"/>
    <col min="4000" max="4000" width="12.08984375" style="27" customWidth="1"/>
    <col min="4001" max="4001" width="12" style="27" customWidth="1"/>
    <col min="4002" max="4002" width="12.54296875" style="27" customWidth="1"/>
    <col min="4003" max="4003" width="12" style="27" customWidth="1"/>
    <col min="4004" max="4004" width="11.08984375" style="27" customWidth="1"/>
    <col min="4005" max="4006" width="11.6328125" style="27" customWidth="1"/>
    <col min="4007" max="4007" width="12.54296875" style="27" customWidth="1"/>
    <col min="4008" max="4008" width="9.6328125" style="27" customWidth="1"/>
    <col min="4009" max="4009" width="12" style="27" customWidth="1"/>
    <col min="4010" max="4058" width="9.6328125" style="27" customWidth="1"/>
    <col min="4059" max="4239" width="9.08984375" style="27"/>
    <col min="4240" max="4240" width="6" style="27" customWidth="1"/>
    <col min="4241" max="4241" width="11.08984375" style="27" customWidth="1"/>
    <col min="4242" max="4242" width="37.36328125" style="27" customWidth="1"/>
    <col min="4243" max="4243" width="14.08984375" style="27" customWidth="1"/>
    <col min="4244" max="4245" width="12" style="27" customWidth="1"/>
    <col min="4246" max="4246" width="17.90625" style="27" customWidth="1"/>
    <col min="4247" max="4247" width="15.6328125" style="27" customWidth="1"/>
    <col min="4248" max="4253" width="0" style="27" hidden="1" customWidth="1"/>
    <col min="4254" max="4254" width="11.90625" style="27" customWidth="1"/>
    <col min="4255" max="4255" width="31.90625" style="27" customWidth="1"/>
    <col min="4256" max="4256" width="12.08984375" style="27" customWidth="1"/>
    <col min="4257" max="4257" width="12" style="27" customWidth="1"/>
    <col min="4258" max="4258" width="12.54296875" style="27" customWidth="1"/>
    <col min="4259" max="4259" width="12" style="27" customWidth="1"/>
    <col min="4260" max="4260" width="11.08984375" style="27" customWidth="1"/>
    <col min="4261" max="4262" width="11.6328125" style="27" customWidth="1"/>
    <col min="4263" max="4263" width="12.54296875" style="27" customWidth="1"/>
    <col min="4264" max="4264" width="9.6328125" style="27" customWidth="1"/>
    <col min="4265" max="4265" width="12" style="27" customWidth="1"/>
    <col min="4266" max="4314" width="9.6328125" style="27" customWidth="1"/>
    <col min="4315" max="4495" width="9.08984375" style="27"/>
    <col min="4496" max="4496" width="6" style="27" customWidth="1"/>
    <col min="4497" max="4497" width="11.08984375" style="27" customWidth="1"/>
    <col min="4498" max="4498" width="37.36328125" style="27" customWidth="1"/>
    <col min="4499" max="4499" width="14.08984375" style="27" customWidth="1"/>
    <col min="4500" max="4501" width="12" style="27" customWidth="1"/>
    <col min="4502" max="4502" width="17.90625" style="27" customWidth="1"/>
    <col min="4503" max="4503" width="15.6328125" style="27" customWidth="1"/>
    <col min="4504" max="4509" width="0" style="27" hidden="1" customWidth="1"/>
    <col min="4510" max="4510" width="11.90625" style="27" customWidth="1"/>
    <col min="4511" max="4511" width="31.90625" style="27" customWidth="1"/>
    <col min="4512" max="4512" width="12.08984375" style="27" customWidth="1"/>
    <col min="4513" max="4513" width="12" style="27" customWidth="1"/>
    <col min="4514" max="4514" width="12.54296875" style="27" customWidth="1"/>
    <col min="4515" max="4515" width="12" style="27" customWidth="1"/>
    <col min="4516" max="4516" width="11.08984375" style="27" customWidth="1"/>
    <col min="4517" max="4518" width="11.6328125" style="27" customWidth="1"/>
    <col min="4519" max="4519" width="12.54296875" style="27" customWidth="1"/>
    <col min="4520" max="4520" width="9.6328125" style="27" customWidth="1"/>
    <col min="4521" max="4521" width="12" style="27" customWidth="1"/>
    <col min="4522" max="4570" width="9.6328125" style="27" customWidth="1"/>
    <col min="4571" max="4751" width="9.08984375" style="27"/>
    <col min="4752" max="4752" width="6" style="27" customWidth="1"/>
    <col min="4753" max="4753" width="11.08984375" style="27" customWidth="1"/>
    <col min="4754" max="4754" width="37.36328125" style="27" customWidth="1"/>
    <col min="4755" max="4755" width="14.08984375" style="27" customWidth="1"/>
    <col min="4756" max="4757" width="12" style="27" customWidth="1"/>
    <col min="4758" max="4758" width="17.90625" style="27" customWidth="1"/>
    <col min="4759" max="4759" width="15.6328125" style="27" customWidth="1"/>
    <col min="4760" max="4765" width="0" style="27" hidden="1" customWidth="1"/>
    <col min="4766" max="4766" width="11.90625" style="27" customWidth="1"/>
    <col min="4767" max="4767" width="31.90625" style="27" customWidth="1"/>
    <col min="4768" max="4768" width="12.08984375" style="27" customWidth="1"/>
    <col min="4769" max="4769" width="12" style="27" customWidth="1"/>
    <col min="4770" max="4770" width="12.54296875" style="27" customWidth="1"/>
    <col min="4771" max="4771" width="12" style="27" customWidth="1"/>
    <col min="4772" max="4772" width="11.08984375" style="27" customWidth="1"/>
    <col min="4773" max="4774" width="11.6328125" style="27" customWidth="1"/>
    <col min="4775" max="4775" width="12.54296875" style="27" customWidth="1"/>
    <col min="4776" max="4776" width="9.6328125" style="27" customWidth="1"/>
    <col min="4777" max="4777" width="12" style="27" customWidth="1"/>
    <col min="4778" max="4826" width="9.6328125" style="27" customWidth="1"/>
    <col min="4827" max="5007" width="9.08984375" style="27"/>
    <col min="5008" max="5008" width="6" style="27" customWidth="1"/>
    <col min="5009" max="5009" width="11.08984375" style="27" customWidth="1"/>
    <col min="5010" max="5010" width="37.36328125" style="27" customWidth="1"/>
    <col min="5011" max="5011" width="14.08984375" style="27" customWidth="1"/>
    <col min="5012" max="5013" width="12" style="27" customWidth="1"/>
    <col min="5014" max="5014" width="17.90625" style="27" customWidth="1"/>
    <col min="5015" max="5015" width="15.6328125" style="27" customWidth="1"/>
    <col min="5016" max="5021" width="0" style="27" hidden="1" customWidth="1"/>
    <col min="5022" max="5022" width="11.90625" style="27" customWidth="1"/>
    <col min="5023" max="5023" width="31.90625" style="27" customWidth="1"/>
    <col min="5024" max="5024" width="12.08984375" style="27" customWidth="1"/>
    <col min="5025" max="5025" width="12" style="27" customWidth="1"/>
    <col min="5026" max="5026" width="12.54296875" style="27" customWidth="1"/>
    <col min="5027" max="5027" width="12" style="27" customWidth="1"/>
    <col min="5028" max="5028" width="11.08984375" style="27" customWidth="1"/>
    <col min="5029" max="5030" width="11.6328125" style="27" customWidth="1"/>
    <col min="5031" max="5031" width="12.54296875" style="27" customWidth="1"/>
    <col min="5032" max="5032" width="9.6328125" style="27" customWidth="1"/>
    <col min="5033" max="5033" width="12" style="27" customWidth="1"/>
    <col min="5034" max="5082" width="9.6328125" style="27" customWidth="1"/>
    <col min="5083" max="5263" width="9.08984375" style="27"/>
    <col min="5264" max="5264" width="6" style="27" customWidth="1"/>
    <col min="5265" max="5265" width="11.08984375" style="27" customWidth="1"/>
    <col min="5266" max="5266" width="37.36328125" style="27" customWidth="1"/>
    <col min="5267" max="5267" width="14.08984375" style="27" customWidth="1"/>
    <col min="5268" max="5269" width="12" style="27" customWidth="1"/>
    <col min="5270" max="5270" width="17.90625" style="27" customWidth="1"/>
    <col min="5271" max="5271" width="15.6328125" style="27" customWidth="1"/>
    <col min="5272" max="5277" width="0" style="27" hidden="1" customWidth="1"/>
    <col min="5278" max="5278" width="11.90625" style="27" customWidth="1"/>
    <col min="5279" max="5279" width="31.90625" style="27" customWidth="1"/>
    <col min="5280" max="5280" width="12.08984375" style="27" customWidth="1"/>
    <col min="5281" max="5281" width="12" style="27" customWidth="1"/>
    <col min="5282" max="5282" width="12.54296875" style="27" customWidth="1"/>
    <col min="5283" max="5283" width="12" style="27" customWidth="1"/>
    <col min="5284" max="5284" width="11.08984375" style="27" customWidth="1"/>
    <col min="5285" max="5286" width="11.6328125" style="27" customWidth="1"/>
    <col min="5287" max="5287" width="12.54296875" style="27" customWidth="1"/>
    <col min="5288" max="5288" width="9.6328125" style="27" customWidth="1"/>
    <col min="5289" max="5289" width="12" style="27" customWidth="1"/>
    <col min="5290" max="5338" width="9.6328125" style="27" customWidth="1"/>
    <col min="5339" max="5519" width="9.08984375" style="27"/>
    <col min="5520" max="5520" width="6" style="27" customWidth="1"/>
    <col min="5521" max="5521" width="11.08984375" style="27" customWidth="1"/>
    <col min="5522" max="5522" width="37.36328125" style="27" customWidth="1"/>
    <col min="5523" max="5523" width="14.08984375" style="27" customWidth="1"/>
    <col min="5524" max="5525" width="12" style="27" customWidth="1"/>
    <col min="5526" max="5526" width="17.90625" style="27" customWidth="1"/>
    <col min="5527" max="5527" width="15.6328125" style="27" customWidth="1"/>
    <col min="5528" max="5533" width="0" style="27" hidden="1" customWidth="1"/>
    <col min="5534" max="5534" width="11.90625" style="27" customWidth="1"/>
    <col min="5535" max="5535" width="31.90625" style="27" customWidth="1"/>
    <col min="5536" max="5536" width="12.08984375" style="27" customWidth="1"/>
    <col min="5537" max="5537" width="12" style="27" customWidth="1"/>
    <col min="5538" max="5538" width="12.54296875" style="27" customWidth="1"/>
    <col min="5539" max="5539" width="12" style="27" customWidth="1"/>
    <col min="5540" max="5540" width="11.08984375" style="27" customWidth="1"/>
    <col min="5541" max="5542" width="11.6328125" style="27" customWidth="1"/>
    <col min="5543" max="5543" width="12.54296875" style="27" customWidth="1"/>
    <col min="5544" max="5544" width="9.6328125" style="27" customWidth="1"/>
    <col min="5545" max="5545" width="12" style="27" customWidth="1"/>
    <col min="5546" max="5594" width="9.6328125" style="27" customWidth="1"/>
    <col min="5595" max="5775" width="9.08984375" style="27"/>
    <col min="5776" max="5776" width="6" style="27" customWidth="1"/>
    <col min="5777" max="5777" width="11.08984375" style="27" customWidth="1"/>
    <col min="5778" max="5778" width="37.36328125" style="27" customWidth="1"/>
    <col min="5779" max="5779" width="14.08984375" style="27" customWidth="1"/>
    <col min="5780" max="5781" width="12" style="27" customWidth="1"/>
    <col min="5782" max="5782" width="17.90625" style="27" customWidth="1"/>
    <col min="5783" max="5783" width="15.6328125" style="27" customWidth="1"/>
    <col min="5784" max="5789" width="0" style="27" hidden="1" customWidth="1"/>
    <col min="5790" max="5790" width="11.90625" style="27" customWidth="1"/>
    <col min="5791" max="5791" width="31.90625" style="27" customWidth="1"/>
    <col min="5792" max="5792" width="12.08984375" style="27" customWidth="1"/>
    <col min="5793" max="5793" width="12" style="27" customWidth="1"/>
    <col min="5794" max="5794" width="12.54296875" style="27" customWidth="1"/>
    <col min="5795" max="5795" width="12" style="27" customWidth="1"/>
    <col min="5796" max="5796" width="11.08984375" style="27" customWidth="1"/>
    <col min="5797" max="5798" width="11.6328125" style="27" customWidth="1"/>
    <col min="5799" max="5799" width="12.54296875" style="27" customWidth="1"/>
    <col min="5800" max="5800" width="9.6328125" style="27" customWidth="1"/>
    <col min="5801" max="5801" width="12" style="27" customWidth="1"/>
    <col min="5802" max="5850" width="9.6328125" style="27" customWidth="1"/>
    <col min="5851" max="6031" width="9.08984375" style="27"/>
    <col min="6032" max="6032" width="6" style="27" customWidth="1"/>
    <col min="6033" max="6033" width="11.08984375" style="27" customWidth="1"/>
    <col min="6034" max="6034" width="37.36328125" style="27" customWidth="1"/>
    <col min="6035" max="6035" width="14.08984375" style="27" customWidth="1"/>
    <col min="6036" max="6037" width="12" style="27" customWidth="1"/>
    <col min="6038" max="6038" width="17.90625" style="27" customWidth="1"/>
    <col min="6039" max="6039" width="15.6328125" style="27" customWidth="1"/>
    <col min="6040" max="6045" width="0" style="27" hidden="1" customWidth="1"/>
    <col min="6046" max="6046" width="11.90625" style="27" customWidth="1"/>
    <col min="6047" max="6047" width="31.90625" style="27" customWidth="1"/>
    <col min="6048" max="6048" width="12.08984375" style="27" customWidth="1"/>
    <col min="6049" max="6049" width="12" style="27" customWidth="1"/>
    <col min="6050" max="6050" width="12.54296875" style="27" customWidth="1"/>
    <col min="6051" max="6051" width="12" style="27" customWidth="1"/>
    <col min="6052" max="6052" width="11.08984375" style="27" customWidth="1"/>
    <col min="6053" max="6054" width="11.6328125" style="27" customWidth="1"/>
    <col min="6055" max="6055" width="12.54296875" style="27" customWidth="1"/>
    <col min="6056" max="6056" width="9.6328125" style="27" customWidth="1"/>
    <col min="6057" max="6057" width="12" style="27" customWidth="1"/>
    <col min="6058" max="6106" width="9.6328125" style="27" customWidth="1"/>
    <col min="6107" max="6287" width="9.08984375" style="27"/>
    <col min="6288" max="6288" width="6" style="27" customWidth="1"/>
    <col min="6289" max="6289" width="11.08984375" style="27" customWidth="1"/>
    <col min="6290" max="6290" width="37.36328125" style="27" customWidth="1"/>
    <col min="6291" max="6291" width="14.08984375" style="27" customWidth="1"/>
    <col min="6292" max="6293" width="12" style="27" customWidth="1"/>
    <col min="6294" max="6294" width="17.90625" style="27" customWidth="1"/>
    <col min="6295" max="6295" width="15.6328125" style="27" customWidth="1"/>
    <col min="6296" max="6301" width="0" style="27" hidden="1" customWidth="1"/>
    <col min="6302" max="6302" width="11.90625" style="27" customWidth="1"/>
    <col min="6303" max="6303" width="31.90625" style="27" customWidth="1"/>
    <col min="6304" max="6304" width="12.08984375" style="27" customWidth="1"/>
    <col min="6305" max="6305" width="12" style="27" customWidth="1"/>
    <col min="6306" max="6306" width="12.54296875" style="27" customWidth="1"/>
    <col min="6307" max="6307" width="12" style="27" customWidth="1"/>
    <col min="6308" max="6308" width="11.08984375" style="27" customWidth="1"/>
    <col min="6309" max="6310" width="11.6328125" style="27" customWidth="1"/>
    <col min="6311" max="6311" width="12.54296875" style="27" customWidth="1"/>
    <col min="6312" max="6312" width="9.6328125" style="27" customWidth="1"/>
    <col min="6313" max="6313" width="12" style="27" customWidth="1"/>
    <col min="6314" max="6362" width="9.6328125" style="27" customWidth="1"/>
    <col min="6363" max="6543" width="9.08984375" style="27"/>
    <col min="6544" max="6544" width="6" style="27" customWidth="1"/>
    <col min="6545" max="6545" width="11.08984375" style="27" customWidth="1"/>
    <col min="6546" max="6546" width="37.36328125" style="27" customWidth="1"/>
    <col min="6547" max="6547" width="14.08984375" style="27" customWidth="1"/>
    <col min="6548" max="6549" width="12" style="27" customWidth="1"/>
    <col min="6550" max="6550" width="17.90625" style="27" customWidth="1"/>
    <col min="6551" max="6551" width="15.6328125" style="27" customWidth="1"/>
    <col min="6552" max="6557" width="0" style="27" hidden="1" customWidth="1"/>
    <col min="6558" max="6558" width="11.90625" style="27" customWidth="1"/>
    <col min="6559" max="6559" width="31.90625" style="27" customWidth="1"/>
    <col min="6560" max="6560" width="12.08984375" style="27" customWidth="1"/>
    <col min="6561" max="6561" width="12" style="27" customWidth="1"/>
    <col min="6562" max="6562" width="12.54296875" style="27" customWidth="1"/>
    <col min="6563" max="6563" width="12" style="27" customWidth="1"/>
    <col min="6564" max="6564" width="11.08984375" style="27" customWidth="1"/>
    <col min="6565" max="6566" width="11.6328125" style="27" customWidth="1"/>
    <col min="6567" max="6567" width="12.54296875" style="27" customWidth="1"/>
    <col min="6568" max="6568" width="9.6328125" style="27" customWidth="1"/>
    <col min="6569" max="6569" width="12" style="27" customWidth="1"/>
    <col min="6570" max="6618" width="9.6328125" style="27" customWidth="1"/>
    <col min="6619" max="6799" width="9.08984375" style="27"/>
    <col min="6800" max="6800" width="6" style="27" customWidth="1"/>
    <col min="6801" max="6801" width="11.08984375" style="27" customWidth="1"/>
    <col min="6802" max="6802" width="37.36328125" style="27" customWidth="1"/>
    <col min="6803" max="6803" width="14.08984375" style="27" customWidth="1"/>
    <col min="6804" max="6805" width="12" style="27" customWidth="1"/>
    <col min="6806" max="6806" width="17.90625" style="27" customWidth="1"/>
    <col min="6807" max="6807" width="15.6328125" style="27" customWidth="1"/>
    <col min="6808" max="6813" width="0" style="27" hidden="1" customWidth="1"/>
    <col min="6814" max="6814" width="11.90625" style="27" customWidth="1"/>
    <col min="6815" max="6815" width="31.90625" style="27" customWidth="1"/>
    <col min="6816" max="6816" width="12.08984375" style="27" customWidth="1"/>
    <col min="6817" max="6817" width="12" style="27" customWidth="1"/>
    <col min="6818" max="6818" width="12.54296875" style="27" customWidth="1"/>
    <col min="6819" max="6819" width="12" style="27" customWidth="1"/>
    <col min="6820" max="6820" width="11.08984375" style="27" customWidth="1"/>
    <col min="6821" max="6822" width="11.6328125" style="27" customWidth="1"/>
    <col min="6823" max="6823" width="12.54296875" style="27" customWidth="1"/>
    <col min="6824" max="6824" width="9.6328125" style="27" customWidth="1"/>
    <col min="6825" max="6825" width="12" style="27" customWidth="1"/>
    <col min="6826" max="6874" width="9.6328125" style="27" customWidth="1"/>
    <col min="6875" max="7055" width="9.08984375" style="27"/>
    <col min="7056" max="7056" width="6" style="27" customWidth="1"/>
    <col min="7057" max="7057" width="11.08984375" style="27" customWidth="1"/>
    <col min="7058" max="7058" width="37.36328125" style="27" customWidth="1"/>
    <col min="7059" max="7059" width="14.08984375" style="27" customWidth="1"/>
    <col min="7060" max="7061" width="12" style="27" customWidth="1"/>
    <col min="7062" max="7062" width="17.90625" style="27" customWidth="1"/>
    <col min="7063" max="7063" width="15.6328125" style="27" customWidth="1"/>
    <col min="7064" max="7069" width="0" style="27" hidden="1" customWidth="1"/>
    <col min="7070" max="7070" width="11.90625" style="27" customWidth="1"/>
    <col min="7071" max="7071" width="31.90625" style="27" customWidth="1"/>
    <col min="7072" max="7072" width="12.08984375" style="27" customWidth="1"/>
    <col min="7073" max="7073" width="12" style="27" customWidth="1"/>
    <col min="7074" max="7074" width="12.54296875" style="27" customWidth="1"/>
    <col min="7075" max="7075" width="12" style="27" customWidth="1"/>
    <col min="7076" max="7076" width="11.08984375" style="27" customWidth="1"/>
    <col min="7077" max="7078" width="11.6328125" style="27" customWidth="1"/>
    <col min="7079" max="7079" width="12.54296875" style="27" customWidth="1"/>
    <col min="7080" max="7080" width="9.6328125" style="27" customWidth="1"/>
    <col min="7081" max="7081" width="12" style="27" customWidth="1"/>
    <col min="7082" max="7130" width="9.6328125" style="27" customWidth="1"/>
    <col min="7131" max="7311" width="9.08984375" style="27"/>
    <col min="7312" max="7312" width="6" style="27" customWidth="1"/>
    <col min="7313" max="7313" width="11.08984375" style="27" customWidth="1"/>
    <col min="7314" max="7314" width="37.36328125" style="27" customWidth="1"/>
    <col min="7315" max="7315" width="14.08984375" style="27" customWidth="1"/>
    <col min="7316" max="7317" width="12" style="27" customWidth="1"/>
    <col min="7318" max="7318" width="17.90625" style="27" customWidth="1"/>
    <col min="7319" max="7319" width="15.6328125" style="27" customWidth="1"/>
    <col min="7320" max="7325" width="0" style="27" hidden="1" customWidth="1"/>
    <col min="7326" max="7326" width="11.90625" style="27" customWidth="1"/>
    <col min="7327" max="7327" width="31.90625" style="27" customWidth="1"/>
    <col min="7328" max="7328" width="12.08984375" style="27" customWidth="1"/>
    <col min="7329" max="7329" width="12" style="27" customWidth="1"/>
    <col min="7330" max="7330" width="12.54296875" style="27" customWidth="1"/>
    <col min="7331" max="7331" width="12" style="27" customWidth="1"/>
    <col min="7332" max="7332" width="11.08984375" style="27" customWidth="1"/>
    <col min="7333" max="7334" width="11.6328125" style="27" customWidth="1"/>
    <col min="7335" max="7335" width="12.54296875" style="27" customWidth="1"/>
    <col min="7336" max="7336" width="9.6328125" style="27" customWidth="1"/>
    <col min="7337" max="7337" width="12" style="27" customWidth="1"/>
    <col min="7338" max="7386" width="9.6328125" style="27" customWidth="1"/>
    <col min="7387" max="7567" width="9.08984375" style="27"/>
    <col min="7568" max="7568" width="6" style="27" customWidth="1"/>
    <col min="7569" max="7569" width="11.08984375" style="27" customWidth="1"/>
    <col min="7570" max="7570" width="37.36328125" style="27" customWidth="1"/>
    <col min="7571" max="7571" width="14.08984375" style="27" customWidth="1"/>
    <col min="7572" max="7573" width="12" style="27" customWidth="1"/>
    <col min="7574" max="7574" width="17.90625" style="27" customWidth="1"/>
    <col min="7575" max="7575" width="15.6328125" style="27" customWidth="1"/>
    <col min="7576" max="7581" width="0" style="27" hidden="1" customWidth="1"/>
    <col min="7582" max="7582" width="11.90625" style="27" customWidth="1"/>
    <col min="7583" max="7583" width="31.90625" style="27" customWidth="1"/>
    <col min="7584" max="7584" width="12.08984375" style="27" customWidth="1"/>
    <col min="7585" max="7585" width="12" style="27" customWidth="1"/>
    <col min="7586" max="7586" width="12.54296875" style="27" customWidth="1"/>
    <col min="7587" max="7587" width="12" style="27" customWidth="1"/>
    <col min="7588" max="7588" width="11.08984375" style="27" customWidth="1"/>
    <col min="7589" max="7590" width="11.6328125" style="27" customWidth="1"/>
    <col min="7591" max="7591" width="12.54296875" style="27" customWidth="1"/>
    <col min="7592" max="7592" width="9.6328125" style="27" customWidth="1"/>
    <col min="7593" max="7593" width="12" style="27" customWidth="1"/>
    <col min="7594" max="7642" width="9.6328125" style="27" customWidth="1"/>
    <col min="7643" max="7823" width="9.08984375" style="27"/>
    <col min="7824" max="7824" width="6" style="27" customWidth="1"/>
    <col min="7825" max="7825" width="11.08984375" style="27" customWidth="1"/>
    <col min="7826" max="7826" width="37.36328125" style="27" customWidth="1"/>
    <col min="7827" max="7827" width="14.08984375" style="27" customWidth="1"/>
    <col min="7828" max="7829" width="12" style="27" customWidth="1"/>
    <col min="7830" max="7830" width="17.90625" style="27" customWidth="1"/>
    <col min="7831" max="7831" width="15.6328125" style="27" customWidth="1"/>
    <col min="7832" max="7837" width="0" style="27" hidden="1" customWidth="1"/>
    <col min="7838" max="7838" width="11.90625" style="27" customWidth="1"/>
    <col min="7839" max="7839" width="31.90625" style="27" customWidth="1"/>
    <col min="7840" max="7840" width="12.08984375" style="27" customWidth="1"/>
    <col min="7841" max="7841" width="12" style="27" customWidth="1"/>
    <col min="7842" max="7842" width="12.54296875" style="27" customWidth="1"/>
    <col min="7843" max="7843" width="12" style="27" customWidth="1"/>
    <col min="7844" max="7844" width="11.08984375" style="27" customWidth="1"/>
    <col min="7845" max="7846" width="11.6328125" style="27" customWidth="1"/>
    <col min="7847" max="7847" width="12.54296875" style="27" customWidth="1"/>
    <col min="7848" max="7848" width="9.6328125" style="27" customWidth="1"/>
    <col min="7849" max="7849" width="12" style="27" customWidth="1"/>
    <col min="7850" max="7898" width="9.6328125" style="27" customWidth="1"/>
    <col min="7899" max="8079" width="9.08984375" style="27"/>
    <col min="8080" max="8080" width="6" style="27" customWidth="1"/>
    <col min="8081" max="8081" width="11.08984375" style="27" customWidth="1"/>
    <col min="8082" max="8082" width="37.36328125" style="27" customWidth="1"/>
    <col min="8083" max="8083" width="14.08984375" style="27" customWidth="1"/>
    <col min="8084" max="8085" width="12" style="27" customWidth="1"/>
    <col min="8086" max="8086" width="17.90625" style="27" customWidth="1"/>
    <col min="8087" max="8087" width="15.6328125" style="27" customWidth="1"/>
    <col min="8088" max="8093" width="0" style="27" hidden="1" customWidth="1"/>
    <col min="8094" max="8094" width="11.90625" style="27" customWidth="1"/>
    <col min="8095" max="8095" width="31.90625" style="27" customWidth="1"/>
    <col min="8096" max="8096" width="12.08984375" style="27" customWidth="1"/>
    <col min="8097" max="8097" width="12" style="27" customWidth="1"/>
    <col min="8098" max="8098" width="12.54296875" style="27" customWidth="1"/>
    <col min="8099" max="8099" width="12" style="27" customWidth="1"/>
    <col min="8100" max="8100" width="11.08984375" style="27" customWidth="1"/>
    <col min="8101" max="8102" width="11.6328125" style="27" customWidth="1"/>
    <col min="8103" max="8103" width="12.54296875" style="27" customWidth="1"/>
    <col min="8104" max="8104" width="9.6328125" style="27" customWidth="1"/>
    <col min="8105" max="8105" width="12" style="27" customWidth="1"/>
    <col min="8106" max="8154" width="9.6328125" style="27" customWidth="1"/>
    <col min="8155" max="8335" width="9.08984375" style="27"/>
    <col min="8336" max="8336" width="6" style="27" customWidth="1"/>
    <col min="8337" max="8337" width="11.08984375" style="27" customWidth="1"/>
    <col min="8338" max="8338" width="37.36328125" style="27" customWidth="1"/>
    <col min="8339" max="8339" width="14.08984375" style="27" customWidth="1"/>
    <col min="8340" max="8341" width="12" style="27" customWidth="1"/>
    <col min="8342" max="8342" width="17.90625" style="27" customWidth="1"/>
    <col min="8343" max="8343" width="15.6328125" style="27" customWidth="1"/>
    <col min="8344" max="8349" width="0" style="27" hidden="1" customWidth="1"/>
    <col min="8350" max="8350" width="11.90625" style="27" customWidth="1"/>
    <col min="8351" max="8351" width="31.90625" style="27" customWidth="1"/>
    <col min="8352" max="8352" width="12.08984375" style="27" customWidth="1"/>
    <col min="8353" max="8353" width="12" style="27" customWidth="1"/>
    <col min="8354" max="8354" width="12.54296875" style="27" customWidth="1"/>
    <col min="8355" max="8355" width="12" style="27" customWidth="1"/>
    <col min="8356" max="8356" width="11.08984375" style="27" customWidth="1"/>
    <col min="8357" max="8358" width="11.6328125" style="27" customWidth="1"/>
    <col min="8359" max="8359" width="12.54296875" style="27" customWidth="1"/>
    <col min="8360" max="8360" width="9.6328125" style="27" customWidth="1"/>
    <col min="8361" max="8361" width="12" style="27" customWidth="1"/>
    <col min="8362" max="8410" width="9.6328125" style="27" customWidth="1"/>
    <col min="8411" max="8591" width="9.08984375" style="27"/>
    <col min="8592" max="8592" width="6" style="27" customWidth="1"/>
    <col min="8593" max="8593" width="11.08984375" style="27" customWidth="1"/>
    <col min="8594" max="8594" width="37.36328125" style="27" customWidth="1"/>
    <col min="8595" max="8595" width="14.08984375" style="27" customWidth="1"/>
    <col min="8596" max="8597" width="12" style="27" customWidth="1"/>
    <col min="8598" max="8598" width="17.90625" style="27" customWidth="1"/>
    <col min="8599" max="8599" width="15.6328125" style="27" customWidth="1"/>
    <col min="8600" max="8605" width="0" style="27" hidden="1" customWidth="1"/>
    <col min="8606" max="8606" width="11.90625" style="27" customWidth="1"/>
    <col min="8607" max="8607" width="31.90625" style="27" customWidth="1"/>
    <col min="8608" max="8608" width="12.08984375" style="27" customWidth="1"/>
    <col min="8609" max="8609" width="12" style="27" customWidth="1"/>
    <col min="8610" max="8610" width="12.54296875" style="27" customWidth="1"/>
    <col min="8611" max="8611" width="12" style="27" customWidth="1"/>
    <col min="8612" max="8612" width="11.08984375" style="27" customWidth="1"/>
    <col min="8613" max="8614" width="11.6328125" style="27" customWidth="1"/>
    <col min="8615" max="8615" width="12.54296875" style="27" customWidth="1"/>
    <col min="8616" max="8616" width="9.6328125" style="27" customWidth="1"/>
    <col min="8617" max="8617" width="12" style="27" customWidth="1"/>
    <col min="8618" max="8666" width="9.6328125" style="27" customWidth="1"/>
    <col min="8667" max="8847" width="9.08984375" style="27"/>
    <col min="8848" max="8848" width="6" style="27" customWidth="1"/>
    <col min="8849" max="8849" width="11.08984375" style="27" customWidth="1"/>
    <col min="8850" max="8850" width="37.36328125" style="27" customWidth="1"/>
    <col min="8851" max="8851" width="14.08984375" style="27" customWidth="1"/>
    <col min="8852" max="8853" width="12" style="27" customWidth="1"/>
    <col min="8854" max="8854" width="17.90625" style="27" customWidth="1"/>
    <col min="8855" max="8855" width="15.6328125" style="27" customWidth="1"/>
    <col min="8856" max="8861" width="0" style="27" hidden="1" customWidth="1"/>
    <col min="8862" max="8862" width="11.90625" style="27" customWidth="1"/>
    <col min="8863" max="8863" width="31.90625" style="27" customWidth="1"/>
    <col min="8864" max="8864" width="12.08984375" style="27" customWidth="1"/>
    <col min="8865" max="8865" width="12" style="27" customWidth="1"/>
    <col min="8866" max="8866" width="12.54296875" style="27" customWidth="1"/>
    <col min="8867" max="8867" width="12" style="27" customWidth="1"/>
    <col min="8868" max="8868" width="11.08984375" style="27" customWidth="1"/>
    <col min="8869" max="8870" width="11.6328125" style="27" customWidth="1"/>
    <col min="8871" max="8871" width="12.54296875" style="27" customWidth="1"/>
    <col min="8872" max="8872" width="9.6328125" style="27" customWidth="1"/>
    <col min="8873" max="8873" width="12" style="27" customWidth="1"/>
    <col min="8874" max="8922" width="9.6328125" style="27" customWidth="1"/>
    <col min="8923" max="9103" width="9.08984375" style="27"/>
    <col min="9104" max="9104" width="6" style="27" customWidth="1"/>
    <col min="9105" max="9105" width="11.08984375" style="27" customWidth="1"/>
    <col min="9106" max="9106" width="37.36328125" style="27" customWidth="1"/>
    <col min="9107" max="9107" width="14.08984375" style="27" customWidth="1"/>
    <col min="9108" max="9109" width="12" style="27" customWidth="1"/>
    <col min="9110" max="9110" width="17.90625" style="27" customWidth="1"/>
    <col min="9111" max="9111" width="15.6328125" style="27" customWidth="1"/>
    <col min="9112" max="9117" width="0" style="27" hidden="1" customWidth="1"/>
    <col min="9118" max="9118" width="11.90625" style="27" customWidth="1"/>
    <col min="9119" max="9119" width="31.90625" style="27" customWidth="1"/>
    <col min="9120" max="9120" width="12.08984375" style="27" customWidth="1"/>
    <col min="9121" max="9121" width="12" style="27" customWidth="1"/>
    <col min="9122" max="9122" width="12.54296875" style="27" customWidth="1"/>
    <col min="9123" max="9123" width="12" style="27" customWidth="1"/>
    <col min="9124" max="9124" width="11.08984375" style="27" customWidth="1"/>
    <col min="9125" max="9126" width="11.6328125" style="27" customWidth="1"/>
    <col min="9127" max="9127" width="12.54296875" style="27" customWidth="1"/>
    <col min="9128" max="9128" width="9.6328125" style="27" customWidth="1"/>
    <col min="9129" max="9129" width="12" style="27" customWidth="1"/>
    <col min="9130" max="9178" width="9.6328125" style="27" customWidth="1"/>
    <col min="9179" max="9359" width="9.08984375" style="27"/>
    <col min="9360" max="9360" width="6" style="27" customWidth="1"/>
    <col min="9361" max="9361" width="11.08984375" style="27" customWidth="1"/>
    <col min="9362" max="9362" width="37.36328125" style="27" customWidth="1"/>
    <col min="9363" max="9363" width="14.08984375" style="27" customWidth="1"/>
    <col min="9364" max="9365" width="12" style="27" customWidth="1"/>
    <col min="9366" max="9366" width="17.90625" style="27" customWidth="1"/>
    <col min="9367" max="9367" width="15.6328125" style="27" customWidth="1"/>
    <col min="9368" max="9373" width="0" style="27" hidden="1" customWidth="1"/>
    <col min="9374" max="9374" width="11.90625" style="27" customWidth="1"/>
    <col min="9375" max="9375" width="31.90625" style="27" customWidth="1"/>
    <col min="9376" max="9376" width="12.08984375" style="27" customWidth="1"/>
    <col min="9377" max="9377" width="12" style="27" customWidth="1"/>
    <col min="9378" max="9378" width="12.54296875" style="27" customWidth="1"/>
    <col min="9379" max="9379" width="12" style="27" customWidth="1"/>
    <col min="9380" max="9380" width="11.08984375" style="27" customWidth="1"/>
    <col min="9381" max="9382" width="11.6328125" style="27" customWidth="1"/>
    <col min="9383" max="9383" width="12.54296875" style="27" customWidth="1"/>
    <col min="9384" max="9384" width="9.6328125" style="27" customWidth="1"/>
    <col min="9385" max="9385" width="12" style="27" customWidth="1"/>
    <col min="9386" max="9434" width="9.6328125" style="27" customWidth="1"/>
    <col min="9435" max="9615" width="9.08984375" style="27"/>
    <col min="9616" max="9616" width="6" style="27" customWidth="1"/>
    <col min="9617" max="9617" width="11.08984375" style="27" customWidth="1"/>
    <col min="9618" max="9618" width="37.36328125" style="27" customWidth="1"/>
    <col min="9619" max="9619" width="14.08984375" style="27" customWidth="1"/>
    <col min="9620" max="9621" width="12" style="27" customWidth="1"/>
    <col min="9622" max="9622" width="17.90625" style="27" customWidth="1"/>
    <col min="9623" max="9623" width="15.6328125" style="27" customWidth="1"/>
    <col min="9624" max="9629" width="0" style="27" hidden="1" customWidth="1"/>
    <col min="9630" max="9630" width="11.90625" style="27" customWidth="1"/>
    <col min="9631" max="9631" width="31.90625" style="27" customWidth="1"/>
    <col min="9632" max="9632" width="12.08984375" style="27" customWidth="1"/>
    <col min="9633" max="9633" width="12" style="27" customWidth="1"/>
    <col min="9634" max="9634" width="12.54296875" style="27" customWidth="1"/>
    <col min="9635" max="9635" width="12" style="27" customWidth="1"/>
    <col min="9636" max="9636" width="11.08984375" style="27" customWidth="1"/>
    <col min="9637" max="9638" width="11.6328125" style="27" customWidth="1"/>
    <col min="9639" max="9639" width="12.54296875" style="27" customWidth="1"/>
    <col min="9640" max="9640" width="9.6328125" style="27" customWidth="1"/>
    <col min="9641" max="9641" width="12" style="27" customWidth="1"/>
    <col min="9642" max="9690" width="9.6328125" style="27" customWidth="1"/>
    <col min="9691" max="9871" width="9.08984375" style="27"/>
    <col min="9872" max="9872" width="6" style="27" customWidth="1"/>
    <col min="9873" max="9873" width="11.08984375" style="27" customWidth="1"/>
    <col min="9874" max="9874" width="37.36328125" style="27" customWidth="1"/>
    <col min="9875" max="9875" width="14.08984375" style="27" customWidth="1"/>
    <col min="9876" max="9877" width="12" style="27" customWidth="1"/>
    <col min="9878" max="9878" width="17.90625" style="27" customWidth="1"/>
    <col min="9879" max="9879" width="15.6328125" style="27" customWidth="1"/>
    <col min="9880" max="9885" width="0" style="27" hidden="1" customWidth="1"/>
    <col min="9886" max="9886" width="11.90625" style="27" customWidth="1"/>
    <col min="9887" max="9887" width="31.90625" style="27" customWidth="1"/>
    <col min="9888" max="9888" width="12.08984375" style="27" customWidth="1"/>
    <col min="9889" max="9889" width="12" style="27" customWidth="1"/>
    <col min="9890" max="9890" width="12.54296875" style="27" customWidth="1"/>
    <col min="9891" max="9891" width="12" style="27" customWidth="1"/>
    <col min="9892" max="9892" width="11.08984375" style="27" customWidth="1"/>
    <col min="9893" max="9894" width="11.6328125" style="27" customWidth="1"/>
    <col min="9895" max="9895" width="12.54296875" style="27" customWidth="1"/>
    <col min="9896" max="9896" width="9.6328125" style="27" customWidth="1"/>
    <col min="9897" max="9897" width="12" style="27" customWidth="1"/>
    <col min="9898" max="9946" width="9.6328125" style="27" customWidth="1"/>
    <col min="9947" max="10127" width="9.08984375" style="27"/>
    <col min="10128" max="10128" width="6" style="27" customWidth="1"/>
    <col min="10129" max="10129" width="11.08984375" style="27" customWidth="1"/>
    <col min="10130" max="10130" width="37.36328125" style="27" customWidth="1"/>
    <col min="10131" max="10131" width="14.08984375" style="27" customWidth="1"/>
    <col min="10132" max="10133" width="12" style="27" customWidth="1"/>
    <col min="10134" max="10134" width="17.90625" style="27" customWidth="1"/>
    <col min="10135" max="10135" width="15.6328125" style="27" customWidth="1"/>
    <col min="10136" max="10141" width="0" style="27" hidden="1" customWidth="1"/>
    <col min="10142" max="10142" width="11.90625" style="27" customWidth="1"/>
    <col min="10143" max="10143" width="31.90625" style="27" customWidth="1"/>
    <col min="10144" max="10144" width="12.08984375" style="27" customWidth="1"/>
    <col min="10145" max="10145" width="12" style="27" customWidth="1"/>
    <col min="10146" max="10146" width="12.54296875" style="27" customWidth="1"/>
    <col min="10147" max="10147" width="12" style="27" customWidth="1"/>
    <col min="10148" max="10148" width="11.08984375" style="27" customWidth="1"/>
    <col min="10149" max="10150" width="11.6328125" style="27" customWidth="1"/>
    <col min="10151" max="10151" width="12.54296875" style="27" customWidth="1"/>
    <col min="10152" max="10152" width="9.6328125" style="27" customWidth="1"/>
    <col min="10153" max="10153" width="12" style="27" customWidth="1"/>
    <col min="10154" max="10202" width="9.6328125" style="27" customWidth="1"/>
    <col min="10203" max="10383" width="9.08984375" style="27"/>
    <col min="10384" max="10384" width="6" style="27" customWidth="1"/>
    <col min="10385" max="10385" width="11.08984375" style="27" customWidth="1"/>
    <col min="10386" max="10386" width="37.36328125" style="27" customWidth="1"/>
    <col min="10387" max="10387" width="14.08984375" style="27" customWidth="1"/>
    <col min="10388" max="10389" width="12" style="27" customWidth="1"/>
    <col min="10390" max="10390" width="17.90625" style="27" customWidth="1"/>
    <col min="10391" max="10391" width="15.6328125" style="27" customWidth="1"/>
    <col min="10392" max="10397" width="0" style="27" hidden="1" customWidth="1"/>
    <col min="10398" max="10398" width="11.90625" style="27" customWidth="1"/>
    <col min="10399" max="10399" width="31.90625" style="27" customWidth="1"/>
    <col min="10400" max="10400" width="12.08984375" style="27" customWidth="1"/>
    <col min="10401" max="10401" width="12" style="27" customWidth="1"/>
    <col min="10402" max="10402" width="12.54296875" style="27" customWidth="1"/>
    <col min="10403" max="10403" width="12" style="27" customWidth="1"/>
    <col min="10404" max="10404" width="11.08984375" style="27" customWidth="1"/>
    <col min="10405" max="10406" width="11.6328125" style="27" customWidth="1"/>
    <col min="10407" max="10407" width="12.54296875" style="27" customWidth="1"/>
    <col min="10408" max="10408" width="9.6328125" style="27" customWidth="1"/>
    <col min="10409" max="10409" width="12" style="27" customWidth="1"/>
    <col min="10410" max="10458" width="9.6328125" style="27" customWidth="1"/>
    <col min="10459" max="10639" width="9.08984375" style="27"/>
    <col min="10640" max="10640" width="6" style="27" customWidth="1"/>
    <col min="10641" max="10641" width="11.08984375" style="27" customWidth="1"/>
    <col min="10642" max="10642" width="37.36328125" style="27" customWidth="1"/>
    <col min="10643" max="10643" width="14.08984375" style="27" customWidth="1"/>
    <col min="10644" max="10645" width="12" style="27" customWidth="1"/>
    <col min="10646" max="10646" width="17.90625" style="27" customWidth="1"/>
    <col min="10647" max="10647" width="15.6328125" style="27" customWidth="1"/>
    <col min="10648" max="10653" width="0" style="27" hidden="1" customWidth="1"/>
    <col min="10654" max="10654" width="11.90625" style="27" customWidth="1"/>
    <col min="10655" max="10655" width="31.90625" style="27" customWidth="1"/>
    <col min="10656" max="10656" width="12.08984375" style="27" customWidth="1"/>
    <col min="10657" max="10657" width="12" style="27" customWidth="1"/>
    <col min="10658" max="10658" width="12.54296875" style="27" customWidth="1"/>
    <col min="10659" max="10659" width="12" style="27" customWidth="1"/>
    <col min="10660" max="10660" width="11.08984375" style="27" customWidth="1"/>
    <col min="10661" max="10662" width="11.6328125" style="27" customWidth="1"/>
    <col min="10663" max="10663" width="12.54296875" style="27" customWidth="1"/>
    <col min="10664" max="10664" width="9.6328125" style="27" customWidth="1"/>
    <col min="10665" max="10665" width="12" style="27" customWidth="1"/>
    <col min="10666" max="10714" width="9.6328125" style="27" customWidth="1"/>
    <col min="10715" max="10895" width="9.08984375" style="27"/>
    <col min="10896" max="10896" width="6" style="27" customWidth="1"/>
    <col min="10897" max="10897" width="11.08984375" style="27" customWidth="1"/>
    <col min="10898" max="10898" width="37.36328125" style="27" customWidth="1"/>
    <col min="10899" max="10899" width="14.08984375" style="27" customWidth="1"/>
    <col min="10900" max="10901" width="12" style="27" customWidth="1"/>
    <col min="10902" max="10902" width="17.90625" style="27" customWidth="1"/>
    <col min="10903" max="10903" width="15.6328125" style="27" customWidth="1"/>
    <col min="10904" max="10909" width="0" style="27" hidden="1" customWidth="1"/>
    <col min="10910" max="10910" width="11.90625" style="27" customWidth="1"/>
    <col min="10911" max="10911" width="31.90625" style="27" customWidth="1"/>
    <col min="10912" max="10912" width="12.08984375" style="27" customWidth="1"/>
    <col min="10913" max="10913" width="12" style="27" customWidth="1"/>
    <col min="10914" max="10914" width="12.54296875" style="27" customWidth="1"/>
    <col min="10915" max="10915" width="12" style="27" customWidth="1"/>
    <col min="10916" max="10916" width="11.08984375" style="27" customWidth="1"/>
    <col min="10917" max="10918" width="11.6328125" style="27" customWidth="1"/>
    <col min="10919" max="10919" width="12.54296875" style="27" customWidth="1"/>
    <col min="10920" max="10920" width="9.6328125" style="27" customWidth="1"/>
    <col min="10921" max="10921" width="12" style="27" customWidth="1"/>
    <col min="10922" max="10970" width="9.6328125" style="27" customWidth="1"/>
    <col min="10971" max="11151" width="9.08984375" style="27"/>
    <col min="11152" max="11152" width="6" style="27" customWidth="1"/>
    <col min="11153" max="11153" width="11.08984375" style="27" customWidth="1"/>
    <col min="11154" max="11154" width="37.36328125" style="27" customWidth="1"/>
    <col min="11155" max="11155" width="14.08984375" style="27" customWidth="1"/>
    <col min="11156" max="11157" width="12" style="27" customWidth="1"/>
    <col min="11158" max="11158" width="17.90625" style="27" customWidth="1"/>
    <col min="11159" max="11159" width="15.6328125" style="27" customWidth="1"/>
    <col min="11160" max="11165" width="0" style="27" hidden="1" customWidth="1"/>
    <col min="11166" max="11166" width="11.90625" style="27" customWidth="1"/>
    <col min="11167" max="11167" width="31.90625" style="27" customWidth="1"/>
    <col min="11168" max="11168" width="12.08984375" style="27" customWidth="1"/>
    <col min="11169" max="11169" width="12" style="27" customWidth="1"/>
    <col min="11170" max="11170" width="12.54296875" style="27" customWidth="1"/>
    <col min="11171" max="11171" width="12" style="27" customWidth="1"/>
    <col min="11172" max="11172" width="11.08984375" style="27" customWidth="1"/>
    <col min="11173" max="11174" width="11.6328125" style="27" customWidth="1"/>
    <col min="11175" max="11175" width="12.54296875" style="27" customWidth="1"/>
    <col min="11176" max="11176" width="9.6328125" style="27" customWidth="1"/>
    <col min="11177" max="11177" width="12" style="27" customWidth="1"/>
    <col min="11178" max="11226" width="9.6328125" style="27" customWidth="1"/>
    <col min="11227" max="11407" width="9.08984375" style="27"/>
    <col min="11408" max="11408" width="6" style="27" customWidth="1"/>
    <col min="11409" max="11409" width="11.08984375" style="27" customWidth="1"/>
    <col min="11410" max="11410" width="37.36328125" style="27" customWidth="1"/>
    <col min="11411" max="11411" width="14.08984375" style="27" customWidth="1"/>
    <col min="11412" max="11413" width="12" style="27" customWidth="1"/>
    <col min="11414" max="11414" width="17.90625" style="27" customWidth="1"/>
    <col min="11415" max="11415" width="15.6328125" style="27" customWidth="1"/>
    <col min="11416" max="11421" width="0" style="27" hidden="1" customWidth="1"/>
    <col min="11422" max="11422" width="11.90625" style="27" customWidth="1"/>
    <col min="11423" max="11423" width="31.90625" style="27" customWidth="1"/>
    <col min="11424" max="11424" width="12.08984375" style="27" customWidth="1"/>
    <col min="11425" max="11425" width="12" style="27" customWidth="1"/>
    <col min="11426" max="11426" width="12.54296875" style="27" customWidth="1"/>
    <col min="11427" max="11427" width="12" style="27" customWidth="1"/>
    <col min="11428" max="11428" width="11.08984375" style="27" customWidth="1"/>
    <col min="11429" max="11430" width="11.6328125" style="27" customWidth="1"/>
    <col min="11431" max="11431" width="12.54296875" style="27" customWidth="1"/>
    <col min="11432" max="11432" width="9.6328125" style="27" customWidth="1"/>
    <col min="11433" max="11433" width="12" style="27" customWidth="1"/>
    <col min="11434" max="11482" width="9.6328125" style="27" customWidth="1"/>
    <col min="11483" max="11663" width="9.08984375" style="27"/>
    <col min="11664" max="11664" width="6" style="27" customWidth="1"/>
    <col min="11665" max="11665" width="11.08984375" style="27" customWidth="1"/>
    <col min="11666" max="11666" width="37.36328125" style="27" customWidth="1"/>
    <col min="11667" max="11667" width="14.08984375" style="27" customWidth="1"/>
    <col min="11668" max="11669" width="12" style="27" customWidth="1"/>
    <col min="11670" max="11670" width="17.90625" style="27" customWidth="1"/>
    <col min="11671" max="11671" width="15.6328125" style="27" customWidth="1"/>
    <col min="11672" max="11677" width="0" style="27" hidden="1" customWidth="1"/>
    <col min="11678" max="11678" width="11.90625" style="27" customWidth="1"/>
    <col min="11679" max="11679" width="31.90625" style="27" customWidth="1"/>
    <col min="11680" max="11680" width="12.08984375" style="27" customWidth="1"/>
    <col min="11681" max="11681" width="12" style="27" customWidth="1"/>
    <col min="11682" max="11682" width="12.54296875" style="27" customWidth="1"/>
    <col min="11683" max="11683" width="12" style="27" customWidth="1"/>
    <col min="11684" max="11684" width="11.08984375" style="27" customWidth="1"/>
    <col min="11685" max="11686" width="11.6328125" style="27" customWidth="1"/>
    <col min="11687" max="11687" width="12.54296875" style="27" customWidth="1"/>
    <col min="11688" max="11688" width="9.6328125" style="27" customWidth="1"/>
    <col min="11689" max="11689" width="12" style="27" customWidth="1"/>
    <col min="11690" max="11738" width="9.6328125" style="27" customWidth="1"/>
    <col min="11739" max="11919" width="9.08984375" style="27"/>
    <col min="11920" max="11920" width="6" style="27" customWidth="1"/>
    <col min="11921" max="11921" width="11.08984375" style="27" customWidth="1"/>
    <col min="11922" max="11922" width="37.36328125" style="27" customWidth="1"/>
    <col min="11923" max="11923" width="14.08984375" style="27" customWidth="1"/>
    <col min="11924" max="11925" width="12" style="27" customWidth="1"/>
    <col min="11926" max="11926" width="17.90625" style="27" customWidth="1"/>
    <col min="11927" max="11927" width="15.6328125" style="27" customWidth="1"/>
    <col min="11928" max="11933" width="0" style="27" hidden="1" customWidth="1"/>
    <col min="11934" max="11934" width="11.90625" style="27" customWidth="1"/>
    <col min="11935" max="11935" width="31.90625" style="27" customWidth="1"/>
    <col min="11936" max="11936" width="12.08984375" style="27" customWidth="1"/>
    <col min="11937" max="11937" width="12" style="27" customWidth="1"/>
    <col min="11938" max="11938" width="12.54296875" style="27" customWidth="1"/>
    <col min="11939" max="11939" width="12" style="27" customWidth="1"/>
    <col min="11940" max="11940" width="11.08984375" style="27" customWidth="1"/>
    <col min="11941" max="11942" width="11.6328125" style="27" customWidth="1"/>
    <col min="11943" max="11943" width="12.54296875" style="27" customWidth="1"/>
    <col min="11944" max="11944" width="9.6328125" style="27" customWidth="1"/>
    <col min="11945" max="11945" width="12" style="27" customWidth="1"/>
    <col min="11946" max="11994" width="9.6328125" style="27" customWidth="1"/>
    <col min="11995" max="12175" width="9.08984375" style="27"/>
    <col min="12176" max="12176" width="6" style="27" customWidth="1"/>
    <col min="12177" max="12177" width="11.08984375" style="27" customWidth="1"/>
    <col min="12178" max="12178" width="37.36328125" style="27" customWidth="1"/>
    <col min="12179" max="12179" width="14.08984375" style="27" customWidth="1"/>
    <col min="12180" max="12181" width="12" style="27" customWidth="1"/>
    <col min="12182" max="12182" width="17.90625" style="27" customWidth="1"/>
    <col min="12183" max="12183" width="15.6328125" style="27" customWidth="1"/>
    <col min="12184" max="12189" width="0" style="27" hidden="1" customWidth="1"/>
    <col min="12190" max="12190" width="11.90625" style="27" customWidth="1"/>
    <col min="12191" max="12191" width="31.90625" style="27" customWidth="1"/>
    <col min="12192" max="12192" width="12.08984375" style="27" customWidth="1"/>
    <col min="12193" max="12193" width="12" style="27" customWidth="1"/>
    <col min="12194" max="12194" width="12.54296875" style="27" customWidth="1"/>
    <col min="12195" max="12195" width="12" style="27" customWidth="1"/>
    <col min="12196" max="12196" width="11.08984375" style="27" customWidth="1"/>
    <col min="12197" max="12198" width="11.6328125" style="27" customWidth="1"/>
    <col min="12199" max="12199" width="12.54296875" style="27" customWidth="1"/>
    <col min="12200" max="12200" width="9.6328125" style="27" customWidth="1"/>
    <col min="12201" max="12201" width="12" style="27" customWidth="1"/>
    <col min="12202" max="12250" width="9.6328125" style="27" customWidth="1"/>
    <col min="12251" max="12431" width="9.08984375" style="27"/>
    <col min="12432" max="12432" width="6" style="27" customWidth="1"/>
    <col min="12433" max="12433" width="11.08984375" style="27" customWidth="1"/>
    <col min="12434" max="12434" width="37.36328125" style="27" customWidth="1"/>
    <col min="12435" max="12435" width="14.08984375" style="27" customWidth="1"/>
    <col min="12436" max="12437" width="12" style="27" customWidth="1"/>
    <col min="12438" max="12438" width="17.90625" style="27" customWidth="1"/>
    <col min="12439" max="12439" width="15.6328125" style="27" customWidth="1"/>
    <col min="12440" max="12445" width="0" style="27" hidden="1" customWidth="1"/>
    <col min="12446" max="12446" width="11.90625" style="27" customWidth="1"/>
    <col min="12447" max="12447" width="31.90625" style="27" customWidth="1"/>
    <col min="12448" max="12448" width="12.08984375" style="27" customWidth="1"/>
    <col min="12449" max="12449" width="12" style="27" customWidth="1"/>
    <col min="12450" max="12450" width="12.54296875" style="27" customWidth="1"/>
    <col min="12451" max="12451" width="12" style="27" customWidth="1"/>
    <col min="12452" max="12452" width="11.08984375" style="27" customWidth="1"/>
    <col min="12453" max="12454" width="11.6328125" style="27" customWidth="1"/>
    <col min="12455" max="12455" width="12.54296875" style="27" customWidth="1"/>
    <col min="12456" max="12456" width="9.6328125" style="27" customWidth="1"/>
    <col min="12457" max="12457" width="12" style="27" customWidth="1"/>
    <col min="12458" max="12506" width="9.6328125" style="27" customWidth="1"/>
    <col min="12507" max="12687" width="9.08984375" style="27"/>
    <col min="12688" max="12688" width="6" style="27" customWidth="1"/>
    <col min="12689" max="12689" width="11.08984375" style="27" customWidth="1"/>
    <col min="12690" max="12690" width="37.36328125" style="27" customWidth="1"/>
    <col min="12691" max="12691" width="14.08984375" style="27" customWidth="1"/>
    <col min="12692" max="12693" width="12" style="27" customWidth="1"/>
    <col min="12694" max="12694" width="17.90625" style="27" customWidth="1"/>
    <col min="12695" max="12695" width="15.6328125" style="27" customWidth="1"/>
    <col min="12696" max="12701" width="0" style="27" hidden="1" customWidth="1"/>
    <col min="12702" max="12702" width="11.90625" style="27" customWidth="1"/>
    <col min="12703" max="12703" width="31.90625" style="27" customWidth="1"/>
    <col min="12704" max="12704" width="12.08984375" style="27" customWidth="1"/>
    <col min="12705" max="12705" width="12" style="27" customWidth="1"/>
    <col min="12706" max="12706" width="12.54296875" style="27" customWidth="1"/>
    <col min="12707" max="12707" width="12" style="27" customWidth="1"/>
    <col min="12708" max="12708" width="11.08984375" style="27" customWidth="1"/>
    <col min="12709" max="12710" width="11.6328125" style="27" customWidth="1"/>
    <col min="12711" max="12711" width="12.54296875" style="27" customWidth="1"/>
    <col min="12712" max="12712" width="9.6328125" style="27" customWidth="1"/>
    <col min="12713" max="12713" width="12" style="27" customWidth="1"/>
    <col min="12714" max="12762" width="9.6328125" style="27" customWidth="1"/>
    <col min="12763" max="12943" width="9.08984375" style="27"/>
    <col min="12944" max="12944" width="6" style="27" customWidth="1"/>
    <col min="12945" max="12945" width="11.08984375" style="27" customWidth="1"/>
    <col min="12946" max="12946" width="37.36328125" style="27" customWidth="1"/>
    <col min="12947" max="12947" width="14.08984375" style="27" customWidth="1"/>
    <col min="12948" max="12949" width="12" style="27" customWidth="1"/>
    <col min="12950" max="12950" width="17.90625" style="27" customWidth="1"/>
    <col min="12951" max="12951" width="15.6328125" style="27" customWidth="1"/>
    <col min="12952" max="12957" width="0" style="27" hidden="1" customWidth="1"/>
    <col min="12958" max="12958" width="11.90625" style="27" customWidth="1"/>
    <col min="12959" max="12959" width="31.90625" style="27" customWidth="1"/>
    <col min="12960" max="12960" width="12.08984375" style="27" customWidth="1"/>
    <col min="12961" max="12961" width="12" style="27" customWidth="1"/>
    <col min="12962" max="12962" width="12.54296875" style="27" customWidth="1"/>
    <col min="12963" max="12963" width="12" style="27" customWidth="1"/>
    <col min="12964" max="12964" width="11.08984375" style="27" customWidth="1"/>
    <col min="12965" max="12966" width="11.6328125" style="27" customWidth="1"/>
    <col min="12967" max="12967" width="12.54296875" style="27" customWidth="1"/>
    <col min="12968" max="12968" width="9.6328125" style="27" customWidth="1"/>
    <col min="12969" max="12969" width="12" style="27" customWidth="1"/>
    <col min="12970" max="13018" width="9.6328125" style="27" customWidth="1"/>
    <col min="13019" max="13199" width="9.08984375" style="27"/>
    <col min="13200" max="13200" width="6" style="27" customWidth="1"/>
    <col min="13201" max="13201" width="11.08984375" style="27" customWidth="1"/>
    <col min="13202" max="13202" width="37.36328125" style="27" customWidth="1"/>
    <col min="13203" max="13203" width="14.08984375" style="27" customWidth="1"/>
    <col min="13204" max="13205" width="12" style="27" customWidth="1"/>
    <col min="13206" max="13206" width="17.90625" style="27" customWidth="1"/>
    <col min="13207" max="13207" width="15.6328125" style="27" customWidth="1"/>
    <col min="13208" max="13213" width="0" style="27" hidden="1" customWidth="1"/>
    <col min="13214" max="13214" width="11.90625" style="27" customWidth="1"/>
    <col min="13215" max="13215" width="31.90625" style="27" customWidth="1"/>
    <col min="13216" max="13216" width="12.08984375" style="27" customWidth="1"/>
    <col min="13217" max="13217" width="12" style="27" customWidth="1"/>
    <col min="13218" max="13218" width="12.54296875" style="27" customWidth="1"/>
    <col min="13219" max="13219" width="12" style="27" customWidth="1"/>
    <col min="13220" max="13220" width="11.08984375" style="27" customWidth="1"/>
    <col min="13221" max="13222" width="11.6328125" style="27" customWidth="1"/>
    <col min="13223" max="13223" width="12.54296875" style="27" customWidth="1"/>
    <col min="13224" max="13224" width="9.6328125" style="27" customWidth="1"/>
    <col min="13225" max="13225" width="12" style="27" customWidth="1"/>
    <col min="13226" max="13274" width="9.6328125" style="27" customWidth="1"/>
    <col min="13275" max="13455" width="9.08984375" style="27"/>
    <col min="13456" max="13456" width="6" style="27" customWidth="1"/>
    <col min="13457" max="13457" width="11.08984375" style="27" customWidth="1"/>
    <col min="13458" max="13458" width="37.36328125" style="27" customWidth="1"/>
    <col min="13459" max="13459" width="14.08984375" style="27" customWidth="1"/>
    <col min="13460" max="13461" width="12" style="27" customWidth="1"/>
    <col min="13462" max="13462" width="17.90625" style="27" customWidth="1"/>
    <col min="13463" max="13463" width="15.6328125" style="27" customWidth="1"/>
    <col min="13464" max="13469" width="0" style="27" hidden="1" customWidth="1"/>
    <col min="13470" max="13470" width="11.90625" style="27" customWidth="1"/>
    <col min="13471" max="13471" width="31.90625" style="27" customWidth="1"/>
    <col min="13472" max="13472" width="12.08984375" style="27" customWidth="1"/>
    <col min="13473" max="13473" width="12" style="27" customWidth="1"/>
    <col min="13474" max="13474" width="12.54296875" style="27" customWidth="1"/>
    <col min="13475" max="13475" width="12" style="27" customWidth="1"/>
    <col min="13476" max="13476" width="11.08984375" style="27" customWidth="1"/>
    <col min="13477" max="13478" width="11.6328125" style="27" customWidth="1"/>
    <col min="13479" max="13479" width="12.54296875" style="27" customWidth="1"/>
    <col min="13480" max="13480" width="9.6328125" style="27" customWidth="1"/>
    <col min="13481" max="13481" width="12" style="27" customWidth="1"/>
    <col min="13482" max="13530" width="9.6328125" style="27" customWidth="1"/>
    <col min="13531" max="13711" width="9.08984375" style="27"/>
    <col min="13712" max="13712" width="6" style="27" customWidth="1"/>
    <col min="13713" max="13713" width="11.08984375" style="27" customWidth="1"/>
    <col min="13714" max="13714" width="37.36328125" style="27" customWidth="1"/>
    <col min="13715" max="13715" width="14.08984375" style="27" customWidth="1"/>
    <col min="13716" max="13717" width="12" style="27" customWidth="1"/>
    <col min="13718" max="13718" width="17.90625" style="27" customWidth="1"/>
    <col min="13719" max="13719" width="15.6328125" style="27" customWidth="1"/>
    <col min="13720" max="13725" width="0" style="27" hidden="1" customWidth="1"/>
    <col min="13726" max="13726" width="11.90625" style="27" customWidth="1"/>
    <col min="13727" max="13727" width="31.90625" style="27" customWidth="1"/>
    <col min="13728" max="13728" width="12.08984375" style="27" customWidth="1"/>
    <col min="13729" max="13729" width="12" style="27" customWidth="1"/>
    <col min="13730" max="13730" width="12.54296875" style="27" customWidth="1"/>
    <col min="13731" max="13731" width="12" style="27" customWidth="1"/>
    <col min="13732" max="13732" width="11.08984375" style="27" customWidth="1"/>
    <col min="13733" max="13734" width="11.6328125" style="27" customWidth="1"/>
    <col min="13735" max="13735" width="12.54296875" style="27" customWidth="1"/>
    <col min="13736" max="13736" width="9.6328125" style="27" customWidth="1"/>
    <col min="13737" max="13737" width="12" style="27" customWidth="1"/>
    <col min="13738" max="13786" width="9.6328125" style="27" customWidth="1"/>
    <col min="13787" max="13967" width="9.08984375" style="27"/>
    <col min="13968" max="13968" width="6" style="27" customWidth="1"/>
    <col min="13969" max="13969" width="11.08984375" style="27" customWidth="1"/>
    <col min="13970" max="13970" width="37.36328125" style="27" customWidth="1"/>
    <col min="13971" max="13971" width="14.08984375" style="27" customWidth="1"/>
    <col min="13972" max="13973" width="12" style="27" customWidth="1"/>
    <col min="13974" max="13974" width="17.90625" style="27" customWidth="1"/>
    <col min="13975" max="13975" width="15.6328125" style="27" customWidth="1"/>
    <col min="13976" max="13981" width="0" style="27" hidden="1" customWidth="1"/>
    <col min="13982" max="13982" width="11.90625" style="27" customWidth="1"/>
    <col min="13983" max="13983" width="31.90625" style="27" customWidth="1"/>
    <col min="13984" max="13984" width="12.08984375" style="27" customWidth="1"/>
    <col min="13985" max="13985" width="12" style="27" customWidth="1"/>
    <col min="13986" max="13986" width="12.54296875" style="27" customWidth="1"/>
    <col min="13987" max="13987" width="12" style="27" customWidth="1"/>
    <col min="13988" max="13988" width="11.08984375" style="27" customWidth="1"/>
    <col min="13989" max="13990" width="11.6328125" style="27" customWidth="1"/>
    <col min="13991" max="13991" width="12.54296875" style="27" customWidth="1"/>
    <col min="13992" max="13992" width="9.6328125" style="27" customWidth="1"/>
    <col min="13993" max="13993" width="12" style="27" customWidth="1"/>
    <col min="13994" max="14042" width="9.6328125" style="27" customWidth="1"/>
    <col min="14043" max="14223" width="9.08984375" style="27"/>
    <col min="14224" max="14224" width="6" style="27" customWidth="1"/>
    <col min="14225" max="14225" width="11.08984375" style="27" customWidth="1"/>
    <col min="14226" max="14226" width="37.36328125" style="27" customWidth="1"/>
    <col min="14227" max="14227" width="14.08984375" style="27" customWidth="1"/>
    <col min="14228" max="14229" width="12" style="27" customWidth="1"/>
    <col min="14230" max="14230" width="17.90625" style="27" customWidth="1"/>
    <col min="14231" max="14231" width="15.6328125" style="27" customWidth="1"/>
    <col min="14232" max="14237" width="0" style="27" hidden="1" customWidth="1"/>
    <col min="14238" max="14238" width="11.90625" style="27" customWidth="1"/>
    <col min="14239" max="14239" width="31.90625" style="27" customWidth="1"/>
    <col min="14240" max="14240" width="12.08984375" style="27" customWidth="1"/>
    <col min="14241" max="14241" width="12" style="27" customWidth="1"/>
    <col min="14242" max="14242" width="12.54296875" style="27" customWidth="1"/>
    <col min="14243" max="14243" width="12" style="27" customWidth="1"/>
    <col min="14244" max="14244" width="11.08984375" style="27" customWidth="1"/>
    <col min="14245" max="14246" width="11.6328125" style="27" customWidth="1"/>
    <col min="14247" max="14247" width="12.54296875" style="27" customWidth="1"/>
    <col min="14248" max="14248" width="9.6328125" style="27" customWidth="1"/>
    <col min="14249" max="14249" width="12" style="27" customWidth="1"/>
    <col min="14250" max="14298" width="9.6328125" style="27" customWidth="1"/>
    <col min="14299" max="14479" width="9.08984375" style="27"/>
    <col min="14480" max="14480" width="6" style="27" customWidth="1"/>
    <col min="14481" max="14481" width="11.08984375" style="27" customWidth="1"/>
    <col min="14482" max="14482" width="37.36328125" style="27" customWidth="1"/>
    <col min="14483" max="14483" width="14.08984375" style="27" customWidth="1"/>
    <col min="14484" max="14485" width="12" style="27" customWidth="1"/>
    <col min="14486" max="14486" width="17.90625" style="27" customWidth="1"/>
    <col min="14487" max="14487" width="15.6328125" style="27" customWidth="1"/>
    <col min="14488" max="14493" width="0" style="27" hidden="1" customWidth="1"/>
    <col min="14494" max="14494" width="11.90625" style="27" customWidth="1"/>
    <col min="14495" max="14495" width="31.90625" style="27" customWidth="1"/>
    <col min="14496" max="14496" width="12.08984375" style="27" customWidth="1"/>
    <col min="14497" max="14497" width="12" style="27" customWidth="1"/>
    <col min="14498" max="14498" width="12.54296875" style="27" customWidth="1"/>
    <col min="14499" max="14499" width="12" style="27" customWidth="1"/>
    <col min="14500" max="14500" width="11.08984375" style="27" customWidth="1"/>
    <col min="14501" max="14502" width="11.6328125" style="27" customWidth="1"/>
    <col min="14503" max="14503" width="12.54296875" style="27" customWidth="1"/>
    <col min="14504" max="14504" width="9.6328125" style="27" customWidth="1"/>
    <col min="14505" max="14505" width="12" style="27" customWidth="1"/>
    <col min="14506" max="14554" width="9.6328125" style="27" customWidth="1"/>
    <col min="14555" max="14735" width="9.08984375" style="27"/>
    <col min="14736" max="14736" width="6" style="27" customWidth="1"/>
    <col min="14737" max="14737" width="11.08984375" style="27" customWidth="1"/>
    <col min="14738" max="14738" width="37.36328125" style="27" customWidth="1"/>
    <col min="14739" max="14739" width="14.08984375" style="27" customWidth="1"/>
    <col min="14740" max="14741" width="12" style="27" customWidth="1"/>
    <col min="14742" max="14742" width="17.90625" style="27" customWidth="1"/>
    <col min="14743" max="14743" width="15.6328125" style="27" customWidth="1"/>
    <col min="14744" max="14749" width="0" style="27" hidden="1" customWidth="1"/>
    <col min="14750" max="14750" width="11.90625" style="27" customWidth="1"/>
    <col min="14751" max="14751" width="31.90625" style="27" customWidth="1"/>
    <col min="14752" max="14752" width="12.08984375" style="27" customWidth="1"/>
    <col min="14753" max="14753" width="12" style="27" customWidth="1"/>
    <col min="14754" max="14754" width="12.54296875" style="27" customWidth="1"/>
    <col min="14755" max="14755" width="12" style="27" customWidth="1"/>
    <col min="14756" max="14756" width="11.08984375" style="27" customWidth="1"/>
    <col min="14757" max="14758" width="11.6328125" style="27" customWidth="1"/>
    <col min="14759" max="14759" width="12.54296875" style="27" customWidth="1"/>
    <col min="14760" max="14760" width="9.6328125" style="27" customWidth="1"/>
    <col min="14761" max="14761" width="12" style="27" customWidth="1"/>
    <col min="14762" max="14810" width="9.6328125" style="27" customWidth="1"/>
    <col min="14811" max="14991" width="9.08984375" style="27"/>
    <col min="14992" max="14992" width="6" style="27" customWidth="1"/>
    <col min="14993" max="14993" width="11.08984375" style="27" customWidth="1"/>
    <col min="14994" max="14994" width="37.36328125" style="27" customWidth="1"/>
    <col min="14995" max="14995" width="14.08984375" style="27" customWidth="1"/>
    <col min="14996" max="14997" width="12" style="27" customWidth="1"/>
    <col min="14998" max="14998" width="17.90625" style="27" customWidth="1"/>
    <col min="14999" max="14999" width="15.6328125" style="27" customWidth="1"/>
    <col min="15000" max="15005" width="0" style="27" hidden="1" customWidth="1"/>
    <col min="15006" max="15006" width="11.90625" style="27" customWidth="1"/>
    <col min="15007" max="15007" width="31.90625" style="27" customWidth="1"/>
    <col min="15008" max="15008" width="12.08984375" style="27" customWidth="1"/>
    <col min="15009" max="15009" width="12" style="27" customWidth="1"/>
    <col min="15010" max="15010" width="12.54296875" style="27" customWidth="1"/>
    <col min="15011" max="15011" width="12" style="27" customWidth="1"/>
    <col min="15012" max="15012" width="11.08984375" style="27" customWidth="1"/>
    <col min="15013" max="15014" width="11.6328125" style="27" customWidth="1"/>
    <col min="15015" max="15015" width="12.54296875" style="27" customWidth="1"/>
    <col min="15016" max="15016" width="9.6328125" style="27" customWidth="1"/>
    <col min="15017" max="15017" width="12" style="27" customWidth="1"/>
    <col min="15018" max="15066" width="9.6328125" style="27" customWidth="1"/>
    <col min="15067" max="15247" width="9.08984375" style="27"/>
    <col min="15248" max="15248" width="6" style="27" customWidth="1"/>
    <col min="15249" max="15249" width="11.08984375" style="27" customWidth="1"/>
    <col min="15250" max="15250" width="37.36328125" style="27" customWidth="1"/>
    <col min="15251" max="15251" width="14.08984375" style="27" customWidth="1"/>
    <col min="15252" max="15253" width="12" style="27" customWidth="1"/>
    <col min="15254" max="15254" width="17.90625" style="27" customWidth="1"/>
    <col min="15255" max="15255" width="15.6328125" style="27" customWidth="1"/>
    <col min="15256" max="15261" width="0" style="27" hidden="1" customWidth="1"/>
    <col min="15262" max="15262" width="11.90625" style="27" customWidth="1"/>
    <col min="15263" max="15263" width="31.90625" style="27" customWidth="1"/>
    <col min="15264" max="15264" width="12.08984375" style="27" customWidth="1"/>
    <col min="15265" max="15265" width="12" style="27" customWidth="1"/>
    <col min="15266" max="15266" width="12.54296875" style="27" customWidth="1"/>
    <col min="15267" max="15267" width="12" style="27" customWidth="1"/>
    <col min="15268" max="15268" width="11.08984375" style="27" customWidth="1"/>
    <col min="15269" max="15270" width="11.6328125" style="27" customWidth="1"/>
    <col min="15271" max="15271" width="12.54296875" style="27" customWidth="1"/>
    <col min="15272" max="15272" width="9.6328125" style="27" customWidth="1"/>
    <col min="15273" max="15273" width="12" style="27" customWidth="1"/>
    <col min="15274" max="15322" width="9.6328125" style="27" customWidth="1"/>
    <col min="15323" max="15503" width="9.08984375" style="27"/>
    <col min="15504" max="15504" width="6" style="27" customWidth="1"/>
    <col min="15505" max="15505" width="11.08984375" style="27" customWidth="1"/>
    <col min="15506" max="15506" width="37.36328125" style="27" customWidth="1"/>
    <col min="15507" max="15507" width="14.08984375" style="27" customWidth="1"/>
    <col min="15508" max="15509" width="12" style="27" customWidth="1"/>
    <col min="15510" max="15510" width="17.90625" style="27" customWidth="1"/>
    <col min="15511" max="15511" width="15.6328125" style="27" customWidth="1"/>
    <col min="15512" max="15517" width="0" style="27" hidden="1" customWidth="1"/>
    <col min="15518" max="15518" width="11.90625" style="27" customWidth="1"/>
    <col min="15519" max="15519" width="31.90625" style="27" customWidth="1"/>
    <col min="15520" max="15520" width="12.08984375" style="27" customWidth="1"/>
    <col min="15521" max="15521" width="12" style="27" customWidth="1"/>
    <col min="15522" max="15522" width="12.54296875" style="27" customWidth="1"/>
    <col min="15523" max="15523" width="12" style="27" customWidth="1"/>
    <col min="15524" max="15524" width="11.08984375" style="27" customWidth="1"/>
    <col min="15525" max="15526" width="11.6328125" style="27" customWidth="1"/>
    <col min="15527" max="15527" width="12.54296875" style="27" customWidth="1"/>
    <col min="15528" max="15528" width="9.6328125" style="27" customWidth="1"/>
    <col min="15529" max="15529" width="12" style="27" customWidth="1"/>
    <col min="15530" max="15578" width="9.6328125" style="27" customWidth="1"/>
    <col min="15579" max="15759" width="9.08984375" style="27"/>
    <col min="15760" max="15760" width="6" style="27" customWidth="1"/>
    <col min="15761" max="15761" width="11.08984375" style="27" customWidth="1"/>
    <col min="15762" max="15762" width="37.36328125" style="27" customWidth="1"/>
    <col min="15763" max="15763" width="14.08984375" style="27" customWidth="1"/>
    <col min="15764" max="15765" width="12" style="27" customWidth="1"/>
    <col min="15766" max="15766" width="17.90625" style="27" customWidth="1"/>
    <col min="15767" max="15767" width="15.6328125" style="27" customWidth="1"/>
    <col min="15768" max="15773" width="0" style="27" hidden="1" customWidth="1"/>
    <col min="15774" max="15774" width="11.90625" style="27" customWidth="1"/>
    <col min="15775" max="15775" width="31.90625" style="27" customWidth="1"/>
    <col min="15776" max="15776" width="12.08984375" style="27" customWidth="1"/>
    <col min="15777" max="15777" width="12" style="27" customWidth="1"/>
    <col min="15778" max="15778" width="12.54296875" style="27" customWidth="1"/>
    <col min="15779" max="15779" width="12" style="27" customWidth="1"/>
    <col min="15780" max="15780" width="11.08984375" style="27" customWidth="1"/>
    <col min="15781" max="15782" width="11.6328125" style="27" customWidth="1"/>
    <col min="15783" max="15783" width="12.54296875" style="27" customWidth="1"/>
    <col min="15784" max="15784" width="9.6328125" style="27" customWidth="1"/>
    <col min="15785" max="15785" width="12" style="27" customWidth="1"/>
    <col min="15786" max="15834" width="9.6328125" style="27" customWidth="1"/>
    <col min="15835" max="16015" width="9.08984375" style="27"/>
    <col min="16016" max="16016" width="6" style="27" customWidth="1"/>
    <col min="16017" max="16017" width="11.08984375" style="27" customWidth="1"/>
    <col min="16018" max="16018" width="37.36328125" style="27" customWidth="1"/>
    <col min="16019" max="16019" width="14.08984375" style="27" customWidth="1"/>
    <col min="16020" max="16021" width="12" style="27" customWidth="1"/>
    <col min="16022" max="16022" width="17.90625" style="27" customWidth="1"/>
    <col min="16023" max="16023" width="15.6328125" style="27" customWidth="1"/>
    <col min="16024" max="16029" width="0" style="27" hidden="1" customWidth="1"/>
    <col min="16030" max="16030" width="11.90625" style="27" customWidth="1"/>
    <col min="16031" max="16031" width="31.90625" style="27" customWidth="1"/>
    <col min="16032" max="16032" width="12.08984375" style="27" customWidth="1"/>
    <col min="16033" max="16033" width="12" style="27" customWidth="1"/>
    <col min="16034" max="16034" width="12.54296875" style="27" customWidth="1"/>
    <col min="16035" max="16035" width="12" style="27" customWidth="1"/>
    <col min="16036" max="16036" width="11.08984375" style="27" customWidth="1"/>
    <col min="16037" max="16038" width="11.6328125" style="27" customWidth="1"/>
    <col min="16039" max="16039" width="12.54296875" style="27" customWidth="1"/>
    <col min="16040" max="16040" width="9.6328125" style="27" customWidth="1"/>
    <col min="16041" max="16041" width="12" style="27" customWidth="1"/>
    <col min="16042" max="16090" width="9.6328125" style="27" customWidth="1"/>
    <col min="16091" max="16314" width="9.08984375" style="27"/>
    <col min="16315" max="16330" width="9.08984375" style="27" customWidth="1"/>
    <col min="16331" max="16338" width="9.08984375" style="27"/>
    <col min="16339" max="16384" width="9.08984375" style="27" customWidth="1"/>
  </cols>
  <sheetData>
    <row r="1" spans="1:28" s="25" customFormat="1" ht="20">
      <c r="A1" s="23"/>
      <c r="B1" s="70" t="s">
        <v>77</v>
      </c>
      <c r="C1" s="70"/>
      <c r="D1" s="71"/>
      <c r="E1" s="71"/>
      <c r="F1" s="71"/>
      <c r="G1" s="71"/>
      <c r="H1" s="71"/>
      <c r="I1" s="71"/>
      <c r="J1" s="24"/>
      <c r="K1" s="24"/>
      <c r="M1" s="71"/>
      <c r="N1" s="24"/>
      <c r="O1" s="24"/>
      <c r="Q1" s="71"/>
      <c r="R1" s="24"/>
      <c r="S1" s="24"/>
    </row>
    <row r="2" spans="1:28" s="25" customFormat="1" ht="20.5" thickBot="1">
      <c r="A2" s="23"/>
      <c r="B2" s="70"/>
      <c r="C2" s="70"/>
      <c r="D2" s="71"/>
      <c r="E2" s="71"/>
      <c r="F2" s="71"/>
      <c r="G2" s="71"/>
      <c r="H2" s="71"/>
      <c r="I2" s="71"/>
      <c r="J2" s="24"/>
      <c r="K2" s="26"/>
      <c r="M2" s="71"/>
      <c r="N2" s="24"/>
      <c r="O2" s="26"/>
      <c r="Q2" s="71"/>
      <c r="R2" s="24"/>
      <c r="S2" s="26"/>
    </row>
    <row r="3" spans="1:28" s="25" customFormat="1" ht="16" thickBot="1">
      <c r="A3" s="23"/>
      <c r="B3" s="141" t="s">
        <v>12</v>
      </c>
      <c r="C3" s="142"/>
      <c r="D3" s="142"/>
      <c r="E3" s="142"/>
      <c r="F3" s="142"/>
      <c r="G3" s="143"/>
      <c r="H3" s="21"/>
      <c r="I3" s="21"/>
      <c r="J3" s="24"/>
      <c r="K3" s="26"/>
      <c r="M3" s="21"/>
      <c r="N3" s="24"/>
      <c r="O3" s="26"/>
      <c r="Q3" s="21"/>
      <c r="R3" s="24"/>
      <c r="S3" s="26"/>
    </row>
    <row r="4" spans="1:28" s="25" customFormat="1" ht="15.5">
      <c r="A4" s="22"/>
      <c r="B4" s="20"/>
      <c r="C4" s="13"/>
      <c r="D4" s="12"/>
      <c r="E4" s="12"/>
      <c r="F4" s="12"/>
      <c r="G4" s="12"/>
      <c r="H4" s="12"/>
      <c r="I4" s="12"/>
      <c r="J4" s="24"/>
      <c r="K4" s="26"/>
      <c r="M4" s="12"/>
      <c r="N4" s="24"/>
      <c r="O4" s="26"/>
      <c r="Q4" s="12"/>
      <c r="R4" s="24"/>
      <c r="S4" s="26"/>
    </row>
    <row r="5" spans="1:28" s="34" customFormat="1" ht="14.5" thickBot="1">
      <c r="A5" s="68"/>
      <c r="B5" s="12"/>
      <c r="C5" s="13"/>
      <c r="D5" s="12"/>
      <c r="E5" s="12"/>
      <c r="F5" s="12"/>
      <c r="G5" s="12"/>
      <c r="H5" s="12"/>
      <c r="I5" s="12"/>
      <c r="J5" s="84"/>
      <c r="K5" s="84"/>
      <c r="L5" s="84"/>
      <c r="M5" s="12"/>
      <c r="N5" s="84"/>
      <c r="O5" s="84"/>
      <c r="P5" s="84"/>
      <c r="Q5" s="12"/>
      <c r="R5" s="84"/>
      <c r="S5" s="84"/>
      <c r="T5" s="84"/>
    </row>
    <row r="6" spans="1:28" s="41" customFormat="1" ht="26.4" customHeight="1" thickBot="1">
      <c r="A6" s="36"/>
      <c r="B6" s="37" t="s">
        <v>16</v>
      </c>
      <c r="C6" s="38"/>
      <c r="D6" s="39"/>
      <c r="E6" s="40"/>
      <c r="F6" s="144"/>
      <c r="G6" s="144"/>
      <c r="H6" s="144"/>
      <c r="I6" s="138" t="s">
        <v>70</v>
      </c>
      <c r="J6" s="139"/>
      <c r="K6" s="139"/>
      <c r="L6" s="140"/>
      <c r="M6" s="138" t="s">
        <v>71</v>
      </c>
      <c r="N6" s="139"/>
      <c r="O6" s="139"/>
      <c r="P6" s="140"/>
      <c r="Q6" s="138" t="s">
        <v>72</v>
      </c>
      <c r="R6" s="139"/>
      <c r="S6" s="139"/>
      <c r="T6" s="140"/>
      <c r="U6" s="138" t="s">
        <v>73</v>
      </c>
      <c r="V6" s="139"/>
      <c r="W6" s="139"/>
      <c r="X6" s="140"/>
      <c r="Y6" s="138" t="s">
        <v>74</v>
      </c>
      <c r="Z6" s="139"/>
      <c r="AA6" s="139"/>
      <c r="AB6" s="140"/>
    </row>
    <row r="7" spans="1:28" s="42" customFormat="1" ht="51" customHeight="1" thickBot="1">
      <c r="A7" s="56" t="s">
        <v>17</v>
      </c>
      <c r="B7" s="56" t="s">
        <v>18</v>
      </c>
      <c r="C7" s="56" t="s">
        <v>19</v>
      </c>
      <c r="D7" s="57" t="s">
        <v>20</v>
      </c>
      <c r="E7" s="56" t="s">
        <v>15</v>
      </c>
      <c r="F7" s="136" t="s">
        <v>25</v>
      </c>
      <c r="G7" s="137"/>
      <c r="H7" s="137"/>
      <c r="I7" s="114" t="s">
        <v>13</v>
      </c>
      <c r="J7" s="59" t="s">
        <v>10</v>
      </c>
      <c r="K7" s="60" t="s">
        <v>56</v>
      </c>
      <c r="L7" s="56" t="s">
        <v>11</v>
      </c>
      <c r="M7" s="114" t="s">
        <v>13</v>
      </c>
      <c r="N7" s="59" t="s">
        <v>10</v>
      </c>
      <c r="O7" s="60" t="s">
        <v>56</v>
      </c>
      <c r="P7" s="56" t="s">
        <v>11</v>
      </c>
      <c r="Q7" s="114" t="s">
        <v>13</v>
      </c>
      <c r="R7" s="59" t="s">
        <v>10</v>
      </c>
      <c r="S7" s="60" t="s">
        <v>56</v>
      </c>
      <c r="T7" s="56" t="s">
        <v>11</v>
      </c>
      <c r="U7" s="114" t="s">
        <v>13</v>
      </c>
      <c r="V7" s="59" t="s">
        <v>10</v>
      </c>
      <c r="W7" s="60" t="s">
        <v>56</v>
      </c>
      <c r="X7" s="56" t="s">
        <v>11</v>
      </c>
      <c r="Y7" s="114" t="s">
        <v>13</v>
      </c>
      <c r="Z7" s="59" t="s">
        <v>10</v>
      </c>
      <c r="AA7" s="60" t="s">
        <v>56</v>
      </c>
      <c r="AB7" s="56" t="s">
        <v>11</v>
      </c>
    </row>
    <row r="8" spans="1:28" s="42" customFormat="1" ht="60" customHeight="1" thickBot="1">
      <c r="A8" s="133">
        <v>1</v>
      </c>
      <c r="B8" s="128" t="s">
        <v>76</v>
      </c>
      <c r="C8" s="124" t="s">
        <v>81</v>
      </c>
      <c r="D8" s="134">
        <v>5760</v>
      </c>
      <c r="E8" s="127" t="s">
        <v>69</v>
      </c>
      <c r="F8" s="129" t="s">
        <v>75</v>
      </c>
      <c r="G8" s="130" t="s">
        <v>9</v>
      </c>
      <c r="H8" s="131">
        <v>1</v>
      </c>
      <c r="I8" s="132"/>
      <c r="J8" s="63">
        <f t="shared" ref="J8" si="0">I8*$H8</f>
        <v>0</v>
      </c>
      <c r="K8" s="66">
        <f t="shared" ref="K8:K9" si="1">J8*$D8</f>
        <v>0</v>
      </c>
      <c r="L8" s="62">
        <f t="shared" ref="L8" si="2">J8*$D8</f>
        <v>0</v>
      </c>
      <c r="M8" s="132"/>
      <c r="N8" s="63">
        <f t="shared" ref="N8" si="3">M8*$H8</f>
        <v>0</v>
      </c>
      <c r="O8" s="66">
        <f t="shared" ref="O8" si="4">N8*$D8</f>
        <v>0</v>
      </c>
      <c r="P8" s="62">
        <f t="shared" ref="P8" si="5">N8*$D8</f>
        <v>0</v>
      </c>
      <c r="Q8" s="116"/>
      <c r="R8" s="63">
        <f t="shared" ref="R8:R9" si="6">Q8*$H8</f>
        <v>0</v>
      </c>
      <c r="S8" s="66">
        <f t="shared" ref="S8" si="7">R8*$D8</f>
        <v>0</v>
      </c>
      <c r="T8" s="62">
        <f t="shared" ref="T8" si="8">R8*$D8</f>
        <v>0</v>
      </c>
      <c r="U8" s="132"/>
      <c r="V8" s="63">
        <f t="shared" ref="V8:V9" si="9">U8*$H8</f>
        <v>0</v>
      </c>
      <c r="W8" s="66">
        <f t="shared" ref="W8:W9" si="10">V8*$D8</f>
        <v>0</v>
      </c>
      <c r="X8" s="62">
        <f t="shared" ref="X8:X9" si="11">V8*$D8</f>
        <v>0</v>
      </c>
      <c r="Y8" s="132"/>
      <c r="Z8" s="63">
        <f t="shared" ref="Z8:Z9" si="12">Y8*$H8</f>
        <v>0</v>
      </c>
      <c r="AA8" s="66">
        <f t="shared" ref="AA8:AA9" si="13">Z8*$D8</f>
        <v>0</v>
      </c>
      <c r="AB8" s="62">
        <f t="shared" ref="AB8" si="14">Z8*$D8</f>
        <v>0</v>
      </c>
    </row>
    <row r="9" spans="1:28" s="42" customFormat="1" ht="63" customHeight="1">
      <c r="A9" s="133">
        <v>2</v>
      </c>
      <c r="B9" s="135" t="s">
        <v>79</v>
      </c>
      <c r="C9" s="124" t="s">
        <v>80</v>
      </c>
      <c r="D9" s="125">
        <v>480</v>
      </c>
      <c r="E9" s="126" t="s">
        <v>69</v>
      </c>
      <c r="F9" s="111" t="str">
        <f t="shared" ref="F9" si="15">IF(G9="","",IF(G9="ZAR","Local","Foreign"))</f>
        <v>Local</v>
      </c>
      <c r="G9" s="87" t="s">
        <v>9</v>
      </c>
      <c r="H9" s="110">
        <v>1</v>
      </c>
      <c r="I9" s="115"/>
      <c r="J9" s="65">
        <f t="shared" ref="J9" si="16">I9*$H9</f>
        <v>0</v>
      </c>
      <c r="K9" s="66">
        <f t="shared" si="1"/>
        <v>0</v>
      </c>
      <c r="L9" s="61">
        <f t="shared" ref="L9" si="17">J9*$D9</f>
        <v>0</v>
      </c>
      <c r="M9" s="115"/>
      <c r="N9" s="63">
        <f t="shared" ref="N9" si="18">M9*$H9</f>
        <v>0</v>
      </c>
      <c r="O9" s="66">
        <f>N9*$D9</f>
        <v>0</v>
      </c>
      <c r="P9" s="61">
        <f t="shared" ref="P9" si="19">N9*$D9</f>
        <v>0</v>
      </c>
      <c r="Q9" s="115"/>
      <c r="R9" s="65">
        <f t="shared" si="6"/>
        <v>0</v>
      </c>
      <c r="S9" s="66">
        <f t="shared" ref="S9" si="20">Q9*$D9</f>
        <v>0</v>
      </c>
      <c r="T9" s="61">
        <f t="shared" ref="T9" si="21">R9*$D9</f>
        <v>0</v>
      </c>
      <c r="U9" s="115"/>
      <c r="V9" s="65">
        <f t="shared" si="9"/>
        <v>0</v>
      </c>
      <c r="W9" s="66">
        <f t="shared" si="10"/>
        <v>0</v>
      </c>
      <c r="X9" s="62">
        <f t="shared" si="11"/>
        <v>0</v>
      </c>
      <c r="Y9" s="115"/>
      <c r="Z9" s="65">
        <f t="shared" si="12"/>
        <v>0</v>
      </c>
      <c r="AA9" s="66">
        <f t="shared" si="13"/>
        <v>0</v>
      </c>
      <c r="AB9" s="61">
        <f t="shared" ref="AB9" si="22">Z9*$D9</f>
        <v>0</v>
      </c>
    </row>
    <row r="10" spans="1:28" s="42" customFormat="1" ht="28.25" customHeight="1" thickBot="1">
      <c r="A10" s="44"/>
      <c r="B10" s="45" t="s">
        <v>21</v>
      </c>
      <c r="C10" s="29"/>
      <c r="D10" s="46"/>
      <c r="E10" s="43"/>
      <c r="F10" s="43"/>
      <c r="G10" s="43"/>
      <c r="H10" s="43"/>
      <c r="I10" s="43"/>
      <c r="J10" s="47"/>
      <c r="K10" s="64"/>
      <c r="L10" s="48">
        <f>SUM(L8:L9)</f>
        <v>0</v>
      </c>
      <c r="M10" s="43"/>
      <c r="N10" s="47"/>
      <c r="O10" s="64"/>
      <c r="P10" s="48">
        <f>SUM(P8:P9)</f>
        <v>0</v>
      </c>
      <c r="Q10" s="43"/>
      <c r="R10" s="47"/>
      <c r="S10" s="64"/>
      <c r="T10" s="48">
        <f>SUM(T8:T9)</f>
        <v>0</v>
      </c>
      <c r="U10" s="43"/>
      <c r="V10" s="47"/>
      <c r="W10" s="64"/>
      <c r="X10" s="48">
        <f>SUM(X8:X9)</f>
        <v>0</v>
      </c>
      <c r="Y10" s="43"/>
      <c r="Z10" s="47"/>
      <c r="AA10" s="64"/>
      <c r="AB10" s="48">
        <f>SUM(AB8:AB9)</f>
        <v>0</v>
      </c>
    </row>
    <row r="11" spans="1:28" s="42" customFormat="1" ht="15" customHeight="1" thickTop="1">
      <c r="A11" s="44"/>
      <c r="B11" s="50"/>
      <c r="C11" s="29"/>
      <c r="D11" s="46"/>
      <c r="E11" s="43"/>
      <c r="F11" s="43"/>
      <c r="G11" s="43"/>
      <c r="H11" s="43"/>
      <c r="I11" s="43"/>
      <c r="J11" s="47"/>
      <c r="K11" s="49"/>
      <c r="L11" s="117"/>
      <c r="M11" s="43"/>
      <c r="N11" s="47"/>
      <c r="O11" s="49"/>
      <c r="P11" s="117"/>
      <c r="Q11" s="43"/>
      <c r="R11" s="47"/>
      <c r="S11" s="49"/>
      <c r="T11" s="117"/>
    </row>
    <row r="12" spans="1:28" s="42" customFormat="1" ht="31.75" customHeight="1" thickBot="1">
      <c r="A12" s="44"/>
      <c r="B12" s="45" t="s">
        <v>57</v>
      </c>
      <c r="C12" s="29"/>
      <c r="D12" s="46"/>
      <c r="E12" s="43"/>
      <c r="F12" s="43"/>
      <c r="G12" s="43"/>
      <c r="H12" s="43"/>
      <c r="I12" s="43"/>
      <c r="J12" s="47"/>
      <c r="K12" s="49"/>
      <c r="L12" s="118">
        <f>SUM(L10,P10,T10)</f>
        <v>0</v>
      </c>
      <c r="M12" s="43"/>
      <c r="N12" s="47"/>
      <c r="O12" s="49"/>
      <c r="P12" s="123"/>
      <c r="Q12" s="43"/>
      <c r="R12" s="47"/>
      <c r="S12" s="49"/>
      <c r="T12" s="123"/>
    </row>
    <row r="13" spans="1:28" ht="14.5" thickTop="1"/>
  </sheetData>
  <sheetProtection sort="0" autoFilter="0"/>
  <mergeCells count="8">
    <mergeCell ref="Y6:AB6"/>
    <mergeCell ref="B3:G3"/>
    <mergeCell ref="F6:H6"/>
    <mergeCell ref="F7:H7"/>
    <mergeCell ref="M6:P6"/>
    <mergeCell ref="I6:L6"/>
    <mergeCell ref="Q6:T6"/>
    <mergeCell ref="U6:X6"/>
  </mergeCells>
  <dataValidations count="1">
    <dataValidation showInputMessage="1" showErrorMessage="1" sqref="L11:L12 P11:P12 T11:T12" xr:uid="{00000000-0002-0000-01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Currency!$E$20:$E$33</xm:f>
          </x14:formula1>
          <xm:sqref>G8:G9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CZ33"/>
  <sheetViews>
    <sheetView workbookViewId="0">
      <selection activeCell="F20" sqref="F20:H32"/>
    </sheetView>
  </sheetViews>
  <sheetFormatPr defaultRowHeight="12.5"/>
  <cols>
    <col min="1" max="1" width="8.90625" style="89"/>
    <col min="2" max="3" width="9.08984375" style="89"/>
    <col min="4" max="4" width="24.36328125" style="89" customWidth="1"/>
    <col min="5" max="5" width="10" style="89" customWidth="1"/>
    <col min="6" max="6" width="15.6328125" style="89" customWidth="1"/>
    <col min="7" max="7" width="15.08984375" style="89" customWidth="1"/>
    <col min="8" max="8" width="29.453125" style="89" customWidth="1"/>
    <col min="9" max="259" width="9.08984375" style="89"/>
    <col min="260" max="260" width="24.36328125" style="89" customWidth="1"/>
    <col min="261" max="261" width="10" style="89" customWidth="1"/>
    <col min="262" max="262" width="15.6328125" style="89" customWidth="1"/>
    <col min="263" max="263" width="15.08984375" style="89" customWidth="1"/>
    <col min="264" max="264" width="27" style="89" customWidth="1"/>
    <col min="265" max="515" width="9.08984375" style="89"/>
    <col min="516" max="516" width="24.36328125" style="89" customWidth="1"/>
    <col min="517" max="517" width="10" style="89" customWidth="1"/>
    <col min="518" max="518" width="15.6328125" style="89" customWidth="1"/>
    <col min="519" max="519" width="15.08984375" style="89" customWidth="1"/>
    <col min="520" max="520" width="27" style="89" customWidth="1"/>
    <col min="521" max="771" width="9.08984375" style="89"/>
    <col min="772" max="772" width="24.36328125" style="89" customWidth="1"/>
    <col min="773" max="773" width="10" style="89" customWidth="1"/>
    <col min="774" max="774" width="15.6328125" style="89" customWidth="1"/>
    <col min="775" max="775" width="15.08984375" style="89" customWidth="1"/>
    <col min="776" max="776" width="27" style="89" customWidth="1"/>
    <col min="777" max="1027" width="9.08984375" style="89"/>
    <col min="1028" max="1028" width="24.36328125" style="89" customWidth="1"/>
    <col min="1029" max="1029" width="10" style="89" customWidth="1"/>
    <col min="1030" max="1030" width="15.6328125" style="89" customWidth="1"/>
    <col min="1031" max="1031" width="15.08984375" style="89" customWidth="1"/>
    <col min="1032" max="1032" width="27" style="89" customWidth="1"/>
    <col min="1033" max="1283" width="9.08984375" style="89"/>
    <col min="1284" max="1284" width="24.36328125" style="89" customWidth="1"/>
    <col min="1285" max="1285" width="10" style="89" customWidth="1"/>
    <col min="1286" max="1286" width="15.6328125" style="89" customWidth="1"/>
    <col min="1287" max="1287" width="15.08984375" style="89" customWidth="1"/>
    <col min="1288" max="1288" width="27" style="89" customWidth="1"/>
    <col min="1289" max="1539" width="9.08984375" style="89"/>
    <col min="1540" max="1540" width="24.36328125" style="89" customWidth="1"/>
    <col min="1541" max="1541" width="10" style="89" customWidth="1"/>
    <col min="1542" max="1542" width="15.6328125" style="89" customWidth="1"/>
    <col min="1543" max="1543" width="15.08984375" style="89" customWidth="1"/>
    <col min="1544" max="1544" width="27" style="89" customWidth="1"/>
    <col min="1545" max="1795" width="9.08984375" style="89"/>
    <col min="1796" max="1796" width="24.36328125" style="89" customWidth="1"/>
    <col min="1797" max="1797" width="10" style="89" customWidth="1"/>
    <col min="1798" max="1798" width="15.6328125" style="89" customWidth="1"/>
    <col min="1799" max="1799" width="15.08984375" style="89" customWidth="1"/>
    <col min="1800" max="1800" width="27" style="89" customWidth="1"/>
    <col min="1801" max="2051" width="9.08984375" style="89"/>
    <col min="2052" max="2052" width="24.36328125" style="89" customWidth="1"/>
    <col min="2053" max="2053" width="10" style="89" customWidth="1"/>
    <col min="2054" max="2054" width="15.6328125" style="89" customWidth="1"/>
    <col min="2055" max="2055" width="15.08984375" style="89" customWidth="1"/>
    <col min="2056" max="2056" width="27" style="89" customWidth="1"/>
    <col min="2057" max="2307" width="9.08984375" style="89"/>
    <col min="2308" max="2308" width="24.36328125" style="89" customWidth="1"/>
    <col min="2309" max="2309" width="10" style="89" customWidth="1"/>
    <col min="2310" max="2310" width="15.6328125" style="89" customWidth="1"/>
    <col min="2311" max="2311" width="15.08984375" style="89" customWidth="1"/>
    <col min="2312" max="2312" width="27" style="89" customWidth="1"/>
    <col min="2313" max="2563" width="9.08984375" style="89"/>
    <col min="2564" max="2564" width="24.36328125" style="89" customWidth="1"/>
    <col min="2565" max="2565" width="10" style="89" customWidth="1"/>
    <col min="2566" max="2566" width="15.6328125" style="89" customWidth="1"/>
    <col min="2567" max="2567" width="15.08984375" style="89" customWidth="1"/>
    <col min="2568" max="2568" width="27" style="89" customWidth="1"/>
    <col min="2569" max="2819" width="9.08984375" style="89"/>
    <col min="2820" max="2820" width="24.36328125" style="89" customWidth="1"/>
    <col min="2821" max="2821" width="10" style="89" customWidth="1"/>
    <col min="2822" max="2822" width="15.6328125" style="89" customWidth="1"/>
    <col min="2823" max="2823" width="15.08984375" style="89" customWidth="1"/>
    <col min="2824" max="2824" width="27" style="89" customWidth="1"/>
    <col min="2825" max="3075" width="9.08984375" style="89"/>
    <col min="3076" max="3076" width="24.36328125" style="89" customWidth="1"/>
    <col min="3077" max="3077" width="10" style="89" customWidth="1"/>
    <col min="3078" max="3078" width="15.6328125" style="89" customWidth="1"/>
    <col min="3079" max="3079" width="15.08984375" style="89" customWidth="1"/>
    <col min="3080" max="3080" width="27" style="89" customWidth="1"/>
    <col min="3081" max="3331" width="9.08984375" style="89"/>
    <col min="3332" max="3332" width="24.36328125" style="89" customWidth="1"/>
    <col min="3333" max="3333" width="10" style="89" customWidth="1"/>
    <col min="3334" max="3334" width="15.6328125" style="89" customWidth="1"/>
    <col min="3335" max="3335" width="15.08984375" style="89" customWidth="1"/>
    <col min="3336" max="3336" width="27" style="89" customWidth="1"/>
    <col min="3337" max="3587" width="9.08984375" style="89"/>
    <col min="3588" max="3588" width="24.36328125" style="89" customWidth="1"/>
    <col min="3589" max="3589" width="10" style="89" customWidth="1"/>
    <col min="3590" max="3590" width="15.6328125" style="89" customWidth="1"/>
    <col min="3591" max="3591" width="15.08984375" style="89" customWidth="1"/>
    <col min="3592" max="3592" width="27" style="89" customWidth="1"/>
    <col min="3593" max="3843" width="9.08984375" style="89"/>
    <col min="3844" max="3844" width="24.36328125" style="89" customWidth="1"/>
    <col min="3845" max="3845" width="10" style="89" customWidth="1"/>
    <col min="3846" max="3846" width="15.6328125" style="89" customWidth="1"/>
    <col min="3847" max="3847" width="15.08984375" style="89" customWidth="1"/>
    <col min="3848" max="3848" width="27" style="89" customWidth="1"/>
    <col min="3849" max="4099" width="9.08984375" style="89"/>
    <col min="4100" max="4100" width="24.36328125" style="89" customWidth="1"/>
    <col min="4101" max="4101" width="10" style="89" customWidth="1"/>
    <col min="4102" max="4102" width="15.6328125" style="89" customWidth="1"/>
    <col min="4103" max="4103" width="15.08984375" style="89" customWidth="1"/>
    <col min="4104" max="4104" width="27" style="89" customWidth="1"/>
    <col min="4105" max="4355" width="9.08984375" style="89"/>
    <col min="4356" max="4356" width="24.36328125" style="89" customWidth="1"/>
    <col min="4357" max="4357" width="10" style="89" customWidth="1"/>
    <col min="4358" max="4358" width="15.6328125" style="89" customWidth="1"/>
    <col min="4359" max="4359" width="15.08984375" style="89" customWidth="1"/>
    <col min="4360" max="4360" width="27" style="89" customWidth="1"/>
    <col min="4361" max="4611" width="9.08984375" style="89"/>
    <col min="4612" max="4612" width="24.36328125" style="89" customWidth="1"/>
    <col min="4613" max="4613" width="10" style="89" customWidth="1"/>
    <col min="4614" max="4614" width="15.6328125" style="89" customWidth="1"/>
    <col min="4615" max="4615" width="15.08984375" style="89" customWidth="1"/>
    <col min="4616" max="4616" width="27" style="89" customWidth="1"/>
    <col min="4617" max="4867" width="9.08984375" style="89"/>
    <col min="4868" max="4868" width="24.36328125" style="89" customWidth="1"/>
    <col min="4869" max="4869" width="10" style="89" customWidth="1"/>
    <col min="4870" max="4870" width="15.6328125" style="89" customWidth="1"/>
    <col min="4871" max="4871" width="15.08984375" style="89" customWidth="1"/>
    <col min="4872" max="4872" width="27" style="89" customWidth="1"/>
    <col min="4873" max="5123" width="9.08984375" style="89"/>
    <col min="5124" max="5124" width="24.36328125" style="89" customWidth="1"/>
    <col min="5125" max="5125" width="10" style="89" customWidth="1"/>
    <col min="5126" max="5126" width="15.6328125" style="89" customWidth="1"/>
    <col min="5127" max="5127" width="15.08984375" style="89" customWidth="1"/>
    <col min="5128" max="5128" width="27" style="89" customWidth="1"/>
    <col min="5129" max="5379" width="9.08984375" style="89"/>
    <col min="5380" max="5380" width="24.36328125" style="89" customWidth="1"/>
    <col min="5381" max="5381" width="10" style="89" customWidth="1"/>
    <col min="5382" max="5382" width="15.6328125" style="89" customWidth="1"/>
    <col min="5383" max="5383" width="15.08984375" style="89" customWidth="1"/>
    <col min="5384" max="5384" width="27" style="89" customWidth="1"/>
    <col min="5385" max="5635" width="9.08984375" style="89"/>
    <col min="5636" max="5636" width="24.36328125" style="89" customWidth="1"/>
    <col min="5637" max="5637" width="10" style="89" customWidth="1"/>
    <col min="5638" max="5638" width="15.6328125" style="89" customWidth="1"/>
    <col min="5639" max="5639" width="15.08984375" style="89" customWidth="1"/>
    <col min="5640" max="5640" width="27" style="89" customWidth="1"/>
    <col min="5641" max="5891" width="9.08984375" style="89"/>
    <col min="5892" max="5892" width="24.36328125" style="89" customWidth="1"/>
    <col min="5893" max="5893" width="10" style="89" customWidth="1"/>
    <col min="5894" max="5894" width="15.6328125" style="89" customWidth="1"/>
    <col min="5895" max="5895" width="15.08984375" style="89" customWidth="1"/>
    <col min="5896" max="5896" width="27" style="89" customWidth="1"/>
    <col min="5897" max="6147" width="9.08984375" style="89"/>
    <col min="6148" max="6148" width="24.36328125" style="89" customWidth="1"/>
    <col min="6149" max="6149" width="10" style="89" customWidth="1"/>
    <col min="6150" max="6150" width="15.6328125" style="89" customWidth="1"/>
    <col min="6151" max="6151" width="15.08984375" style="89" customWidth="1"/>
    <col min="6152" max="6152" width="27" style="89" customWidth="1"/>
    <col min="6153" max="6403" width="9.08984375" style="89"/>
    <col min="6404" max="6404" width="24.36328125" style="89" customWidth="1"/>
    <col min="6405" max="6405" width="10" style="89" customWidth="1"/>
    <col min="6406" max="6406" width="15.6328125" style="89" customWidth="1"/>
    <col min="6407" max="6407" width="15.08984375" style="89" customWidth="1"/>
    <col min="6408" max="6408" width="27" style="89" customWidth="1"/>
    <col min="6409" max="6659" width="9.08984375" style="89"/>
    <col min="6660" max="6660" width="24.36328125" style="89" customWidth="1"/>
    <col min="6661" max="6661" width="10" style="89" customWidth="1"/>
    <col min="6662" max="6662" width="15.6328125" style="89" customWidth="1"/>
    <col min="6663" max="6663" width="15.08984375" style="89" customWidth="1"/>
    <col min="6664" max="6664" width="27" style="89" customWidth="1"/>
    <col min="6665" max="6915" width="9.08984375" style="89"/>
    <col min="6916" max="6916" width="24.36328125" style="89" customWidth="1"/>
    <col min="6917" max="6917" width="10" style="89" customWidth="1"/>
    <col min="6918" max="6918" width="15.6328125" style="89" customWidth="1"/>
    <col min="6919" max="6919" width="15.08984375" style="89" customWidth="1"/>
    <col min="6920" max="6920" width="27" style="89" customWidth="1"/>
    <col min="6921" max="7171" width="9.08984375" style="89"/>
    <col min="7172" max="7172" width="24.36328125" style="89" customWidth="1"/>
    <col min="7173" max="7173" width="10" style="89" customWidth="1"/>
    <col min="7174" max="7174" width="15.6328125" style="89" customWidth="1"/>
    <col min="7175" max="7175" width="15.08984375" style="89" customWidth="1"/>
    <col min="7176" max="7176" width="27" style="89" customWidth="1"/>
    <col min="7177" max="7427" width="9.08984375" style="89"/>
    <col min="7428" max="7428" width="24.36328125" style="89" customWidth="1"/>
    <col min="7429" max="7429" width="10" style="89" customWidth="1"/>
    <col min="7430" max="7430" width="15.6328125" style="89" customWidth="1"/>
    <col min="7431" max="7431" width="15.08984375" style="89" customWidth="1"/>
    <col min="7432" max="7432" width="27" style="89" customWidth="1"/>
    <col min="7433" max="7683" width="9.08984375" style="89"/>
    <col min="7684" max="7684" width="24.36328125" style="89" customWidth="1"/>
    <col min="7685" max="7685" width="10" style="89" customWidth="1"/>
    <col min="7686" max="7686" width="15.6328125" style="89" customWidth="1"/>
    <col min="7687" max="7687" width="15.08984375" style="89" customWidth="1"/>
    <col min="7688" max="7688" width="27" style="89" customWidth="1"/>
    <col min="7689" max="7939" width="9.08984375" style="89"/>
    <col min="7940" max="7940" width="24.36328125" style="89" customWidth="1"/>
    <col min="7941" max="7941" width="10" style="89" customWidth="1"/>
    <col min="7942" max="7942" width="15.6328125" style="89" customWidth="1"/>
    <col min="7943" max="7943" width="15.08984375" style="89" customWidth="1"/>
    <col min="7944" max="7944" width="27" style="89" customWidth="1"/>
    <col min="7945" max="8195" width="9.08984375" style="89"/>
    <col min="8196" max="8196" width="24.36328125" style="89" customWidth="1"/>
    <col min="8197" max="8197" width="10" style="89" customWidth="1"/>
    <col min="8198" max="8198" width="15.6328125" style="89" customWidth="1"/>
    <col min="8199" max="8199" width="15.08984375" style="89" customWidth="1"/>
    <col min="8200" max="8200" width="27" style="89" customWidth="1"/>
    <col min="8201" max="8451" width="9.08984375" style="89"/>
    <col min="8452" max="8452" width="24.36328125" style="89" customWidth="1"/>
    <col min="8453" max="8453" width="10" style="89" customWidth="1"/>
    <col min="8454" max="8454" width="15.6328125" style="89" customWidth="1"/>
    <col min="8455" max="8455" width="15.08984375" style="89" customWidth="1"/>
    <col min="8456" max="8456" width="27" style="89" customWidth="1"/>
    <col min="8457" max="8707" width="9.08984375" style="89"/>
    <col min="8708" max="8708" width="24.36328125" style="89" customWidth="1"/>
    <col min="8709" max="8709" width="10" style="89" customWidth="1"/>
    <col min="8710" max="8710" width="15.6328125" style="89" customWidth="1"/>
    <col min="8711" max="8711" width="15.08984375" style="89" customWidth="1"/>
    <col min="8712" max="8712" width="27" style="89" customWidth="1"/>
    <col min="8713" max="8963" width="9.08984375" style="89"/>
    <col min="8964" max="8964" width="24.36328125" style="89" customWidth="1"/>
    <col min="8965" max="8965" width="10" style="89" customWidth="1"/>
    <col min="8966" max="8966" width="15.6328125" style="89" customWidth="1"/>
    <col min="8967" max="8967" width="15.08984375" style="89" customWidth="1"/>
    <col min="8968" max="8968" width="27" style="89" customWidth="1"/>
    <col min="8969" max="9219" width="9.08984375" style="89"/>
    <col min="9220" max="9220" width="24.36328125" style="89" customWidth="1"/>
    <col min="9221" max="9221" width="10" style="89" customWidth="1"/>
    <col min="9222" max="9222" width="15.6328125" style="89" customWidth="1"/>
    <col min="9223" max="9223" width="15.08984375" style="89" customWidth="1"/>
    <col min="9224" max="9224" width="27" style="89" customWidth="1"/>
    <col min="9225" max="9475" width="9.08984375" style="89"/>
    <col min="9476" max="9476" width="24.36328125" style="89" customWidth="1"/>
    <col min="9477" max="9477" width="10" style="89" customWidth="1"/>
    <col min="9478" max="9478" width="15.6328125" style="89" customWidth="1"/>
    <col min="9479" max="9479" width="15.08984375" style="89" customWidth="1"/>
    <col min="9480" max="9480" width="27" style="89" customWidth="1"/>
    <col min="9481" max="9731" width="9.08984375" style="89"/>
    <col min="9732" max="9732" width="24.36328125" style="89" customWidth="1"/>
    <col min="9733" max="9733" width="10" style="89" customWidth="1"/>
    <col min="9734" max="9734" width="15.6328125" style="89" customWidth="1"/>
    <col min="9735" max="9735" width="15.08984375" style="89" customWidth="1"/>
    <col min="9736" max="9736" width="27" style="89" customWidth="1"/>
    <col min="9737" max="9987" width="9.08984375" style="89"/>
    <col min="9988" max="9988" width="24.36328125" style="89" customWidth="1"/>
    <col min="9989" max="9989" width="10" style="89" customWidth="1"/>
    <col min="9990" max="9990" width="15.6328125" style="89" customWidth="1"/>
    <col min="9991" max="9991" width="15.08984375" style="89" customWidth="1"/>
    <col min="9992" max="9992" width="27" style="89" customWidth="1"/>
    <col min="9993" max="10243" width="9.08984375" style="89"/>
    <col min="10244" max="10244" width="24.36328125" style="89" customWidth="1"/>
    <col min="10245" max="10245" width="10" style="89" customWidth="1"/>
    <col min="10246" max="10246" width="15.6328125" style="89" customWidth="1"/>
    <col min="10247" max="10247" width="15.08984375" style="89" customWidth="1"/>
    <col min="10248" max="10248" width="27" style="89" customWidth="1"/>
    <col min="10249" max="10499" width="9.08984375" style="89"/>
    <col min="10500" max="10500" width="24.36328125" style="89" customWidth="1"/>
    <col min="10501" max="10501" width="10" style="89" customWidth="1"/>
    <col min="10502" max="10502" width="15.6328125" style="89" customWidth="1"/>
    <col min="10503" max="10503" width="15.08984375" style="89" customWidth="1"/>
    <col min="10504" max="10504" width="27" style="89" customWidth="1"/>
    <col min="10505" max="10755" width="9.08984375" style="89"/>
    <col min="10756" max="10756" width="24.36328125" style="89" customWidth="1"/>
    <col min="10757" max="10757" width="10" style="89" customWidth="1"/>
    <col min="10758" max="10758" width="15.6328125" style="89" customWidth="1"/>
    <col min="10759" max="10759" width="15.08984375" style="89" customWidth="1"/>
    <col min="10760" max="10760" width="27" style="89" customWidth="1"/>
    <col min="10761" max="11011" width="9.08984375" style="89"/>
    <col min="11012" max="11012" width="24.36328125" style="89" customWidth="1"/>
    <col min="11013" max="11013" width="10" style="89" customWidth="1"/>
    <col min="11014" max="11014" width="15.6328125" style="89" customWidth="1"/>
    <col min="11015" max="11015" width="15.08984375" style="89" customWidth="1"/>
    <col min="11016" max="11016" width="27" style="89" customWidth="1"/>
    <col min="11017" max="11267" width="9.08984375" style="89"/>
    <col min="11268" max="11268" width="24.36328125" style="89" customWidth="1"/>
    <col min="11269" max="11269" width="10" style="89" customWidth="1"/>
    <col min="11270" max="11270" width="15.6328125" style="89" customWidth="1"/>
    <col min="11271" max="11271" width="15.08984375" style="89" customWidth="1"/>
    <col min="11272" max="11272" width="27" style="89" customWidth="1"/>
    <col min="11273" max="11523" width="9.08984375" style="89"/>
    <col min="11524" max="11524" width="24.36328125" style="89" customWidth="1"/>
    <col min="11525" max="11525" width="10" style="89" customWidth="1"/>
    <col min="11526" max="11526" width="15.6328125" style="89" customWidth="1"/>
    <col min="11527" max="11527" width="15.08984375" style="89" customWidth="1"/>
    <col min="11528" max="11528" width="27" style="89" customWidth="1"/>
    <col min="11529" max="11779" width="9.08984375" style="89"/>
    <col min="11780" max="11780" width="24.36328125" style="89" customWidth="1"/>
    <col min="11781" max="11781" width="10" style="89" customWidth="1"/>
    <col min="11782" max="11782" width="15.6328125" style="89" customWidth="1"/>
    <col min="11783" max="11783" width="15.08984375" style="89" customWidth="1"/>
    <col min="11784" max="11784" width="27" style="89" customWidth="1"/>
    <col min="11785" max="12035" width="9.08984375" style="89"/>
    <col min="12036" max="12036" width="24.36328125" style="89" customWidth="1"/>
    <col min="12037" max="12037" width="10" style="89" customWidth="1"/>
    <col min="12038" max="12038" width="15.6328125" style="89" customWidth="1"/>
    <col min="12039" max="12039" width="15.08984375" style="89" customWidth="1"/>
    <col min="12040" max="12040" width="27" style="89" customWidth="1"/>
    <col min="12041" max="12291" width="9.08984375" style="89"/>
    <col min="12292" max="12292" width="24.36328125" style="89" customWidth="1"/>
    <col min="12293" max="12293" width="10" style="89" customWidth="1"/>
    <col min="12294" max="12294" width="15.6328125" style="89" customWidth="1"/>
    <col min="12295" max="12295" width="15.08984375" style="89" customWidth="1"/>
    <col min="12296" max="12296" width="27" style="89" customWidth="1"/>
    <col min="12297" max="12547" width="9.08984375" style="89"/>
    <col min="12548" max="12548" width="24.36328125" style="89" customWidth="1"/>
    <col min="12549" max="12549" width="10" style="89" customWidth="1"/>
    <col min="12550" max="12550" width="15.6328125" style="89" customWidth="1"/>
    <col min="12551" max="12551" width="15.08984375" style="89" customWidth="1"/>
    <col min="12552" max="12552" width="27" style="89" customWidth="1"/>
    <col min="12553" max="12803" width="9.08984375" style="89"/>
    <col min="12804" max="12804" width="24.36328125" style="89" customWidth="1"/>
    <col min="12805" max="12805" width="10" style="89" customWidth="1"/>
    <col min="12806" max="12806" width="15.6328125" style="89" customWidth="1"/>
    <col min="12807" max="12807" width="15.08984375" style="89" customWidth="1"/>
    <col min="12808" max="12808" width="27" style="89" customWidth="1"/>
    <col min="12809" max="13059" width="9.08984375" style="89"/>
    <col min="13060" max="13060" width="24.36328125" style="89" customWidth="1"/>
    <col min="13061" max="13061" width="10" style="89" customWidth="1"/>
    <col min="13062" max="13062" width="15.6328125" style="89" customWidth="1"/>
    <col min="13063" max="13063" width="15.08984375" style="89" customWidth="1"/>
    <col min="13064" max="13064" width="27" style="89" customWidth="1"/>
    <col min="13065" max="13315" width="9.08984375" style="89"/>
    <col min="13316" max="13316" width="24.36328125" style="89" customWidth="1"/>
    <col min="13317" max="13317" width="10" style="89" customWidth="1"/>
    <col min="13318" max="13318" width="15.6328125" style="89" customWidth="1"/>
    <col min="13319" max="13319" width="15.08984375" style="89" customWidth="1"/>
    <col min="13320" max="13320" width="27" style="89" customWidth="1"/>
    <col min="13321" max="13571" width="9.08984375" style="89"/>
    <col min="13572" max="13572" width="24.36328125" style="89" customWidth="1"/>
    <col min="13573" max="13573" width="10" style="89" customWidth="1"/>
    <col min="13574" max="13574" width="15.6328125" style="89" customWidth="1"/>
    <col min="13575" max="13575" width="15.08984375" style="89" customWidth="1"/>
    <col min="13576" max="13576" width="27" style="89" customWidth="1"/>
    <col min="13577" max="13827" width="9.08984375" style="89"/>
    <col min="13828" max="13828" width="24.36328125" style="89" customWidth="1"/>
    <col min="13829" max="13829" width="10" style="89" customWidth="1"/>
    <col min="13830" max="13830" width="15.6328125" style="89" customWidth="1"/>
    <col min="13831" max="13831" width="15.08984375" style="89" customWidth="1"/>
    <col min="13832" max="13832" width="27" style="89" customWidth="1"/>
    <col min="13833" max="14083" width="9.08984375" style="89"/>
    <col min="14084" max="14084" width="24.36328125" style="89" customWidth="1"/>
    <col min="14085" max="14085" width="10" style="89" customWidth="1"/>
    <col min="14086" max="14086" width="15.6328125" style="89" customWidth="1"/>
    <col min="14087" max="14087" width="15.08984375" style="89" customWidth="1"/>
    <col min="14088" max="14088" width="27" style="89" customWidth="1"/>
    <col min="14089" max="14339" width="9.08984375" style="89"/>
    <col min="14340" max="14340" width="24.36328125" style="89" customWidth="1"/>
    <col min="14341" max="14341" width="10" style="89" customWidth="1"/>
    <col min="14342" max="14342" width="15.6328125" style="89" customWidth="1"/>
    <col min="14343" max="14343" width="15.08984375" style="89" customWidth="1"/>
    <col min="14344" max="14344" width="27" style="89" customWidth="1"/>
    <col min="14345" max="14595" width="9.08984375" style="89"/>
    <col min="14596" max="14596" width="24.36328125" style="89" customWidth="1"/>
    <col min="14597" max="14597" width="10" style="89" customWidth="1"/>
    <col min="14598" max="14598" width="15.6328125" style="89" customWidth="1"/>
    <col min="14599" max="14599" width="15.08984375" style="89" customWidth="1"/>
    <col min="14600" max="14600" width="27" style="89" customWidth="1"/>
    <col min="14601" max="14851" width="9.08984375" style="89"/>
    <col min="14852" max="14852" width="24.36328125" style="89" customWidth="1"/>
    <col min="14853" max="14853" width="10" style="89" customWidth="1"/>
    <col min="14854" max="14854" width="15.6328125" style="89" customWidth="1"/>
    <col min="14855" max="14855" width="15.08984375" style="89" customWidth="1"/>
    <col min="14856" max="14856" width="27" style="89" customWidth="1"/>
    <col min="14857" max="15107" width="9.08984375" style="89"/>
    <col min="15108" max="15108" width="24.36328125" style="89" customWidth="1"/>
    <col min="15109" max="15109" width="10" style="89" customWidth="1"/>
    <col min="15110" max="15110" width="15.6328125" style="89" customWidth="1"/>
    <col min="15111" max="15111" width="15.08984375" style="89" customWidth="1"/>
    <col min="15112" max="15112" width="27" style="89" customWidth="1"/>
    <col min="15113" max="15363" width="9.08984375" style="89"/>
    <col min="15364" max="15364" width="24.36328125" style="89" customWidth="1"/>
    <col min="15365" max="15365" width="10" style="89" customWidth="1"/>
    <col min="15366" max="15366" width="15.6328125" style="89" customWidth="1"/>
    <col min="15367" max="15367" width="15.08984375" style="89" customWidth="1"/>
    <col min="15368" max="15368" width="27" style="89" customWidth="1"/>
    <col min="15369" max="15619" width="9.08984375" style="89"/>
    <col min="15620" max="15620" width="24.36328125" style="89" customWidth="1"/>
    <col min="15621" max="15621" width="10" style="89" customWidth="1"/>
    <col min="15622" max="15622" width="15.6328125" style="89" customWidth="1"/>
    <col min="15623" max="15623" width="15.08984375" style="89" customWidth="1"/>
    <col min="15624" max="15624" width="27" style="89" customWidth="1"/>
    <col min="15625" max="15875" width="9.08984375" style="89"/>
    <col min="15876" max="15876" width="24.36328125" style="89" customWidth="1"/>
    <col min="15877" max="15877" width="10" style="89" customWidth="1"/>
    <col min="15878" max="15878" width="15.6328125" style="89" customWidth="1"/>
    <col min="15879" max="15879" width="15.08984375" style="89" customWidth="1"/>
    <col min="15880" max="15880" width="27" style="89" customWidth="1"/>
    <col min="15881" max="16131" width="9.08984375" style="89"/>
    <col min="16132" max="16132" width="24.36328125" style="89" customWidth="1"/>
    <col min="16133" max="16133" width="10" style="89" customWidth="1"/>
    <col min="16134" max="16134" width="15.6328125" style="89" customWidth="1"/>
    <col min="16135" max="16135" width="15.08984375" style="89" customWidth="1"/>
    <col min="16136" max="16136" width="27" style="89" customWidth="1"/>
    <col min="16137" max="16384" width="9.08984375" style="89"/>
  </cols>
  <sheetData>
    <row r="1" spans="2:104" ht="13" thickBot="1"/>
    <row r="2" spans="2:104" ht="15" customHeight="1" thickBot="1">
      <c r="B2" s="145" t="str">
        <f>MSS!B3</f>
        <v>VENDOR NAME</v>
      </c>
      <c r="C2" s="146"/>
      <c r="D2" s="146"/>
      <c r="E2" s="146"/>
      <c r="F2" s="147"/>
    </row>
    <row r="4" spans="2:104" s="94" customFormat="1" ht="18">
      <c r="B4" s="90" t="s">
        <v>68</v>
      </c>
      <c r="C4" s="91"/>
      <c r="D4" s="92"/>
      <c r="E4" s="92"/>
      <c r="F4" s="92"/>
      <c r="G4" s="92"/>
      <c r="H4" s="92"/>
      <c r="I4" s="92"/>
      <c r="J4" s="92"/>
      <c r="K4" s="92"/>
      <c r="L4" s="92"/>
      <c r="M4" s="92"/>
      <c r="N4" s="92"/>
      <c r="O4" s="92"/>
      <c r="P4" s="92"/>
      <c r="Q4" s="92"/>
      <c r="R4" s="92"/>
      <c r="S4" s="92"/>
      <c r="T4" s="92"/>
      <c r="U4" s="93"/>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c r="BD4" s="92"/>
      <c r="BE4" s="92"/>
      <c r="BF4" s="92"/>
      <c r="BG4" s="92"/>
      <c r="BH4" s="92"/>
      <c r="BI4" s="92"/>
      <c r="BJ4" s="92"/>
      <c r="BK4" s="92"/>
      <c r="BL4" s="92"/>
      <c r="BM4" s="92"/>
      <c r="BN4" s="92"/>
      <c r="BO4" s="92"/>
      <c r="BP4" s="92"/>
      <c r="BQ4" s="92"/>
      <c r="BR4" s="92"/>
      <c r="BS4" s="92"/>
      <c r="BT4" s="92"/>
      <c r="BU4" s="92"/>
      <c r="BV4" s="92"/>
      <c r="BW4" s="92"/>
      <c r="BX4" s="92"/>
      <c r="BY4" s="92"/>
      <c r="BZ4" s="92"/>
      <c r="CA4" s="92"/>
      <c r="CB4" s="92"/>
      <c r="CC4" s="92"/>
      <c r="CD4" s="92"/>
      <c r="CE4" s="92"/>
      <c r="CF4" s="92"/>
      <c r="CG4" s="92"/>
      <c r="CH4" s="92"/>
      <c r="CI4" s="92"/>
      <c r="CJ4" s="92"/>
      <c r="CK4" s="92"/>
      <c r="CL4" s="92"/>
      <c r="CM4" s="92"/>
      <c r="CN4" s="92"/>
      <c r="CO4" s="92"/>
      <c r="CP4" s="92"/>
      <c r="CQ4" s="92"/>
      <c r="CR4" s="92"/>
      <c r="CS4" s="92"/>
      <c r="CT4" s="92"/>
      <c r="CU4" s="92"/>
      <c r="CV4" s="92"/>
      <c r="CW4" s="92"/>
      <c r="CX4" s="92"/>
      <c r="CY4" s="92"/>
      <c r="CZ4" s="92"/>
    </row>
    <row r="5" spans="2:104" s="94" customFormat="1" ht="15.5">
      <c r="B5" s="95"/>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row>
    <row r="6" spans="2:104" s="94" customFormat="1" ht="18.5" thickBot="1">
      <c r="B6" s="97" t="s">
        <v>58</v>
      </c>
    </row>
    <row r="7" spans="2:104" s="94" customFormat="1" ht="103.25" customHeight="1">
      <c r="B7" s="98">
        <v>1</v>
      </c>
      <c r="C7" s="151" t="s">
        <v>59</v>
      </c>
      <c r="D7" s="152"/>
      <c r="E7" s="152"/>
      <c r="F7" s="152"/>
      <c r="G7" s="152"/>
      <c r="H7" s="153"/>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c r="BD7" s="99"/>
      <c r="BE7" s="99"/>
      <c r="BF7" s="99"/>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row>
    <row r="8" spans="2:104" s="94" customFormat="1" ht="43.75" customHeight="1">
      <c r="B8" s="154">
        <v>2</v>
      </c>
      <c r="C8" s="155" t="s">
        <v>60</v>
      </c>
      <c r="D8" s="156"/>
      <c r="E8" s="156"/>
      <c r="F8" s="156"/>
      <c r="G8" s="156"/>
      <c r="H8" s="157"/>
      <c r="I8" s="99"/>
      <c r="J8" s="99"/>
      <c r="K8" s="100"/>
      <c r="L8" s="99"/>
      <c r="M8" s="99"/>
      <c r="N8" s="99"/>
      <c r="O8" s="99"/>
      <c r="P8" s="165"/>
      <c r="Q8" s="166"/>
      <c r="R8" s="166"/>
      <c r="S8" s="166"/>
      <c r="T8" s="166"/>
      <c r="U8" s="166"/>
      <c r="V8" s="99"/>
      <c r="W8" s="99"/>
      <c r="X8" s="99"/>
      <c r="Y8" s="99"/>
      <c r="Z8" s="99"/>
      <c r="AA8" s="99"/>
      <c r="AB8" s="99"/>
      <c r="AC8" s="99"/>
      <c r="AD8" s="99"/>
      <c r="AE8" s="99"/>
      <c r="AF8" s="99"/>
      <c r="AG8" s="99"/>
      <c r="AH8" s="99"/>
      <c r="AI8" s="99"/>
      <c r="AJ8" s="99"/>
      <c r="AK8" s="99"/>
      <c r="AL8" s="99"/>
      <c r="AM8" s="99"/>
      <c r="AN8" s="99"/>
      <c r="AO8" s="99"/>
      <c r="AP8" s="99"/>
      <c r="AQ8" s="99"/>
      <c r="AR8" s="99"/>
      <c r="AS8" s="99"/>
      <c r="AT8" s="99"/>
      <c r="AU8" s="99"/>
      <c r="AV8" s="99"/>
      <c r="AW8" s="99"/>
      <c r="AX8" s="99"/>
      <c r="AY8" s="99"/>
      <c r="AZ8" s="99"/>
      <c r="BA8" s="99"/>
      <c r="BB8" s="99"/>
      <c r="BC8" s="99"/>
      <c r="BD8" s="99"/>
      <c r="BE8" s="99"/>
      <c r="BF8" s="99"/>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row>
    <row r="9" spans="2:104" s="94" customFormat="1" ht="15.5">
      <c r="B9" s="154"/>
      <c r="C9" s="167" t="s">
        <v>61</v>
      </c>
      <c r="D9" s="166"/>
      <c r="E9" s="166"/>
      <c r="F9" s="166"/>
      <c r="G9" s="166"/>
      <c r="H9" s="168"/>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c r="BA9" s="99"/>
      <c r="BB9" s="99"/>
      <c r="BC9" s="99"/>
      <c r="BD9" s="99"/>
      <c r="BE9" s="99"/>
      <c r="BF9" s="99"/>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row>
    <row r="10" spans="2:104" s="94" customFormat="1" ht="82.75" customHeight="1">
      <c r="B10" s="154"/>
      <c r="C10" s="169" t="s">
        <v>62</v>
      </c>
      <c r="D10" s="170"/>
      <c r="E10" s="170"/>
      <c r="F10" s="170"/>
      <c r="G10" s="170"/>
      <c r="H10" s="171"/>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row>
    <row r="11" spans="2:104" s="94" customFormat="1" ht="76.25" customHeight="1">
      <c r="B11" s="101">
        <v>3</v>
      </c>
      <c r="C11" s="172" t="s">
        <v>63</v>
      </c>
      <c r="D11" s="173"/>
      <c r="E11" s="173"/>
      <c r="F11" s="173"/>
      <c r="G11" s="173"/>
      <c r="H11" s="174"/>
      <c r="I11" s="99"/>
      <c r="J11" s="99"/>
      <c r="K11" s="99"/>
      <c r="L11" s="99"/>
      <c r="M11" s="99"/>
      <c r="N11" s="102"/>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row>
    <row r="12" spans="2:104" s="94" customFormat="1" ht="107.4" customHeight="1">
      <c r="B12" s="101">
        <v>4</v>
      </c>
      <c r="C12" s="175" t="s">
        <v>64</v>
      </c>
      <c r="D12" s="176"/>
      <c r="E12" s="176"/>
      <c r="F12" s="176"/>
      <c r="G12" s="176"/>
      <c r="H12" s="177"/>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c r="BA12" s="99"/>
      <c r="BB12" s="99"/>
      <c r="BC12" s="99"/>
      <c r="BD12" s="99"/>
      <c r="BE12" s="99"/>
      <c r="BF12" s="99"/>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row>
    <row r="13" spans="2:104" s="94" customFormat="1" ht="15.5">
      <c r="B13" s="158">
        <v>5</v>
      </c>
      <c r="C13" s="159" t="s">
        <v>65</v>
      </c>
      <c r="D13" s="160"/>
      <c r="E13" s="160"/>
      <c r="F13" s="160"/>
      <c r="G13" s="160"/>
      <c r="H13" s="161"/>
      <c r="I13" s="103"/>
      <c r="J13" s="103"/>
      <c r="K13" s="103"/>
      <c r="L13" s="104"/>
      <c r="M13" s="104"/>
      <c r="N13" s="104"/>
      <c r="O13" s="104"/>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c r="BW13" s="96"/>
      <c r="BX13" s="96"/>
      <c r="BY13" s="96"/>
      <c r="BZ13" s="96"/>
      <c r="CA13" s="96"/>
      <c r="CB13" s="96"/>
      <c r="CC13" s="96"/>
      <c r="CD13" s="96"/>
      <c r="CE13" s="96"/>
      <c r="CF13" s="96"/>
      <c r="CG13" s="96"/>
      <c r="CH13" s="96"/>
      <c r="CI13" s="96"/>
      <c r="CJ13" s="96"/>
      <c r="CK13" s="96"/>
      <c r="CL13" s="96"/>
      <c r="CM13" s="96"/>
      <c r="CN13" s="96"/>
      <c r="CO13" s="96"/>
      <c r="CP13" s="96"/>
      <c r="CQ13" s="96"/>
      <c r="CR13" s="96"/>
      <c r="CS13" s="96"/>
      <c r="CT13" s="96"/>
      <c r="CU13" s="96"/>
      <c r="CV13" s="96"/>
      <c r="CW13" s="96"/>
      <c r="CX13" s="96"/>
      <c r="CY13" s="96"/>
      <c r="CZ13" s="96"/>
    </row>
    <row r="14" spans="2:104" s="94" customFormat="1" ht="64.5" customHeight="1">
      <c r="B14" s="158"/>
      <c r="C14" s="159" t="s">
        <v>66</v>
      </c>
      <c r="D14" s="160"/>
      <c r="E14" s="160"/>
      <c r="F14" s="160"/>
      <c r="G14" s="160"/>
      <c r="H14" s="161"/>
      <c r="I14" s="105"/>
      <c r="J14" s="106"/>
      <c r="K14" s="106"/>
      <c r="L14" s="106"/>
      <c r="M14" s="106"/>
      <c r="N14" s="107"/>
      <c r="O14" s="106"/>
    </row>
    <row r="15" spans="2:104" s="94" customFormat="1" ht="35.15" customHeight="1" thickBot="1">
      <c r="B15" s="158"/>
      <c r="C15" s="162" t="s">
        <v>67</v>
      </c>
      <c r="D15" s="163"/>
      <c r="E15" s="163"/>
      <c r="F15" s="163"/>
      <c r="G15" s="163"/>
      <c r="H15" s="164"/>
      <c r="I15" s="103"/>
      <c r="J15" s="103"/>
      <c r="K15" s="103"/>
      <c r="L15" s="96"/>
      <c r="M15" s="96"/>
      <c r="N15" s="96"/>
      <c r="O15" s="96"/>
    </row>
    <row r="17" spans="3:8" ht="13" thickBot="1"/>
    <row r="18" spans="3:8" ht="16" thickBot="1">
      <c r="C18" s="148" t="s">
        <v>0</v>
      </c>
      <c r="D18" s="149"/>
      <c r="E18" s="149"/>
      <c r="F18" s="149"/>
      <c r="G18" s="149"/>
      <c r="H18" s="150"/>
    </row>
    <row r="19" spans="3:8" ht="26">
      <c r="C19" s="5" t="s">
        <v>1</v>
      </c>
      <c r="D19" s="1" t="s">
        <v>2</v>
      </c>
      <c r="E19" s="2" t="s">
        <v>3</v>
      </c>
      <c r="F19" s="3" t="s">
        <v>4</v>
      </c>
      <c r="G19" s="2" t="s">
        <v>5</v>
      </c>
      <c r="H19" s="6" t="s">
        <v>6</v>
      </c>
    </row>
    <row r="20" spans="3:8" ht="13">
      <c r="C20" s="4">
        <v>1</v>
      </c>
      <c r="D20" s="108" t="s">
        <v>34</v>
      </c>
      <c r="E20" s="109" t="s">
        <v>35</v>
      </c>
      <c r="F20" s="119"/>
      <c r="G20" s="120"/>
      <c r="H20" s="121"/>
    </row>
    <row r="21" spans="3:8" ht="13">
      <c r="C21" s="58">
        <v>2</v>
      </c>
      <c r="D21" s="108" t="s">
        <v>36</v>
      </c>
      <c r="E21" s="109" t="s">
        <v>37</v>
      </c>
      <c r="F21" s="122"/>
      <c r="G21" s="120"/>
      <c r="H21" s="121"/>
    </row>
    <row r="22" spans="3:8" ht="13">
      <c r="C22" s="4">
        <v>3</v>
      </c>
      <c r="D22" s="108" t="s">
        <v>38</v>
      </c>
      <c r="E22" s="109" t="s">
        <v>39</v>
      </c>
      <c r="F22" s="122"/>
      <c r="G22" s="120"/>
      <c r="H22" s="121"/>
    </row>
    <row r="23" spans="3:8" ht="13">
      <c r="C23" s="58">
        <v>4</v>
      </c>
      <c r="D23" s="108" t="s">
        <v>40</v>
      </c>
      <c r="E23" s="109" t="s">
        <v>41</v>
      </c>
      <c r="F23" s="122"/>
      <c r="G23" s="120"/>
      <c r="H23" s="121"/>
    </row>
    <row r="24" spans="3:8" ht="13">
      <c r="C24" s="4">
        <v>5</v>
      </c>
      <c r="D24" s="108" t="s">
        <v>32</v>
      </c>
      <c r="E24" s="109" t="s">
        <v>22</v>
      </c>
      <c r="F24" s="122"/>
      <c r="G24" s="120"/>
      <c r="H24" s="121"/>
    </row>
    <row r="25" spans="3:8" ht="13">
      <c r="C25" s="58">
        <v>6</v>
      </c>
      <c r="D25" s="108" t="s">
        <v>24</v>
      </c>
      <c r="E25" s="109" t="s">
        <v>23</v>
      </c>
      <c r="F25" s="122"/>
      <c r="G25" s="120"/>
      <c r="H25" s="121"/>
    </row>
    <row r="26" spans="3:8" ht="13">
      <c r="C26" s="4">
        <v>7</v>
      </c>
      <c r="D26" s="108" t="s">
        <v>42</v>
      </c>
      <c r="E26" s="109" t="s">
        <v>43</v>
      </c>
      <c r="F26" s="122"/>
      <c r="G26" s="120"/>
      <c r="H26" s="121"/>
    </row>
    <row r="27" spans="3:8" ht="13">
      <c r="C27" s="58">
        <v>8</v>
      </c>
      <c r="D27" s="108" t="s">
        <v>44</v>
      </c>
      <c r="E27" s="109" t="s">
        <v>45</v>
      </c>
      <c r="F27" s="122"/>
      <c r="G27" s="120"/>
      <c r="H27" s="121"/>
    </row>
    <row r="28" spans="3:8" ht="13">
      <c r="C28" s="4">
        <v>9</v>
      </c>
      <c r="D28" s="108" t="s">
        <v>46</v>
      </c>
      <c r="E28" s="109" t="s">
        <v>47</v>
      </c>
      <c r="F28" s="122"/>
      <c r="G28" s="120"/>
      <c r="H28" s="121"/>
    </row>
    <row r="29" spans="3:8" ht="13">
      <c r="C29" s="58">
        <v>10</v>
      </c>
      <c r="D29" s="108" t="s">
        <v>48</v>
      </c>
      <c r="E29" s="109" t="s">
        <v>49</v>
      </c>
      <c r="F29" s="122"/>
      <c r="G29" s="120"/>
      <c r="H29" s="121"/>
    </row>
    <row r="30" spans="3:8" ht="13">
      <c r="C30" s="4">
        <v>11</v>
      </c>
      <c r="D30" s="108" t="s">
        <v>50</v>
      </c>
      <c r="E30" s="109" t="s">
        <v>51</v>
      </c>
      <c r="F30" s="122"/>
      <c r="G30" s="120"/>
      <c r="H30" s="121"/>
    </row>
    <row r="31" spans="3:8" ht="13">
      <c r="C31" s="58">
        <v>12</v>
      </c>
      <c r="D31" s="108" t="s">
        <v>52</v>
      </c>
      <c r="E31" s="109" t="s">
        <v>53</v>
      </c>
      <c r="F31" s="122"/>
      <c r="G31" s="120"/>
      <c r="H31" s="121"/>
    </row>
    <row r="32" spans="3:8" ht="13">
      <c r="C32" s="4">
        <v>13</v>
      </c>
      <c r="D32" s="108" t="s">
        <v>54</v>
      </c>
      <c r="E32" s="109" t="s">
        <v>7</v>
      </c>
      <c r="F32" s="122"/>
      <c r="G32" s="120"/>
      <c r="H32" s="121"/>
    </row>
    <row r="33" spans="3:8" ht="13.5" thickBot="1">
      <c r="C33" s="7">
        <v>14</v>
      </c>
      <c r="D33" s="8" t="s">
        <v>8</v>
      </c>
      <c r="E33" s="88" t="s">
        <v>9</v>
      </c>
      <c r="F33" s="9">
        <v>1</v>
      </c>
      <c r="G33" s="10"/>
      <c r="H33" s="11"/>
    </row>
  </sheetData>
  <sheetProtection selectLockedCells="1"/>
  <mergeCells count="14">
    <mergeCell ref="P8:U8"/>
    <mergeCell ref="C9:H9"/>
    <mergeCell ref="C10:H10"/>
    <mergeCell ref="C11:H11"/>
    <mergeCell ref="C12:H12"/>
    <mergeCell ref="B2:F2"/>
    <mergeCell ref="C18:H18"/>
    <mergeCell ref="C7:H7"/>
    <mergeCell ref="B8:B10"/>
    <mergeCell ref="C8:H8"/>
    <mergeCell ref="B13:B15"/>
    <mergeCell ref="C13:H13"/>
    <mergeCell ref="C14:H14"/>
    <mergeCell ref="C15:H15"/>
  </mergeCells>
  <hyperlinks>
    <hyperlink ref="C9" r:id="rId1" display="WWW.resbank.co.za" xr:uid="{00000000-0004-0000-02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MSS</vt:lpstr>
      <vt:lpstr>Currency</vt:lpstr>
      <vt:lpstr>MSS!Data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Petru Swanepoel</cp:lastModifiedBy>
  <dcterms:created xsi:type="dcterms:W3CDTF">2015-07-15T07:56:35Z</dcterms:created>
  <dcterms:modified xsi:type="dcterms:W3CDTF">2025-04-15T11:00:57Z</dcterms:modified>
</cp:coreProperties>
</file>