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C:\Users\tshabac\Desktop\Waste Management Piet\"/>
    </mc:Choice>
  </mc:AlternateContent>
  <xr:revisionPtr revIDLastSave="0" documentId="13_ncr:1_{3F110493-E792-4694-B5AF-B5A352935675}" xr6:coauthVersionLast="47" xr6:coauthVersionMax="47" xr10:uidLastSave="{00000000-0000-0000-0000-000000000000}"/>
  <bookViews>
    <workbookView xWindow="-120" yWindow="-120" windowWidth="29040" windowHeight="15840" xr2:uid="{00000000-000D-0000-FFFF-FFFF00000000}"/>
  </bookViews>
  <sheets>
    <sheet name="Procurement sheet"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6" i="3" l="1"/>
  <c r="I25" i="3"/>
  <c r="I24" i="3"/>
  <c r="I23" i="3"/>
  <c r="I22" i="3"/>
  <c r="I20" i="3"/>
  <c r="I19" i="3"/>
  <c r="I18" i="3"/>
  <c r="I17" i="3"/>
  <c r="I16" i="3"/>
  <c r="I15" i="3"/>
  <c r="I14" i="3"/>
  <c r="H12" i="3"/>
  <c r="H27" i="3" s="1"/>
  <c r="G12" i="3"/>
  <c r="G27" i="3" s="1"/>
  <c r="F12" i="3"/>
  <c r="F27" i="3" s="1"/>
  <c r="E12" i="3"/>
  <c r="E27" i="3" s="1"/>
  <c r="I27" i="3" s="1"/>
  <c r="I11" i="3"/>
  <c r="I10" i="3"/>
  <c r="I9" i="3"/>
  <c r="I8" i="3"/>
  <c r="I7" i="3"/>
  <c r="I6" i="3"/>
  <c r="I5" i="3"/>
  <c r="I12" i="3" l="1"/>
</calcChain>
</file>

<file path=xl/sharedStrings.xml><?xml version="1.0" encoding="utf-8"?>
<sst xmlns="http://schemas.openxmlformats.org/spreadsheetml/2006/main" count="91" uniqueCount="66">
  <si>
    <t>BLM</t>
  </si>
  <si>
    <t>PE</t>
  </si>
  <si>
    <t>BRK</t>
  </si>
  <si>
    <t>PMB</t>
  </si>
  <si>
    <t>Material / Service numbers</t>
  </si>
  <si>
    <t>50L Drums - Closed top - Plastic</t>
  </si>
  <si>
    <t>210L Drums - Open top - Metal</t>
  </si>
  <si>
    <t>210L Drums - Closed top - Metal</t>
  </si>
  <si>
    <t>Item / Service</t>
  </si>
  <si>
    <t>Laboratory</t>
  </si>
  <si>
    <t>Detailed description</t>
  </si>
  <si>
    <t>Pietermaritzburg and Brackenfell</t>
  </si>
  <si>
    <t>Contaminated empty chemical bottles</t>
  </si>
  <si>
    <t>Supply:</t>
  </si>
  <si>
    <t>Hazardous Waste Stickers</t>
  </si>
  <si>
    <t>Dispose:</t>
  </si>
  <si>
    <t>Disposal of chemical waste/solvents in 50L drums</t>
  </si>
  <si>
    <t>Chemical waste/solvent (liquid)</t>
  </si>
  <si>
    <t>Chemical waste / solvents(liquid)</t>
  </si>
  <si>
    <t>Disposal of chemical waste/solvents in 210L drums</t>
  </si>
  <si>
    <t>Transformer oil waste</t>
  </si>
  <si>
    <t>Disposal of empty chemical contaminated waste bottles in 210L drums</t>
  </si>
  <si>
    <t>Disposal of expired chemicals</t>
  </si>
  <si>
    <t>Chemicals in their original packaging.</t>
  </si>
  <si>
    <t>Oil contaminated boxes, paper, rags and paper towels</t>
  </si>
  <si>
    <t>Other services:</t>
  </si>
  <si>
    <t>Spillage and cleanup</t>
  </si>
  <si>
    <t>Recycling of hazardous waste</t>
  </si>
  <si>
    <t>Bloemfontein</t>
  </si>
  <si>
    <t>25L Drums - Closed top - Plastic</t>
  </si>
  <si>
    <t>Flammable chemical liquid waste</t>
  </si>
  <si>
    <t>Waste disposal transport</t>
  </si>
  <si>
    <t>Transport from laboratory to disposal site</t>
  </si>
  <si>
    <t>0689446</t>
  </si>
  <si>
    <t>0662698</t>
  </si>
  <si>
    <t>0689445</t>
  </si>
  <si>
    <t>0691707</t>
  </si>
  <si>
    <t>0662701</t>
  </si>
  <si>
    <t>Disposal of 210L oil contaminated waste drums</t>
  </si>
  <si>
    <t>Disposal of 25lt flammable liquide waste</t>
  </si>
  <si>
    <t>3000012636</t>
  </si>
  <si>
    <t>3000013267</t>
  </si>
  <si>
    <t>3000013266</t>
  </si>
  <si>
    <t>3000013265</t>
  </si>
  <si>
    <t>Disposal of Transformer oil waste contaminated with PCB levels &lt;50PPM  in 210L drums</t>
  </si>
  <si>
    <t>3000012648</t>
  </si>
  <si>
    <t>3000023738</t>
  </si>
  <si>
    <t>3000023737</t>
  </si>
  <si>
    <t>Transformer oil waste contaminated with &lt;50 ppm PCB levels</t>
  </si>
  <si>
    <t>Total qty per 3 year period</t>
  </si>
  <si>
    <t>As and when required</t>
  </si>
  <si>
    <t>3000031833</t>
  </si>
  <si>
    <t>Oil spill kit</t>
  </si>
  <si>
    <t>Comprising of 3x Absorbent socks, 10x Absorbent pads, 1x Floor sweep supa absorbent 2L, 6x Disposal bags, 1x dust pan, 1x broom, 1x pair industrial gloves, 1x safety eyewear, 6x twist ties - all inside a Wheelie bin 240lt plastic</t>
  </si>
  <si>
    <t>Port Elizabeth</t>
  </si>
  <si>
    <t>Pietermaritzburg, Brackenfell, Bloemfontein and Port Elizabeth</t>
  </si>
  <si>
    <t>50l Drums - Open top - Plastic</t>
  </si>
  <si>
    <t>Expired chemicals</t>
  </si>
  <si>
    <t>0689447</t>
  </si>
  <si>
    <t>0706412</t>
  </si>
  <si>
    <t>WASTE DISPOSAL CONTRACT (PMB, PE, B/FELL AND BLOEMFONTEIN) SCOPE AND SPECIFICATION</t>
  </si>
  <si>
    <t xml:space="preserve"> Sticker Specification: 
*Tittle (e.g Hazardous Waste)                                           *Size (33cm / 12cm)                   *Adhesive Material                   
Sticker to contain the following information:  
*Company Name                           *Adress                                          *Waste Type                      
*Classification                              
*Landfill Site                                    *Class Number                                   *and Used date,
Collection Date </t>
  </si>
  <si>
    <t>To determine treatment method of waste  - valid for 3 year.</t>
  </si>
  <si>
    <t>Establish and issue SDS</t>
  </si>
  <si>
    <t xml:space="preserve">Analysis of waste samples
</t>
  </si>
  <si>
    <t xml:space="preserve">Safety Datasheet waste for waste to be disposed/generated.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</si>
</sst>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 #,##0.00_ ;_ * \-#,##0.00_ ;_ * &quot;-&quot;??_ ;_ @_ "/>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0"/>
      <color theme="1"/>
      <name val="Arial"/>
      <family val="2"/>
    </font>
    <font>
      <b/>
      <sz val="9"/>
      <color theme="1"/>
      <name val="Arial"/>
      <family val="2"/>
    </font>
    <font>
      <b/>
      <sz val="10"/>
      <name val="Calibri"/>
      <family val="2"/>
      <scheme val="minor"/>
    </font>
    <font>
      <sz val="10"/>
      <color rgb="FF000000"/>
      <name val="Arial"/>
      <family val="2"/>
    </font>
    <font>
      <b/>
      <sz val="10"/>
      <color theme="1"/>
      <name val="Calibri"/>
      <family val="2"/>
      <scheme val="minor"/>
    </font>
    <font>
      <b/>
      <sz val="10"/>
      <color rgb="FF000000"/>
      <name val="Arial"/>
      <family val="2"/>
    </font>
    <font>
      <sz val="10"/>
      <name val="Arial"/>
      <family val="2"/>
    </font>
    <font>
      <b/>
      <sz val="12"/>
      <color theme="1"/>
      <name val="Calibri"/>
      <family val="2"/>
      <scheme val="minor"/>
    </font>
    <font>
      <sz val="11"/>
      <name val="Calibri"/>
      <family val="2"/>
      <scheme val="minor"/>
    </font>
    <font>
      <b/>
      <sz val="16"/>
      <color theme="1"/>
      <name val="Calibri"/>
      <family val="2"/>
      <scheme val="minor"/>
    </font>
  </fonts>
  <fills count="3">
    <fill>
      <patternFill patternType="none"/>
    </fill>
    <fill>
      <patternFill patternType="gray125"/>
    </fill>
    <fill>
      <patternFill patternType="solid">
        <fgColor theme="0"/>
        <bgColor indexed="64"/>
      </patternFill>
    </fill>
  </fills>
  <borders count="2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4">
    <xf numFmtId="0" fontId="0" fillId="0" borderId="0" xfId="0"/>
    <xf numFmtId="0" fontId="10" fillId="2" borderId="6" xfId="0" applyFont="1" applyFill="1" applyBorder="1" applyAlignment="1">
      <alignment horizontal="justify" vertical="center" wrapText="1"/>
    </xf>
    <xf numFmtId="0" fontId="10" fillId="2" borderId="3" xfId="0" applyFont="1" applyFill="1" applyBorder="1" applyAlignment="1">
      <alignment horizontal="justify" vertical="center" wrapText="1"/>
    </xf>
    <xf numFmtId="0" fontId="7" fillId="2" borderId="3" xfId="0" applyFont="1" applyFill="1" applyBorder="1" applyAlignment="1">
      <alignment horizontal="justify" vertical="center" wrapText="1"/>
    </xf>
    <xf numFmtId="0" fontId="0" fillId="2" borderId="4" xfId="0" applyFont="1" applyFill="1" applyBorder="1" applyAlignment="1">
      <alignment horizontal="center" vertical="center"/>
    </xf>
    <xf numFmtId="0" fontId="6" fillId="2" borderId="5" xfId="1" applyNumberFormat="1" applyFont="1" applyFill="1" applyBorder="1" applyAlignment="1">
      <alignment horizontal="center" vertical="center"/>
    </xf>
    <xf numFmtId="0" fontId="0" fillId="2" borderId="0" xfId="0" applyFill="1" applyBorder="1"/>
    <xf numFmtId="0" fontId="7" fillId="2" borderId="6" xfId="0" applyFont="1" applyFill="1" applyBorder="1" applyAlignment="1">
      <alignment horizontal="justify" vertical="center" wrapText="1"/>
    </xf>
    <xf numFmtId="0" fontId="0" fillId="2" borderId="0" xfId="0" applyFill="1"/>
    <xf numFmtId="0" fontId="4" fillId="2" borderId="0" xfId="0" applyFont="1" applyFill="1" applyBorder="1" applyAlignment="1">
      <alignment vertical="center"/>
    </xf>
    <xf numFmtId="49" fontId="4" fillId="2" borderId="0" xfId="0" applyNumberFormat="1" applyFont="1" applyFill="1" applyBorder="1" applyAlignment="1">
      <alignment vertical="center"/>
    </xf>
    <xf numFmtId="0" fontId="4" fillId="2" borderId="10" xfId="0" applyFont="1" applyFill="1" applyBorder="1" applyAlignment="1">
      <alignment vertical="center" wrapText="1"/>
    </xf>
    <xf numFmtId="0" fontId="4" fillId="2" borderId="12" xfId="0" applyFont="1" applyFill="1" applyBorder="1" applyAlignment="1">
      <alignment vertical="center" wrapText="1"/>
    </xf>
    <xf numFmtId="49" fontId="4" fillId="2" borderId="12" xfId="0" applyNumberFormat="1" applyFont="1" applyFill="1" applyBorder="1" applyAlignment="1">
      <alignment vertical="center" wrapText="1"/>
    </xf>
    <xf numFmtId="0" fontId="2" fillId="2" borderId="17" xfId="0" applyFont="1" applyFill="1" applyBorder="1" applyAlignment="1">
      <alignment horizontal="center" vertical="center" wrapText="1"/>
    </xf>
    <xf numFmtId="0" fontId="5" fillId="2" borderId="1" xfId="1" applyNumberFormat="1" applyFont="1" applyFill="1" applyBorder="1" applyAlignment="1">
      <alignment horizontal="center" vertical="center" wrapText="1"/>
    </xf>
    <xf numFmtId="0" fontId="4" fillId="2" borderId="0" xfId="0" applyFont="1" applyFill="1" applyBorder="1" applyAlignment="1">
      <alignment vertical="center" wrapText="1"/>
    </xf>
    <xf numFmtId="49" fontId="4" fillId="2" borderId="0" xfId="0" applyNumberFormat="1" applyFont="1" applyFill="1" applyBorder="1" applyAlignment="1">
      <alignment vertical="center" wrapText="1"/>
    </xf>
    <xf numFmtId="0" fontId="2" fillId="2" borderId="0" xfId="0" applyFont="1" applyFill="1" applyBorder="1" applyAlignment="1">
      <alignment horizontal="center" vertical="center" wrapText="1"/>
    </xf>
    <xf numFmtId="0" fontId="5" fillId="2" borderId="0" xfId="1" applyNumberFormat="1" applyFont="1" applyFill="1" applyBorder="1" applyAlignment="1">
      <alignment horizontal="center" vertical="center" wrapText="1"/>
    </xf>
    <xf numFmtId="0" fontId="0" fillId="2" borderId="13" xfId="0" applyFill="1" applyBorder="1" applyAlignment="1">
      <alignment vertical="center" wrapText="1"/>
    </xf>
    <xf numFmtId="0" fontId="0" fillId="2" borderId="14" xfId="0" applyFill="1" applyBorder="1" applyAlignment="1">
      <alignment vertical="center" wrapText="1"/>
    </xf>
    <xf numFmtId="49" fontId="0" fillId="2" borderId="14" xfId="0" applyNumberFormat="1" applyFill="1" applyBorder="1" applyAlignment="1">
      <alignment vertical="center" wrapText="1"/>
    </xf>
    <xf numFmtId="0" fontId="7" fillId="2" borderId="14" xfId="0" applyFont="1" applyFill="1" applyBorder="1" applyAlignment="1">
      <alignment horizontal="justify" vertical="center" wrapText="1"/>
    </xf>
    <xf numFmtId="0" fontId="0" fillId="2" borderId="18" xfId="0" applyFont="1" applyFill="1" applyBorder="1" applyAlignment="1">
      <alignment horizontal="center" vertical="center"/>
    </xf>
    <xf numFmtId="0" fontId="6" fillId="2" borderId="20" xfId="1" applyNumberFormat="1" applyFont="1" applyFill="1" applyBorder="1" applyAlignment="1">
      <alignment horizontal="center" vertical="center"/>
    </xf>
    <xf numFmtId="49" fontId="7" fillId="2" borderId="3" xfId="0" applyNumberFormat="1" applyFont="1" applyFill="1" applyBorder="1" applyAlignment="1">
      <alignment horizontal="justify" vertical="center" wrapText="1"/>
    </xf>
    <xf numFmtId="0" fontId="0" fillId="2" borderId="6" xfId="0" applyFill="1" applyBorder="1" applyAlignment="1">
      <alignment vertical="center" wrapText="1"/>
    </xf>
    <xf numFmtId="0" fontId="0" fillId="2" borderId="3" xfId="0" applyFill="1" applyBorder="1" applyAlignment="1">
      <alignment vertical="center" wrapText="1"/>
    </xf>
    <xf numFmtId="0" fontId="0" fillId="2" borderId="8" xfId="0" applyFill="1" applyBorder="1" applyAlignment="1">
      <alignment vertical="center" wrapText="1"/>
    </xf>
    <xf numFmtId="0" fontId="0" fillId="2" borderId="21" xfId="0" applyFill="1" applyBorder="1" applyAlignment="1">
      <alignment vertical="center" wrapText="1"/>
    </xf>
    <xf numFmtId="49" fontId="0" fillId="2" borderId="21" xfId="0" applyNumberFormat="1" applyFill="1" applyBorder="1" applyAlignment="1">
      <alignment horizontal="left" vertical="center" wrapText="1"/>
    </xf>
    <xf numFmtId="0" fontId="7" fillId="2" borderId="21" xfId="0" applyFont="1" applyFill="1" applyBorder="1" applyAlignment="1">
      <alignment horizontal="justify" vertical="center" wrapText="1"/>
    </xf>
    <xf numFmtId="0" fontId="0" fillId="2" borderId="7" xfId="0" applyFont="1" applyFill="1" applyBorder="1" applyAlignment="1">
      <alignment horizontal="center" vertical="center"/>
    </xf>
    <xf numFmtId="0" fontId="7" fillId="2" borderId="15" xfId="0" applyFont="1" applyFill="1" applyBorder="1" applyAlignment="1">
      <alignment horizontal="justify" vertical="center" wrapText="1"/>
    </xf>
    <xf numFmtId="0" fontId="0" fillId="2" borderId="16" xfId="0" applyFill="1" applyBorder="1" applyAlignment="1">
      <alignment vertical="center" wrapText="1"/>
    </xf>
    <xf numFmtId="0" fontId="7" fillId="2" borderId="16" xfId="0" applyFont="1" applyFill="1" applyBorder="1" applyAlignment="1">
      <alignment horizontal="justify" vertical="center" wrapText="1"/>
    </xf>
    <xf numFmtId="49" fontId="7" fillId="2" borderId="16" xfId="0" applyNumberFormat="1" applyFont="1" applyFill="1" applyBorder="1" applyAlignment="1">
      <alignment horizontal="justify" vertical="center" wrapText="1"/>
    </xf>
    <xf numFmtId="0" fontId="0" fillId="2" borderId="19" xfId="0" applyFont="1" applyFill="1" applyBorder="1" applyAlignment="1">
      <alignment horizontal="center" vertical="center"/>
    </xf>
    <xf numFmtId="0" fontId="6" fillId="2" borderId="9" xfId="1" applyNumberFormat="1" applyFont="1" applyFill="1" applyBorder="1" applyAlignment="1">
      <alignment horizontal="center" vertical="center"/>
    </xf>
    <xf numFmtId="0" fontId="0" fillId="2" borderId="0" xfId="0" applyFill="1" applyBorder="1" applyAlignment="1">
      <alignment vertical="center" wrapText="1"/>
    </xf>
    <xf numFmtId="0" fontId="7" fillId="2" borderId="0" xfId="0" applyFont="1" applyFill="1" applyBorder="1" applyAlignment="1">
      <alignment horizontal="justify" vertical="center" wrapText="1"/>
    </xf>
    <xf numFmtId="49" fontId="7" fillId="2" borderId="0" xfId="0" applyNumberFormat="1" applyFont="1" applyFill="1" applyBorder="1" applyAlignment="1">
      <alignment horizontal="justify" vertical="center" wrapText="1"/>
    </xf>
    <xf numFmtId="0" fontId="0" fillId="2" borderId="0" xfId="0" applyFont="1" applyFill="1" applyBorder="1" applyAlignment="1">
      <alignment horizontal="center" vertical="center"/>
    </xf>
    <xf numFmtId="0" fontId="6" fillId="2" borderId="0" xfId="1" applyNumberFormat="1" applyFont="1" applyFill="1" applyBorder="1" applyAlignment="1">
      <alignment horizontal="center" vertical="center"/>
    </xf>
    <xf numFmtId="0" fontId="7" fillId="2" borderId="13" xfId="0" applyFont="1" applyFill="1" applyBorder="1" applyAlignment="1">
      <alignment horizontal="justify" vertical="center" wrapText="1"/>
    </xf>
    <xf numFmtId="0" fontId="10" fillId="2" borderId="16" xfId="0" applyFont="1" applyFill="1" applyBorder="1" applyAlignment="1">
      <alignment horizontal="justify" vertical="center" wrapText="1"/>
    </xf>
    <xf numFmtId="0" fontId="9" fillId="2" borderId="0" xfId="0" applyFont="1" applyFill="1" applyBorder="1" applyAlignment="1">
      <alignment horizontal="justify" vertical="center" wrapText="1"/>
    </xf>
    <xf numFmtId="49" fontId="7" fillId="2" borderId="0" xfId="0" applyNumberFormat="1" applyFont="1" applyFill="1" applyBorder="1" applyAlignment="1">
      <alignment horizontal="left" vertical="center" wrapText="1"/>
    </xf>
    <xf numFmtId="0" fontId="8" fillId="2" borderId="20" xfId="1" applyNumberFormat="1" applyFont="1" applyFill="1" applyBorder="1" applyAlignment="1">
      <alignment horizontal="center" vertical="center"/>
    </xf>
    <xf numFmtId="0" fontId="7" fillId="2" borderId="8" xfId="0" applyFont="1" applyFill="1" applyBorder="1" applyAlignment="1">
      <alignment horizontal="justify" vertical="center" wrapText="1"/>
    </xf>
    <xf numFmtId="49" fontId="7" fillId="2" borderId="16" xfId="0" applyNumberFormat="1" applyFont="1" applyFill="1" applyBorder="1" applyAlignment="1">
      <alignment horizontal="left" vertical="center" wrapText="1"/>
    </xf>
    <xf numFmtId="0" fontId="3" fillId="2" borderId="0" xfId="0" applyFont="1" applyFill="1" applyBorder="1" applyAlignment="1">
      <alignment vertical="center"/>
    </xf>
    <xf numFmtId="49" fontId="3" fillId="2" borderId="0" xfId="0" applyNumberFormat="1" applyFont="1" applyFill="1" applyBorder="1" applyAlignment="1">
      <alignment vertical="center"/>
    </xf>
    <xf numFmtId="164" fontId="3" fillId="2" borderId="0" xfId="1" applyFont="1" applyFill="1" applyBorder="1" applyAlignment="1">
      <alignment horizontal="center" vertical="center"/>
    </xf>
    <xf numFmtId="0" fontId="3" fillId="2" borderId="0" xfId="0" applyFont="1" applyFill="1" applyAlignment="1">
      <alignment vertical="center"/>
    </xf>
    <xf numFmtId="49" fontId="3" fillId="2" borderId="0" xfId="0" applyNumberFormat="1" applyFont="1" applyFill="1" applyAlignment="1">
      <alignment vertical="center"/>
    </xf>
    <xf numFmtId="0" fontId="2" fillId="2" borderId="0" xfId="0" applyFont="1" applyFill="1" applyAlignment="1">
      <alignment horizontal="center" vertical="center"/>
    </xf>
    <xf numFmtId="164" fontId="3" fillId="2" borderId="0" xfId="1" applyFont="1" applyFill="1" applyAlignment="1">
      <alignment horizontal="center" vertical="center"/>
    </xf>
    <xf numFmtId="49" fontId="12" fillId="2" borderId="21" xfId="0" applyNumberFormat="1" applyFont="1" applyFill="1" applyBorder="1" applyAlignment="1">
      <alignment horizontal="left" vertical="center" wrapText="1"/>
    </xf>
    <xf numFmtId="49" fontId="7" fillId="2" borderId="3" xfId="0" applyNumberFormat="1" applyFont="1" applyFill="1" applyBorder="1" applyAlignment="1">
      <alignment horizontal="left" vertical="center" wrapText="1"/>
    </xf>
    <xf numFmtId="0" fontId="2" fillId="2" borderId="0" xfId="0" applyFont="1" applyFill="1" applyBorder="1" applyAlignment="1">
      <alignment horizontal="center" vertical="center"/>
    </xf>
    <xf numFmtId="49" fontId="7" fillId="2" borderId="14" xfId="0" applyNumberFormat="1" applyFont="1" applyFill="1" applyBorder="1" applyAlignment="1">
      <alignment horizontal="left" vertical="center" wrapText="1"/>
    </xf>
    <xf numFmtId="0" fontId="10" fillId="2" borderId="16" xfId="0" applyFont="1" applyFill="1" applyBorder="1" applyAlignment="1">
      <alignment horizontal="left" vertical="center" wrapText="1"/>
    </xf>
    <xf numFmtId="0" fontId="0" fillId="2" borderId="3" xfId="0" applyFill="1" applyBorder="1" applyAlignment="1">
      <alignment horizontal="left" vertical="center"/>
    </xf>
    <xf numFmtId="0" fontId="12" fillId="2" borderId="3" xfId="0" applyFont="1" applyFill="1" applyBorder="1" applyAlignment="1">
      <alignment vertical="center" wrapText="1"/>
    </xf>
    <xf numFmtId="0" fontId="12" fillId="2" borderId="3" xfId="0" applyFont="1" applyFill="1" applyBorder="1" applyAlignment="1">
      <alignment horizontal="left" vertical="center"/>
    </xf>
    <xf numFmtId="49" fontId="7" fillId="2" borderId="3" xfId="0" applyNumberFormat="1" applyFont="1" applyFill="1" applyBorder="1" applyAlignment="1">
      <alignment horizontal="left" vertical="center" wrapText="1"/>
    </xf>
    <xf numFmtId="0" fontId="11" fillId="2" borderId="2" xfId="0" applyFont="1" applyFill="1" applyBorder="1" applyAlignment="1">
      <alignment horizontal="right" vertical="center"/>
    </xf>
    <xf numFmtId="0" fontId="11" fillId="2" borderId="11" xfId="0" applyFont="1" applyFill="1" applyBorder="1" applyAlignment="1">
      <alignment horizontal="right" vertical="center"/>
    </xf>
    <xf numFmtId="0" fontId="2" fillId="2" borderId="0" xfId="0" applyFont="1" applyFill="1" applyBorder="1" applyAlignment="1">
      <alignment horizontal="center" vertical="center"/>
    </xf>
    <xf numFmtId="49" fontId="0" fillId="2" borderId="3" xfId="0" applyNumberFormat="1" applyFill="1" applyBorder="1" applyAlignment="1">
      <alignment horizontal="left" vertical="center" wrapText="1"/>
    </xf>
    <xf numFmtId="49" fontId="7" fillId="2" borderId="14" xfId="0" applyNumberFormat="1" applyFont="1" applyFill="1" applyBorder="1" applyAlignment="1">
      <alignment horizontal="left" vertical="center" wrapText="1"/>
    </xf>
    <xf numFmtId="0" fontId="13" fillId="2" borderId="0" xfId="0" applyFont="1" applyFill="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9"/>
  <sheetViews>
    <sheetView tabSelected="1" workbookViewId="0">
      <selection activeCell="D42" sqref="D42"/>
    </sheetView>
  </sheetViews>
  <sheetFormatPr defaultColWidth="8.85546875" defaultRowHeight="15" x14ac:dyDescent="0.25"/>
  <cols>
    <col min="1" max="3" width="34.5703125" style="55" customWidth="1"/>
    <col min="4" max="4" width="18.85546875" style="56" customWidth="1"/>
    <col min="5" max="5" width="7.140625" style="55" customWidth="1"/>
    <col min="6" max="6" width="6.85546875" style="55" customWidth="1"/>
    <col min="7" max="7" width="7.140625" style="55" customWidth="1"/>
    <col min="8" max="8" width="8.140625" style="57" customWidth="1"/>
    <col min="9" max="9" width="8.85546875" style="58"/>
    <col min="10" max="16384" width="8.85546875" style="8"/>
  </cols>
  <sheetData>
    <row r="1" spans="1:9" ht="21" x14ac:dyDescent="0.25">
      <c r="A1" s="73" t="s">
        <v>60</v>
      </c>
      <c r="B1" s="73"/>
      <c r="C1" s="73"/>
      <c r="D1" s="73"/>
      <c r="E1" s="73"/>
      <c r="F1" s="73"/>
      <c r="G1" s="73"/>
      <c r="H1" s="73"/>
      <c r="I1" s="73"/>
    </row>
    <row r="2" spans="1:9" s="6" customFormat="1" ht="34.5" customHeight="1" thickBot="1" x14ac:dyDescent="0.3">
      <c r="A2" s="9"/>
      <c r="B2" s="9"/>
      <c r="C2" s="9"/>
      <c r="D2" s="10"/>
      <c r="E2" s="70"/>
      <c r="F2" s="70"/>
      <c r="G2" s="70"/>
      <c r="H2" s="70"/>
      <c r="I2" s="70"/>
    </row>
    <row r="3" spans="1:9" s="6" customFormat="1" ht="56.25" customHeight="1" thickBot="1" x14ac:dyDescent="0.3">
      <c r="A3" s="11" t="s">
        <v>8</v>
      </c>
      <c r="B3" s="12" t="s">
        <v>9</v>
      </c>
      <c r="C3" s="12" t="s">
        <v>10</v>
      </c>
      <c r="D3" s="13" t="s">
        <v>4</v>
      </c>
      <c r="E3" s="12" t="s">
        <v>0</v>
      </c>
      <c r="F3" s="12" t="s">
        <v>1</v>
      </c>
      <c r="G3" s="12" t="s">
        <v>2</v>
      </c>
      <c r="H3" s="14" t="s">
        <v>3</v>
      </c>
      <c r="I3" s="15" t="s">
        <v>49</v>
      </c>
    </row>
    <row r="4" spans="1:9" s="6" customFormat="1" ht="15.75" thickBot="1" x14ac:dyDescent="0.3">
      <c r="A4" s="16" t="s">
        <v>13</v>
      </c>
      <c r="B4" s="16"/>
      <c r="C4" s="16"/>
      <c r="D4" s="17"/>
      <c r="E4" s="16"/>
      <c r="F4" s="16"/>
      <c r="G4" s="16"/>
      <c r="H4" s="18"/>
      <c r="I4" s="19"/>
    </row>
    <row r="5" spans="1:9" s="6" customFormat="1" x14ac:dyDescent="0.25">
      <c r="A5" s="20" t="s">
        <v>5</v>
      </c>
      <c r="B5" s="21" t="s">
        <v>11</v>
      </c>
      <c r="C5" s="21" t="s">
        <v>17</v>
      </c>
      <c r="D5" s="22" t="s">
        <v>33</v>
      </c>
      <c r="E5" s="23"/>
      <c r="F5" s="23"/>
      <c r="G5" s="23">
        <v>24</v>
      </c>
      <c r="H5" s="24">
        <v>12</v>
      </c>
      <c r="I5" s="25">
        <f>SUM(E5:H5)</f>
        <v>36</v>
      </c>
    </row>
    <row r="6" spans="1:9" s="6" customFormat="1" x14ac:dyDescent="0.25">
      <c r="A6" s="1" t="s">
        <v>7</v>
      </c>
      <c r="B6" s="2" t="s">
        <v>54</v>
      </c>
      <c r="C6" s="2" t="s">
        <v>18</v>
      </c>
      <c r="D6" s="67" t="s">
        <v>34</v>
      </c>
      <c r="E6" s="3"/>
      <c r="F6" s="3">
        <v>48</v>
      </c>
      <c r="G6" s="3"/>
      <c r="H6" s="4"/>
      <c r="I6" s="5">
        <f t="shared" ref="I6:I12" si="0">SUM(E6:H6)</f>
        <v>48</v>
      </c>
    </row>
    <row r="7" spans="1:9" s="6" customFormat="1" x14ac:dyDescent="0.25">
      <c r="A7" s="1" t="s">
        <v>7</v>
      </c>
      <c r="B7" s="2" t="s">
        <v>54</v>
      </c>
      <c r="C7" s="2" t="s">
        <v>20</v>
      </c>
      <c r="D7" s="67"/>
      <c r="E7" s="3"/>
      <c r="F7" s="3">
        <v>36</v>
      </c>
      <c r="G7" s="3"/>
      <c r="H7" s="4"/>
      <c r="I7" s="5">
        <f t="shared" si="0"/>
        <v>36</v>
      </c>
    </row>
    <row r="8" spans="1:9" s="6" customFormat="1" x14ac:dyDescent="0.25">
      <c r="A8" s="7" t="s">
        <v>29</v>
      </c>
      <c r="B8" s="3" t="s">
        <v>28</v>
      </c>
      <c r="C8" s="3" t="s">
        <v>30</v>
      </c>
      <c r="D8" s="26" t="s">
        <v>35</v>
      </c>
      <c r="E8" s="3">
        <v>120</v>
      </c>
      <c r="F8" s="3"/>
      <c r="G8" s="3"/>
      <c r="H8" s="4"/>
      <c r="I8" s="5">
        <f t="shared" si="0"/>
        <v>120</v>
      </c>
    </row>
    <row r="9" spans="1:9" s="6" customFormat="1" ht="30" x14ac:dyDescent="0.25">
      <c r="A9" s="27" t="s">
        <v>6</v>
      </c>
      <c r="B9" s="28" t="s">
        <v>55</v>
      </c>
      <c r="C9" s="28" t="s">
        <v>12</v>
      </c>
      <c r="D9" s="71" t="s">
        <v>36</v>
      </c>
      <c r="E9" s="3">
        <v>24</v>
      </c>
      <c r="F9" s="3">
        <v>12</v>
      </c>
      <c r="G9" s="3">
        <v>12</v>
      </c>
      <c r="H9" s="4">
        <v>12</v>
      </c>
      <c r="I9" s="5">
        <f t="shared" si="0"/>
        <v>60</v>
      </c>
    </row>
    <row r="10" spans="1:9" s="6" customFormat="1" ht="30" x14ac:dyDescent="0.25">
      <c r="A10" s="27" t="s">
        <v>6</v>
      </c>
      <c r="B10" s="28" t="s">
        <v>55</v>
      </c>
      <c r="C10" s="28" t="s">
        <v>24</v>
      </c>
      <c r="D10" s="71"/>
      <c r="E10" s="3">
        <v>24</v>
      </c>
      <c r="F10" s="3">
        <v>12</v>
      </c>
      <c r="G10" s="3">
        <v>12</v>
      </c>
      <c r="H10" s="4">
        <v>12</v>
      </c>
      <c r="I10" s="5">
        <f t="shared" si="0"/>
        <v>60</v>
      </c>
    </row>
    <row r="11" spans="1:9" s="6" customFormat="1" ht="30" x14ac:dyDescent="0.25">
      <c r="A11" s="29" t="s">
        <v>56</v>
      </c>
      <c r="B11" s="28" t="s">
        <v>55</v>
      </c>
      <c r="C11" s="30" t="s">
        <v>57</v>
      </c>
      <c r="D11" s="31" t="s">
        <v>58</v>
      </c>
      <c r="E11" s="32">
        <v>2</v>
      </c>
      <c r="F11" s="32">
        <v>2</v>
      </c>
      <c r="G11" s="32">
        <v>2</v>
      </c>
      <c r="H11" s="33">
        <v>2</v>
      </c>
      <c r="I11" s="5">
        <f t="shared" si="0"/>
        <v>8</v>
      </c>
    </row>
    <row r="12" spans="1:9" s="6" customFormat="1" ht="192" customHeight="1" thickBot="1" x14ac:dyDescent="0.3">
      <c r="A12" s="34" t="s">
        <v>14</v>
      </c>
      <c r="B12" s="35" t="s">
        <v>55</v>
      </c>
      <c r="C12" s="63" t="s">
        <v>61</v>
      </c>
      <c r="D12" s="37" t="s">
        <v>37</v>
      </c>
      <c r="E12" s="36">
        <f>(E5+E6+E7+E8+E9+E10+E11)*2</f>
        <v>340</v>
      </c>
      <c r="F12" s="36">
        <f t="shared" ref="F12:H12" si="1">(F5+F6+F7+F8+F9+F10+F11)*2</f>
        <v>220</v>
      </c>
      <c r="G12" s="36">
        <f t="shared" si="1"/>
        <v>100</v>
      </c>
      <c r="H12" s="38">
        <f t="shared" si="1"/>
        <v>76</v>
      </c>
      <c r="I12" s="39">
        <f t="shared" si="0"/>
        <v>736</v>
      </c>
    </row>
    <row r="13" spans="1:9" s="6" customFormat="1" ht="15.75" thickBot="1" x14ac:dyDescent="0.3">
      <c r="A13" s="16" t="s">
        <v>15</v>
      </c>
      <c r="B13" s="40"/>
      <c r="C13" s="41"/>
      <c r="D13" s="42"/>
      <c r="E13" s="41"/>
      <c r="F13" s="41"/>
      <c r="G13" s="41"/>
      <c r="H13" s="43"/>
      <c r="I13" s="44"/>
    </row>
    <row r="14" spans="1:9" s="6" customFormat="1" ht="25.5" x14ac:dyDescent="0.25">
      <c r="A14" s="45" t="s">
        <v>16</v>
      </c>
      <c r="B14" s="21" t="s">
        <v>11</v>
      </c>
      <c r="C14" s="21" t="s">
        <v>17</v>
      </c>
      <c r="D14" s="72" t="s">
        <v>47</v>
      </c>
      <c r="E14" s="23"/>
      <c r="F14" s="23"/>
      <c r="G14" s="23">
        <v>24</v>
      </c>
      <c r="H14" s="24">
        <v>12</v>
      </c>
      <c r="I14" s="25">
        <f t="shared" ref="I14:I20" si="2">SUM(E14:H14)</f>
        <v>36</v>
      </c>
    </row>
    <row r="15" spans="1:9" s="6" customFormat="1" ht="25.5" x14ac:dyDescent="0.25">
      <c r="A15" s="7" t="s">
        <v>19</v>
      </c>
      <c r="B15" s="2" t="s">
        <v>54</v>
      </c>
      <c r="C15" s="2" t="s">
        <v>18</v>
      </c>
      <c r="D15" s="67"/>
      <c r="E15" s="3"/>
      <c r="F15" s="3">
        <v>48</v>
      </c>
      <c r="G15" s="3"/>
      <c r="H15" s="4"/>
      <c r="I15" s="5">
        <f t="shared" si="2"/>
        <v>48</v>
      </c>
    </row>
    <row r="16" spans="1:9" s="6" customFormat="1" ht="30" x14ac:dyDescent="0.25">
      <c r="A16" s="7" t="s">
        <v>22</v>
      </c>
      <c r="B16" s="28" t="s">
        <v>55</v>
      </c>
      <c r="C16" s="3" t="s">
        <v>23</v>
      </c>
      <c r="D16" s="26" t="s">
        <v>42</v>
      </c>
      <c r="E16" s="3">
        <v>2</v>
      </c>
      <c r="F16" s="3">
        <v>2</v>
      </c>
      <c r="G16" s="3">
        <v>2</v>
      </c>
      <c r="H16" s="4">
        <v>2</v>
      </c>
      <c r="I16" s="5">
        <f t="shared" si="2"/>
        <v>8</v>
      </c>
    </row>
    <row r="17" spans="1:9" s="6" customFormat="1" ht="38.25" x14ac:dyDescent="0.25">
      <c r="A17" s="7" t="s">
        <v>21</v>
      </c>
      <c r="B17" s="28" t="s">
        <v>55</v>
      </c>
      <c r="C17" s="28" t="s">
        <v>12</v>
      </c>
      <c r="D17" s="67" t="s">
        <v>46</v>
      </c>
      <c r="E17" s="3">
        <v>24</v>
      </c>
      <c r="F17" s="3">
        <v>12</v>
      </c>
      <c r="G17" s="3">
        <v>12</v>
      </c>
      <c r="H17" s="4">
        <v>12</v>
      </c>
      <c r="I17" s="5">
        <f t="shared" si="2"/>
        <v>60</v>
      </c>
    </row>
    <row r="18" spans="1:9" s="6" customFormat="1" ht="30" x14ac:dyDescent="0.25">
      <c r="A18" s="7" t="s">
        <v>38</v>
      </c>
      <c r="B18" s="28" t="s">
        <v>55</v>
      </c>
      <c r="C18" s="28" t="s">
        <v>24</v>
      </c>
      <c r="D18" s="67"/>
      <c r="E18" s="3">
        <v>24</v>
      </c>
      <c r="F18" s="3">
        <v>12</v>
      </c>
      <c r="G18" s="3">
        <v>12</v>
      </c>
      <c r="H18" s="4">
        <v>12</v>
      </c>
      <c r="I18" s="5">
        <f t="shared" si="2"/>
        <v>60</v>
      </c>
    </row>
    <row r="19" spans="1:9" s="6" customFormat="1" ht="25.5" x14ac:dyDescent="0.25">
      <c r="A19" s="7" t="s">
        <v>39</v>
      </c>
      <c r="B19" s="3" t="s">
        <v>28</v>
      </c>
      <c r="C19" s="3" t="s">
        <v>30</v>
      </c>
      <c r="D19" s="26" t="s">
        <v>51</v>
      </c>
      <c r="E19" s="3">
        <v>120</v>
      </c>
      <c r="F19" s="3"/>
      <c r="G19" s="3"/>
      <c r="H19" s="4"/>
      <c r="I19" s="5">
        <f t="shared" si="2"/>
        <v>120</v>
      </c>
    </row>
    <row r="20" spans="1:9" s="6" customFormat="1" ht="39" thickBot="1" x14ac:dyDescent="0.3">
      <c r="A20" s="34" t="s">
        <v>44</v>
      </c>
      <c r="B20" s="46" t="s">
        <v>54</v>
      </c>
      <c r="C20" s="36" t="s">
        <v>48</v>
      </c>
      <c r="D20" s="37" t="s">
        <v>45</v>
      </c>
      <c r="E20" s="36"/>
      <c r="F20" s="36">
        <v>36</v>
      </c>
      <c r="G20" s="36"/>
      <c r="H20" s="38"/>
      <c r="I20" s="39">
        <f t="shared" si="2"/>
        <v>36</v>
      </c>
    </row>
    <row r="21" spans="1:9" s="6" customFormat="1" ht="15.75" thickBot="1" x14ac:dyDescent="0.3">
      <c r="A21" s="47" t="s">
        <v>25</v>
      </c>
      <c r="B21" s="40"/>
      <c r="C21" s="40"/>
      <c r="D21" s="48"/>
      <c r="E21" s="41"/>
      <c r="F21" s="41"/>
      <c r="G21" s="41"/>
      <c r="H21" s="43"/>
      <c r="I21" s="44"/>
    </row>
    <row r="22" spans="1:9" s="6" customFormat="1" ht="30" x14ac:dyDescent="0.25">
      <c r="A22" s="45" t="s">
        <v>26</v>
      </c>
      <c r="B22" s="21" t="s">
        <v>55</v>
      </c>
      <c r="C22" s="23" t="s">
        <v>50</v>
      </c>
      <c r="D22" s="62" t="s">
        <v>43</v>
      </c>
      <c r="E22" s="23">
        <v>6</v>
      </c>
      <c r="F22" s="23">
        <v>6</v>
      </c>
      <c r="G22" s="23">
        <v>6</v>
      </c>
      <c r="H22" s="24">
        <v>6</v>
      </c>
      <c r="I22" s="49">
        <f t="shared" ref="I22:I27" si="3">SUM(E22:H22)</f>
        <v>24</v>
      </c>
    </row>
    <row r="23" spans="1:9" s="6" customFormat="1" ht="30" x14ac:dyDescent="0.25">
      <c r="A23" s="7" t="s">
        <v>27</v>
      </c>
      <c r="B23" s="28" t="s">
        <v>55</v>
      </c>
      <c r="C23" s="3" t="s">
        <v>50</v>
      </c>
      <c r="D23" s="60" t="s">
        <v>41</v>
      </c>
      <c r="E23" s="3">
        <v>6</v>
      </c>
      <c r="F23" s="3">
        <v>6</v>
      </c>
      <c r="G23" s="3">
        <v>6</v>
      </c>
      <c r="H23" s="4">
        <v>6</v>
      </c>
      <c r="I23" s="5">
        <f t="shared" si="3"/>
        <v>24</v>
      </c>
    </row>
    <row r="24" spans="1:9" s="6" customFormat="1" ht="30" x14ac:dyDescent="0.25">
      <c r="A24" s="7" t="s">
        <v>64</v>
      </c>
      <c r="B24" s="28" t="s">
        <v>55</v>
      </c>
      <c r="C24" s="3" t="s">
        <v>62</v>
      </c>
      <c r="D24" s="64">
        <v>3000013268</v>
      </c>
      <c r="E24" s="3">
        <v>3</v>
      </c>
      <c r="F24" s="3">
        <v>3</v>
      </c>
      <c r="G24" s="3">
        <v>3</v>
      </c>
      <c r="H24" s="4">
        <v>3</v>
      </c>
      <c r="I24" s="5">
        <f t="shared" si="3"/>
        <v>12</v>
      </c>
    </row>
    <row r="25" spans="1:9" s="6" customFormat="1" ht="30" x14ac:dyDescent="0.25">
      <c r="A25" s="1" t="s">
        <v>65</v>
      </c>
      <c r="B25" s="65" t="s">
        <v>55</v>
      </c>
      <c r="C25" s="2" t="s">
        <v>63</v>
      </c>
      <c r="D25" s="66">
        <v>3000033389</v>
      </c>
      <c r="E25" s="3">
        <v>3</v>
      </c>
      <c r="F25" s="3">
        <v>3</v>
      </c>
      <c r="G25" s="3">
        <v>3</v>
      </c>
      <c r="H25" s="4">
        <v>3</v>
      </c>
      <c r="I25" s="5">
        <f t="shared" si="3"/>
        <v>12</v>
      </c>
    </row>
    <row r="26" spans="1:9" s="6" customFormat="1" ht="76.5" x14ac:dyDescent="0.25">
      <c r="A26" s="50" t="s">
        <v>52</v>
      </c>
      <c r="B26" s="28" t="s">
        <v>55</v>
      </c>
      <c r="C26" s="32" t="s">
        <v>53</v>
      </c>
      <c r="D26" s="59" t="s">
        <v>59</v>
      </c>
      <c r="E26" s="32">
        <v>2</v>
      </c>
      <c r="F26" s="32">
        <v>2</v>
      </c>
      <c r="G26" s="32">
        <v>2</v>
      </c>
      <c r="H26" s="33">
        <v>2</v>
      </c>
      <c r="I26" s="5">
        <f t="shared" si="3"/>
        <v>8</v>
      </c>
    </row>
    <row r="27" spans="1:9" s="6" customFormat="1" ht="30.75" thickBot="1" x14ac:dyDescent="0.3">
      <c r="A27" s="34" t="s">
        <v>31</v>
      </c>
      <c r="B27" s="35" t="s">
        <v>55</v>
      </c>
      <c r="C27" s="36" t="s">
        <v>32</v>
      </c>
      <c r="D27" s="51" t="s">
        <v>40</v>
      </c>
      <c r="E27" s="36">
        <f>E12/2</f>
        <v>170</v>
      </c>
      <c r="F27" s="36">
        <f t="shared" ref="F27:H27" si="4">F12/2</f>
        <v>110</v>
      </c>
      <c r="G27" s="36">
        <f t="shared" si="4"/>
        <v>50</v>
      </c>
      <c r="H27" s="38">
        <f t="shared" si="4"/>
        <v>38</v>
      </c>
      <c r="I27" s="39">
        <f t="shared" si="3"/>
        <v>368</v>
      </c>
    </row>
    <row r="28" spans="1:9" s="6" customFormat="1" ht="15.75" thickBot="1" x14ac:dyDescent="0.3">
      <c r="A28" s="52"/>
      <c r="B28" s="52"/>
      <c r="C28" s="52"/>
      <c r="D28" s="53"/>
      <c r="E28" s="52"/>
      <c r="F28" s="52"/>
      <c r="G28" s="52"/>
      <c r="H28" s="61"/>
      <c r="I28" s="54"/>
    </row>
    <row r="29" spans="1:9" s="6" customFormat="1" ht="16.5" thickBot="1" x14ac:dyDescent="0.3">
      <c r="A29" s="52"/>
      <c r="B29" s="52"/>
      <c r="C29" s="52"/>
      <c r="D29" s="53"/>
      <c r="E29" s="52"/>
      <c r="F29" s="52"/>
      <c r="G29" s="68"/>
      <c r="H29" s="69"/>
      <c r="I29" s="69"/>
    </row>
  </sheetData>
  <mergeCells count="7">
    <mergeCell ref="D17:D18"/>
    <mergeCell ref="G29:I29"/>
    <mergeCell ref="A1:I1"/>
    <mergeCell ref="E2:I2"/>
    <mergeCell ref="D6:D7"/>
    <mergeCell ref="D9:D10"/>
    <mergeCell ref="D14:D1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Procurement sheet</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Yvonne Moyo</dc:creator>
  <cp:lastModifiedBy>Cherol Tabane</cp:lastModifiedBy>
  <cp:lastPrinted>2022-02-28T11:05:46Z</cp:lastPrinted>
  <dcterms:created xsi:type="dcterms:W3CDTF">2017-09-19T13:04:28Z</dcterms:created>
  <dcterms:modified xsi:type="dcterms:W3CDTF">2022-09-28T17:11:25Z</dcterms:modified>
</cp:coreProperties>
</file>