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beethavm\Documents\2022 Documents\"/>
    </mc:Choice>
  </mc:AlternateContent>
  <xr:revisionPtr revIDLastSave="0" documentId="8_{9322E640-C244-434C-82E9-FB113823CF7E}" xr6:coauthVersionLast="47" xr6:coauthVersionMax="47" xr10:uidLastSave="{00000000-0000-0000-0000-000000000000}"/>
  <bookViews>
    <workbookView xWindow="-110" yWindow="-110" windowWidth="19420" windowHeight="10420" xr2:uid="{00000000-000D-0000-FFFF-FFFF00000000}"/>
  </bookViews>
  <sheets>
    <sheet name="IAM" sheetId="9" r:id="rId1"/>
    <sheet name="Currency" sheetId="5" r:id="rId2"/>
  </sheets>
  <externalReferences>
    <externalReference r:id="rId3"/>
    <externalReference r:id="rId4"/>
    <externalReference r:id="rId5"/>
    <externalReference r:id="rId6"/>
    <externalReference r:id="rId7"/>
    <externalReference r:id="rId8"/>
    <externalReference r:id="rId9"/>
  </externalReferences>
  <definedNames>
    <definedName name="_." localSheetId="0">#REF!</definedName>
    <definedName name="_.">#REF!</definedName>
    <definedName name="_xlnm._FilterDatabase" localSheetId="0" hidden="1">IAM!$A$27:$L$48</definedName>
    <definedName name="_Order1" hidden="1">255</definedName>
    <definedName name="_R" localSheetId="0">#REF!</definedName>
    <definedName name="_R">#REF!</definedName>
    <definedName name="ACwvu.all." localSheetId="1" hidden="1">#REF!</definedName>
    <definedName name="ACwvu.all." localSheetId="0" hidden="1">#REF!</definedName>
    <definedName name="ACwvu.all." hidden="1">#REF!</definedName>
    <definedName name="ACwvu.prices." localSheetId="1" hidden="1">#REF!</definedName>
    <definedName name="ACwvu.prices." localSheetId="0" hidden="1">#REF!</definedName>
    <definedName name="ACwvu.prices." hidden="1">#REF!</definedName>
    <definedName name="ACwvu.summary." localSheetId="1" hidden="1">#REF!</definedName>
    <definedName name="ACwvu.summary." hidden="1">#REF!</definedName>
    <definedName name="Area_Print" localSheetId="0">#REF!</definedName>
    <definedName name="Area_Print">#REF!</definedName>
    <definedName name="Clear_CAST_Price_Summary" localSheetId="1">Currency!Clear_CAST_Price_Summary</definedName>
    <definedName name="Clear_CAST_Price_Summary" localSheetId="0">IAM!Clear_CAST_Price_Summary</definedName>
    <definedName name="Clear_CAST_Price_Summary">[0]!Clear_CAST_Price_Summary</definedName>
    <definedName name="Cost_Allocation" localSheetId="1">[1]Data!$C$2:$C$12</definedName>
    <definedName name="Cost_Allocation">[2]Data!$C$2:$C$12</definedName>
    <definedName name="CPA_Data" localSheetId="1">[1]Data!$F$2:$F$14</definedName>
    <definedName name="CPA_Data">[2]Data!$F$2:$F$14</definedName>
    <definedName name="Currency" localSheetId="1">[1]Data!$E$2:$E$19</definedName>
    <definedName name="Currency">[2]Data!$E$2:$E$19</definedName>
    <definedName name="Currency_A" localSheetId="1">[3]Data!$E$2:$E$19</definedName>
    <definedName name="Currency_A">[4]Data!$E$2:$E$19</definedName>
    <definedName name="Currency_Allocated" localSheetId="1">'[5]Option X3'!$D$9:$D$26</definedName>
    <definedName name="Currency_Allocated">'[6]Option X3'!$D$9:$D$26</definedName>
    <definedName name="CurrencyA">[7]Data!$E$2:$E$19</definedName>
    <definedName name="Cwvu.summary." localSheetId="1" hidden="1">#REF!</definedName>
    <definedName name="Cwvu.summary." localSheetId="0" hidden="1">#REF!</definedName>
    <definedName name="Cwvu.summary." hidden="1">#REF!</definedName>
    <definedName name="D" localSheetId="0">#REF!</definedName>
    <definedName name="D">#REF!</definedName>
    <definedName name="Data" localSheetId="0">IAM!$A$27:$G$44</definedName>
    <definedName name="Data">#REF!</definedName>
    <definedName name="Data_Daywork" localSheetId="0">#REF!</definedName>
    <definedName name="Data_Daywork">#REF!</definedName>
    <definedName name="Data_Opt_Bill5" localSheetId="0">#REF!</definedName>
    <definedName name="Data_Opt_Bill5">#REF!</definedName>
    <definedName name="Option_N" localSheetId="1">'[5]Option X5'!$H$9:$H$18</definedName>
    <definedName name="Option_N">'[6]Option X5'!$H$9:$H$18</definedName>
    <definedName name="P" localSheetId="0">#REF!</definedName>
    <definedName name="P">#REF!</definedName>
    <definedName name="_xlnm.Print_Titles" localSheetId="0">IAM!$A:$L,IAM!#REF!</definedName>
    <definedName name="PS5_Allocation" localSheetId="1">[1]Data!$B$2:$B$20</definedName>
    <definedName name="PS5_Allocation">[2]Data!$B$2:$B$20</definedName>
    <definedName name="Q" localSheetId="0">#REF!</definedName>
    <definedName name="Q">#REF!</definedName>
    <definedName name="Rwvu.all." localSheetId="1" hidden="1">#REF!,#REF!</definedName>
    <definedName name="Rwvu.all." localSheetId="0" hidden="1">#REF!,#REF!</definedName>
    <definedName name="Rwvu.all." hidden="1">#REF!,#REF!</definedName>
    <definedName name="Rwvu.prices." localSheetId="1" hidden="1">#REF!,#REF!</definedName>
    <definedName name="Rwvu.prices." localSheetId="0" hidden="1">#REF!,#REF!</definedName>
    <definedName name="Rwvu.prices." hidden="1">#REF!,#REF!</definedName>
    <definedName name="Rwvu.summary." localSheetId="1" hidden="1">#REF!</definedName>
    <definedName name="Rwvu.summary." localSheetId="0" hidden="1">#REF!</definedName>
    <definedName name="Rwvu.summary." hidden="1">#REF!</definedName>
    <definedName name="S" localSheetId="0">#REF!</definedName>
    <definedName name="S">#REF!</definedName>
    <definedName name="solver_adj" localSheetId="1" hidden="1">#REF!</definedName>
    <definedName name="solver_adj" localSheetId="0"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localSheetId="0"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0">#REF!</definedName>
    <definedName name="Sort_Data">#REF!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w" localSheetId="1">Currency!w</definedName>
    <definedName name="w" localSheetId="0">IAM!w</definedName>
    <definedName name="w">[0]!w</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1" hidden="1">#REF!,#REF!</definedName>
    <definedName name="Z_07E28E77_F6FA_11D1_8C51_444553540000_.wvu.Cols" localSheetId="0" hidden="1">#REF!,#REF!</definedName>
    <definedName name="Z_07E28E77_F6FA_11D1_8C51_444553540000_.wvu.Cols" hidden="1">#REF!,#REF!</definedName>
    <definedName name="Z_07E28E80_F6FA_11D1_8C51_444553540000_.wvu.Cols" localSheetId="1" hidden="1">#REF!,#REF!</definedName>
    <definedName name="Z_07E28E80_F6FA_11D1_8C51_444553540000_.wvu.Cols" localSheetId="0" hidden="1">#REF!,#REF!</definedName>
    <definedName name="Z_07E28E80_F6FA_11D1_8C51_444553540000_.wvu.Cols" hidden="1">#REF!,#REF!</definedName>
    <definedName name="Z_07E28E85_F6FA_11D1_8C51_444553540000_.wvu.Cols" localSheetId="1" hidden="1">#REF!</definedName>
    <definedName name="Z_07E28E85_F6FA_11D1_8C51_444553540000_.wvu.Cols" localSheetId="0" hidden="1">#REF!</definedName>
    <definedName name="Z_07E28E85_F6FA_11D1_8C51_444553540000_.wvu.Cols" hidden="1">#REF!</definedName>
    <definedName name="Z_0F778F74_F6F1_11D1_8C51_444553540000_.wvu.Cols" localSheetId="1" hidden="1">#REF!,#REF!</definedName>
    <definedName name="Z_0F778F74_F6F1_11D1_8C51_444553540000_.wvu.Cols" localSheetId="0" hidden="1">#REF!,#REF!</definedName>
    <definedName name="Z_0F778F74_F6F1_11D1_8C51_444553540000_.wvu.Cols" hidden="1">#REF!,#REF!</definedName>
    <definedName name="Z_0F778F7D_F6F1_11D1_8C51_444553540000_.wvu.Cols" localSheetId="1" hidden="1">#REF!,#REF!</definedName>
    <definedName name="Z_0F778F7D_F6F1_11D1_8C51_444553540000_.wvu.Cols" localSheetId="0" hidden="1">#REF!,#REF!</definedName>
    <definedName name="Z_0F778F7D_F6F1_11D1_8C51_444553540000_.wvu.Cols" hidden="1">#REF!,#REF!</definedName>
    <definedName name="Z_0F778F82_F6F1_11D1_8C51_444553540000_.wvu.Cols" localSheetId="1" hidden="1">#REF!</definedName>
    <definedName name="Z_0F778F82_F6F1_11D1_8C51_444553540000_.wvu.Cols" localSheetId="0" hidden="1">#REF!</definedName>
    <definedName name="Z_0F778F82_F6F1_11D1_8C51_444553540000_.wvu.Cols" hidden="1">#REF!</definedName>
    <definedName name="Z_1BB37995_F9EC_11D1_8C51_444553540000_.wvu.Cols" localSheetId="1" hidden="1">#REF!,#REF!</definedName>
    <definedName name="Z_1BB37995_F9EC_11D1_8C51_444553540000_.wvu.Cols" localSheetId="0" hidden="1">#REF!,#REF!</definedName>
    <definedName name="Z_1BB37995_F9EC_11D1_8C51_444553540000_.wvu.Cols" hidden="1">#REF!,#REF!</definedName>
    <definedName name="Z_1BB3799E_F9EC_11D1_8C51_444553540000_.wvu.Cols" localSheetId="1" hidden="1">#REF!,#REF!</definedName>
    <definedName name="Z_1BB3799E_F9EC_11D1_8C51_444553540000_.wvu.Cols" localSheetId="0" hidden="1">#REF!,#REF!</definedName>
    <definedName name="Z_1BB3799E_F9EC_11D1_8C51_444553540000_.wvu.Cols" hidden="1">#REF!,#REF!</definedName>
    <definedName name="Z_1BB379A3_F9EC_11D1_8C51_444553540000_.wvu.Cols" localSheetId="1" hidden="1">#REF!</definedName>
    <definedName name="Z_1BB379A3_F9EC_11D1_8C51_444553540000_.wvu.Cols" localSheetId="0" hidden="1">#REF!</definedName>
    <definedName name="Z_1BB379A3_F9EC_11D1_8C51_444553540000_.wvu.Cols" hidden="1">#REF!</definedName>
    <definedName name="Z_1C8D1AB5_F70D_11D1_8C51_444553540000_.wvu.Cols" localSheetId="1" hidden="1">#REF!,#REF!</definedName>
    <definedName name="Z_1C8D1AB5_F70D_11D1_8C51_444553540000_.wvu.Cols" localSheetId="0" hidden="1">#REF!,#REF!</definedName>
    <definedName name="Z_1C8D1AB5_F70D_11D1_8C51_444553540000_.wvu.Cols" hidden="1">#REF!,#REF!</definedName>
    <definedName name="Z_1C8D1ABE_F70D_11D1_8C51_444553540000_.wvu.Cols" localSheetId="1" hidden="1">#REF!,#REF!</definedName>
    <definedName name="Z_1C8D1ABE_F70D_11D1_8C51_444553540000_.wvu.Cols" localSheetId="0" hidden="1">#REF!,#REF!</definedName>
    <definedName name="Z_1C8D1ABE_F70D_11D1_8C51_444553540000_.wvu.Cols" hidden="1">#REF!,#REF!</definedName>
    <definedName name="Z_1C8D1AC3_F70D_11D1_8C51_444553540000_.wvu.Cols" localSheetId="1" hidden="1">#REF!</definedName>
    <definedName name="Z_1C8D1AC3_F70D_11D1_8C51_444553540000_.wvu.Cols" localSheetId="0" hidden="1">#REF!</definedName>
    <definedName name="Z_1C8D1AC3_F70D_11D1_8C51_444553540000_.wvu.Cols" hidden="1">#REF!</definedName>
    <definedName name="Z_201040E3_EFFE_11D1_A0B0_00A0246C5A5D_.wvu.Cols" localSheetId="1" hidden="1">#REF!,#REF!</definedName>
    <definedName name="Z_201040E3_EFFE_11D1_A0B0_00A0246C5A5D_.wvu.Cols" localSheetId="0" hidden="1">#REF!,#REF!</definedName>
    <definedName name="Z_201040E3_EFFE_11D1_A0B0_00A0246C5A5D_.wvu.Cols" hidden="1">#REF!,#REF!</definedName>
    <definedName name="Z_201040EC_EFFE_11D1_A0B0_00A0246C5A5D_.wvu.Cols" localSheetId="1" hidden="1">#REF!,#REF!</definedName>
    <definedName name="Z_201040EC_EFFE_11D1_A0B0_00A0246C5A5D_.wvu.Cols" localSheetId="0" hidden="1">#REF!,#REF!</definedName>
    <definedName name="Z_201040EC_EFFE_11D1_A0B0_00A0246C5A5D_.wvu.Cols" hidden="1">#REF!,#REF!</definedName>
    <definedName name="Z_201040F1_EFFE_11D1_A0B0_00A0246C5A5D_.wvu.Cols" localSheetId="1" hidden="1">#REF!</definedName>
    <definedName name="Z_201040F1_EFFE_11D1_A0B0_00A0246C5A5D_.wvu.Cols" localSheetId="0" hidden="1">#REF!</definedName>
    <definedName name="Z_201040F1_EFFE_11D1_A0B0_00A0246C5A5D_.wvu.Cols" hidden="1">#REF!</definedName>
    <definedName name="Z_2F9A8219_FAB3_11D1_8C51_444553540000_.wvu.Cols" localSheetId="1" hidden="1">#REF!,#REF!</definedName>
    <definedName name="Z_2F9A8219_FAB3_11D1_8C51_444553540000_.wvu.Cols" localSheetId="0" hidden="1">#REF!,#REF!</definedName>
    <definedName name="Z_2F9A8219_FAB3_11D1_8C51_444553540000_.wvu.Cols" hidden="1">#REF!,#REF!</definedName>
    <definedName name="Z_2F9A8222_FAB3_11D1_8C51_444553540000_.wvu.Cols" localSheetId="1" hidden="1">#REF!,#REF!</definedName>
    <definedName name="Z_2F9A8222_FAB3_11D1_8C51_444553540000_.wvu.Cols" localSheetId="0" hidden="1">#REF!,#REF!</definedName>
    <definedName name="Z_2F9A8222_FAB3_11D1_8C51_444553540000_.wvu.Cols" hidden="1">#REF!,#REF!</definedName>
    <definedName name="Z_2F9A8227_FAB3_11D1_8C51_444553540000_.wvu.Cols" localSheetId="1" hidden="1">#REF!</definedName>
    <definedName name="Z_2F9A8227_FAB3_11D1_8C51_444553540000_.wvu.Cols" localSheetId="0" hidden="1">#REF!</definedName>
    <definedName name="Z_2F9A8227_FAB3_11D1_8C51_444553540000_.wvu.Cols" hidden="1">#REF!</definedName>
    <definedName name="Z_36EC52B6_F657_11D1_8C51_444553540000_.wvu.Cols" localSheetId="1" hidden="1">#REF!,#REF!</definedName>
    <definedName name="Z_36EC52B6_F657_11D1_8C51_444553540000_.wvu.Cols" localSheetId="0" hidden="1">#REF!,#REF!</definedName>
    <definedName name="Z_36EC52B6_F657_11D1_8C51_444553540000_.wvu.Cols" hidden="1">#REF!,#REF!</definedName>
    <definedName name="Z_36EC52C0_F657_11D1_8C51_444553540000_.wvu.Cols" localSheetId="1" hidden="1">#REF!,#REF!</definedName>
    <definedName name="Z_36EC52C0_F657_11D1_8C51_444553540000_.wvu.Cols" localSheetId="0" hidden="1">#REF!,#REF!</definedName>
    <definedName name="Z_36EC52C0_F657_11D1_8C51_444553540000_.wvu.Cols" hidden="1">#REF!,#REF!</definedName>
    <definedName name="Z_36EC52C6_F657_11D1_8C51_444553540000_.wvu.Cols" localSheetId="1" hidden="1">#REF!</definedName>
    <definedName name="Z_36EC52C6_F657_11D1_8C51_444553540000_.wvu.Cols" localSheetId="0" hidden="1">#REF!</definedName>
    <definedName name="Z_36EC52C6_F657_11D1_8C51_444553540000_.wvu.Cols" hidden="1">#REF!</definedName>
    <definedName name="Z_42D42DD2_F3CA_11D1_8C51_444553540000_.wvu.Cols" localSheetId="1" hidden="1">#REF!,#REF!</definedName>
    <definedName name="Z_42D42DD2_F3CA_11D1_8C51_444553540000_.wvu.Cols" localSheetId="0" hidden="1">#REF!,#REF!</definedName>
    <definedName name="Z_42D42DD2_F3CA_11D1_8C51_444553540000_.wvu.Cols" hidden="1">#REF!,#REF!</definedName>
    <definedName name="Z_42D42DDB_F3CA_11D1_8C51_444553540000_.wvu.Cols" localSheetId="1" hidden="1">#REF!,#REF!</definedName>
    <definedName name="Z_42D42DDB_F3CA_11D1_8C51_444553540000_.wvu.Cols" localSheetId="0" hidden="1">#REF!,#REF!</definedName>
    <definedName name="Z_42D42DDB_F3CA_11D1_8C51_444553540000_.wvu.Cols" hidden="1">#REF!,#REF!</definedName>
    <definedName name="Z_42D42DE0_F3CA_11D1_8C51_444553540000_.wvu.Cols" localSheetId="1" hidden="1">#REF!</definedName>
    <definedName name="Z_42D42DE0_F3CA_11D1_8C51_444553540000_.wvu.Cols" localSheetId="0" hidden="1">#REF!</definedName>
    <definedName name="Z_42D42DE0_F3CA_11D1_8C51_444553540000_.wvu.Cols" hidden="1">#REF!</definedName>
    <definedName name="Z_5488E252_F3A7_11D1_8C51_444553540000_.wvu.Cols" localSheetId="1" hidden="1">#REF!,#REF!</definedName>
    <definedName name="Z_5488E252_F3A7_11D1_8C51_444553540000_.wvu.Cols" localSheetId="0" hidden="1">#REF!,#REF!</definedName>
    <definedName name="Z_5488E252_F3A7_11D1_8C51_444553540000_.wvu.Cols" hidden="1">#REF!,#REF!</definedName>
    <definedName name="Z_5488E25B_F3A7_11D1_8C51_444553540000_.wvu.Cols" localSheetId="1" hidden="1">#REF!,#REF!</definedName>
    <definedName name="Z_5488E25B_F3A7_11D1_8C51_444553540000_.wvu.Cols" localSheetId="0" hidden="1">#REF!,#REF!</definedName>
    <definedName name="Z_5488E25B_F3A7_11D1_8C51_444553540000_.wvu.Cols" hidden="1">#REF!,#REF!</definedName>
    <definedName name="Z_5488E260_F3A7_11D1_8C51_444553540000_.wvu.Cols" localSheetId="1" hidden="1">#REF!</definedName>
    <definedName name="Z_5488E260_F3A7_11D1_8C51_444553540000_.wvu.Cols" localSheetId="0" hidden="1">#REF!</definedName>
    <definedName name="Z_5488E260_F3A7_11D1_8C51_444553540000_.wvu.Cols" hidden="1">#REF!</definedName>
    <definedName name="Z_57011824_F624_11D1_8C51_444553540000_.wvu.Cols" localSheetId="1" hidden="1">#REF!,#REF!</definedName>
    <definedName name="Z_57011824_F624_11D1_8C51_444553540000_.wvu.Cols" localSheetId="0" hidden="1">#REF!,#REF!</definedName>
    <definedName name="Z_57011824_F624_11D1_8C51_444553540000_.wvu.Cols" hidden="1">#REF!,#REF!</definedName>
    <definedName name="Z_5701182E_F624_11D1_8C51_444553540000_.wvu.Cols" localSheetId="1" hidden="1">#REF!,#REF!</definedName>
    <definedName name="Z_5701182E_F624_11D1_8C51_444553540000_.wvu.Cols" localSheetId="0" hidden="1">#REF!,#REF!</definedName>
    <definedName name="Z_5701182E_F624_11D1_8C51_444553540000_.wvu.Cols" hidden="1">#REF!,#REF!</definedName>
    <definedName name="Z_57011834_F624_11D1_8C51_444553540000_.wvu.Cols" localSheetId="1" hidden="1">#REF!</definedName>
    <definedName name="Z_57011834_F624_11D1_8C51_444553540000_.wvu.Cols" localSheetId="0" hidden="1">#REF!</definedName>
    <definedName name="Z_57011834_F624_11D1_8C51_444553540000_.wvu.Cols" hidden="1">#REF!</definedName>
    <definedName name="Z_7C7048D6_F613_11D1_8C51_444553540000_.wvu.Cols" localSheetId="1" hidden="1">#REF!,#REF!</definedName>
    <definedName name="Z_7C7048D6_F613_11D1_8C51_444553540000_.wvu.Cols" localSheetId="0" hidden="1">#REF!,#REF!</definedName>
    <definedName name="Z_7C7048D6_F613_11D1_8C51_444553540000_.wvu.Cols" hidden="1">#REF!,#REF!</definedName>
    <definedName name="Z_7C7048E0_F613_11D1_8C51_444553540000_.wvu.Cols" localSheetId="1" hidden="1">#REF!,#REF!</definedName>
    <definedName name="Z_7C7048E0_F613_11D1_8C51_444553540000_.wvu.Cols" localSheetId="0" hidden="1">#REF!,#REF!</definedName>
    <definedName name="Z_7C7048E0_F613_11D1_8C51_444553540000_.wvu.Cols" hidden="1">#REF!,#REF!</definedName>
    <definedName name="Z_7C7048E6_F613_11D1_8C51_444553540000_.wvu.Cols" localSheetId="1" hidden="1">#REF!</definedName>
    <definedName name="Z_7C7048E6_F613_11D1_8C51_444553540000_.wvu.Cols" localSheetId="0" hidden="1">#REF!</definedName>
    <definedName name="Z_7C7048E6_F613_11D1_8C51_444553540000_.wvu.Cols" hidden="1">#REF!</definedName>
    <definedName name="Z_88CD029A_F928_11D1_8C51_444553540000_.wvu.Cols" localSheetId="1" hidden="1">#REF!,#REF!</definedName>
    <definedName name="Z_88CD029A_F928_11D1_8C51_444553540000_.wvu.Cols" localSheetId="0" hidden="1">#REF!,#REF!</definedName>
    <definedName name="Z_88CD029A_F928_11D1_8C51_444553540000_.wvu.Cols" hidden="1">#REF!,#REF!</definedName>
    <definedName name="Z_88CD02A3_F928_11D1_8C51_444553540000_.wvu.Cols" localSheetId="1" hidden="1">#REF!,#REF!</definedName>
    <definedName name="Z_88CD02A3_F928_11D1_8C51_444553540000_.wvu.Cols" localSheetId="0" hidden="1">#REF!,#REF!</definedName>
    <definedName name="Z_88CD02A3_F928_11D1_8C51_444553540000_.wvu.Cols" hidden="1">#REF!,#REF!</definedName>
    <definedName name="Z_88CD02A8_F928_11D1_8C51_444553540000_.wvu.Cols" localSheetId="1" hidden="1">#REF!</definedName>
    <definedName name="Z_88CD02A8_F928_11D1_8C51_444553540000_.wvu.Cols" localSheetId="0" hidden="1">#REF!</definedName>
    <definedName name="Z_88CD02A8_F928_11D1_8C51_444553540000_.wvu.Cols" hidden="1">#REF!</definedName>
    <definedName name="Z_96929736_F6C3_11D1_8C51_444553540000_.wvu.Cols" localSheetId="1" hidden="1">#REF!,#REF!</definedName>
    <definedName name="Z_96929736_F6C3_11D1_8C51_444553540000_.wvu.Cols" localSheetId="0" hidden="1">#REF!,#REF!</definedName>
    <definedName name="Z_96929736_F6C3_11D1_8C51_444553540000_.wvu.Cols" hidden="1">#REF!,#REF!</definedName>
    <definedName name="Z_96929740_F6C3_11D1_8C51_444553540000_.wvu.Cols" localSheetId="1" hidden="1">#REF!,#REF!</definedName>
    <definedName name="Z_96929740_F6C3_11D1_8C51_444553540000_.wvu.Cols" localSheetId="0" hidden="1">#REF!,#REF!</definedName>
    <definedName name="Z_96929740_F6C3_11D1_8C51_444553540000_.wvu.Cols" hidden="1">#REF!,#REF!</definedName>
    <definedName name="Z_96929746_F6C3_11D1_8C51_444553540000_.wvu.Cols" localSheetId="1" hidden="1">#REF!</definedName>
    <definedName name="Z_96929746_F6C3_11D1_8C51_444553540000_.wvu.Cols" localSheetId="0" hidden="1">#REF!</definedName>
    <definedName name="Z_96929746_F6C3_11D1_8C51_444553540000_.wvu.Cols" hidden="1">#REF!</definedName>
    <definedName name="Z_98F27197_11A4_11D2_8C51_444553540000_.wvu.Cols" localSheetId="1" hidden="1">#REF!,#REF!</definedName>
    <definedName name="Z_98F27197_11A4_11D2_8C51_444553540000_.wvu.Cols" localSheetId="0" hidden="1">#REF!,#REF!</definedName>
    <definedName name="Z_98F27197_11A4_11D2_8C51_444553540000_.wvu.Cols" hidden="1">#REF!,#REF!</definedName>
    <definedName name="Z_98F271A0_11A4_11D2_8C51_444553540000_.wvu.Cols" localSheetId="1" hidden="1">#REF!,#REF!</definedName>
    <definedName name="Z_98F271A0_11A4_11D2_8C51_444553540000_.wvu.Cols" localSheetId="0" hidden="1">#REF!,#REF!</definedName>
    <definedName name="Z_98F271A0_11A4_11D2_8C51_444553540000_.wvu.Cols" hidden="1">#REF!,#REF!</definedName>
    <definedName name="Z_98F271A5_11A4_11D2_8C51_444553540000_.wvu.Cols" localSheetId="1" hidden="1">#REF!</definedName>
    <definedName name="Z_98F271A5_11A4_11D2_8C51_444553540000_.wvu.Cols" localSheetId="0" hidden="1">#REF!</definedName>
    <definedName name="Z_98F271A5_11A4_11D2_8C51_444553540000_.wvu.Cols" hidden="1">#REF!</definedName>
    <definedName name="Z_AD5D9037_FB84_11D1_8C51_444553540000_.wvu.Cols" localSheetId="1" hidden="1">#REF!,#REF!</definedName>
    <definedName name="Z_AD5D9037_FB84_11D1_8C51_444553540000_.wvu.Cols" localSheetId="0" hidden="1">#REF!,#REF!</definedName>
    <definedName name="Z_AD5D9037_FB84_11D1_8C51_444553540000_.wvu.Cols" hidden="1">#REF!,#REF!</definedName>
    <definedName name="Z_AD5D9040_FB84_11D1_8C51_444553540000_.wvu.Cols" localSheetId="1" hidden="1">#REF!,#REF!</definedName>
    <definedName name="Z_AD5D9040_FB84_11D1_8C51_444553540000_.wvu.Cols" localSheetId="0" hidden="1">#REF!,#REF!</definedName>
    <definedName name="Z_AD5D9040_FB84_11D1_8C51_444553540000_.wvu.Cols" hidden="1">#REF!,#REF!</definedName>
    <definedName name="Z_AD5D9045_FB84_11D1_8C51_444553540000_.wvu.Cols" localSheetId="1" hidden="1">#REF!</definedName>
    <definedName name="Z_AD5D9045_FB84_11D1_8C51_444553540000_.wvu.Cols" localSheetId="0" hidden="1">#REF!</definedName>
    <definedName name="Z_AD5D9045_FB84_11D1_8C51_444553540000_.wvu.Cols" hidden="1">#REF!</definedName>
    <definedName name="Z_ADC94474_F55C_11D1_8C51_444553540000_.wvu.Cols" localSheetId="1" hidden="1">#REF!,#REF!</definedName>
    <definedName name="Z_ADC94474_F55C_11D1_8C51_444553540000_.wvu.Cols" localSheetId="0" hidden="1">#REF!,#REF!</definedName>
    <definedName name="Z_ADC94474_F55C_11D1_8C51_444553540000_.wvu.Cols" hidden="1">#REF!,#REF!</definedName>
    <definedName name="Z_ADC9447D_F55C_11D1_8C51_444553540000_.wvu.Cols" localSheetId="1" hidden="1">#REF!,#REF!</definedName>
    <definedName name="Z_ADC9447D_F55C_11D1_8C51_444553540000_.wvu.Cols" localSheetId="0" hidden="1">#REF!,#REF!</definedName>
    <definedName name="Z_ADC9447D_F55C_11D1_8C51_444553540000_.wvu.Cols" hidden="1">#REF!,#REF!</definedName>
    <definedName name="Z_ADC94482_F55C_11D1_8C51_444553540000_.wvu.Cols" localSheetId="1" hidden="1">#REF!</definedName>
    <definedName name="Z_ADC94482_F55C_11D1_8C51_444553540000_.wvu.Cols" localSheetId="0" hidden="1">#REF!</definedName>
    <definedName name="Z_ADC94482_F55C_11D1_8C51_444553540000_.wvu.Cols" hidden="1">#REF!</definedName>
    <definedName name="Z_C772F4DA_F46C_11D1_8C51_444553540000_.wvu.Cols" localSheetId="1" hidden="1">#REF!,#REF!</definedName>
    <definedName name="Z_C772F4DA_F46C_11D1_8C51_444553540000_.wvu.Cols" localSheetId="0" hidden="1">#REF!,#REF!</definedName>
    <definedName name="Z_C772F4DA_F46C_11D1_8C51_444553540000_.wvu.Cols" hidden="1">#REF!,#REF!</definedName>
    <definedName name="Z_C772F4E3_F46C_11D1_8C51_444553540000_.wvu.Cols" localSheetId="1" hidden="1">#REF!,#REF!</definedName>
    <definedName name="Z_C772F4E3_F46C_11D1_8C51_444553540000_.wvu.Cols" localSheetId="0" hidden="1">#REF!,#REF!</definedName>
    <definedName name="Z_C772F4E3_F46C_11D1_8C51_444553540000_.wvu.Cols" hidden="1">#REF!,#REF!</definedName>
    <definedName name="Z_C772F4E8_F46C_11D1_8C51_444553540000_.wvu.Cols" localSheetId="1" hidden="1">#REF!</definedName>
    <definedName name="Z_C772F4E8_F46C_11D1_8C51_444553540000_.wvu.Cols" localSheetId="0" hidden="1">#REF!</definedName>
    <definedName name="Z_C772F4E8_F46C_11D1_8C51_444553540000_.wvu.Cols" hidden="1">#REF!</definedName>
    <definedName name="Z_DD23A3E7_1197_11D2_8C51_444553540000_.wvu.Cols" localSheetId="1" hidden="1">#REF!,#REF!</definedName>
    <definedName name="Z_DD23A3E7_1197_11D2_8C51_444553540000_.wvu.Cols" localSheetId="0" hidden="1">#REF!,#REF!</definedName>
    <definedName name="Z_DD23A3E7_1197_11D2_8C51_444553540000_.wvu.Cols" hidden="1">#REF!,#REF!</definedName>
    <definedName name="Z_DD23A3F0_1197_11D2_8C51_444553540000_.wvu.Cols" localSheetId="1" hidden="1">#REF!,#REF!</definedName>
    <definedName name="Z_DD23A3F0_1197_11D2_8C51_444553540000_.wvu.Cols" localSheetId="0" hidden="1">#REF!,#REF!</definedName>
    <definedName name="Z_DD23A3F0_1197_11D2_8C51_444553540000_.wvu.Cols" hidden="1">#REF!,#REF!</definedName>
    <definedName name="Z_DD23A3F5_1197_11D2_8C51_444553540000_.wvu.Cols" localSheetId="1" hidden="1">#REF!</definedName>
    <definedName name="Z_DD23A3F5_1197_11D2_8C51_444553540000_.wvu.Cols" localSheetId="0" hidden="1">#REF!</definedName>
    <definedName name="Z_DD23A3F5_1197_11D2_8C51_444553540000_.wvu.Cols" hidden="1">#REF!</definedName>
    <definedName name="Z_E1908297_FB98_11D1_8C51_444553540000_.wvu.Cols" localSheetId="1" hidden="1">#REF!,#REF!</definedName>
    <definedName name="Z_E1908297_FB98_11D1_8C51_444553540000_.wvu.Cols" localSheetId="0" hidden="1">#REF!,#REF!</definedName>
    <definedName name="Z_E1908297_FB98_11D1_8C51_444553540000_.wvu.Cols" hidden="1">#REF!,#REF!</definedName>
    <definedName name="Z_E19082A0_FB98_11D1_8C51_444553540000_.wvu.Cols" localSheetId="1" hidden="1">#REF!,#REF!</definedName>
    <definedName name="Z_E19082A0_FB98_11D1_8C51_444553540000_.wvu.Cols" localSheetId="0" hidden="1">#REF!,#REF!</definedName>
    <definedName name="Z_E19082A0_FB98_11D1_8C51_444553540000_.wvu.Cols" hidden="1">#REF!,#REF!</definedName>
    <definedName name="Z_E19082A5_FB98_11D1_8C51_444553540000_.wvu.Cols" localSheetId="1" hidden="1">#REF!</definedName>
    <definedName name="Z_E19082A5_FB98_11D1_8C51_444553540000_.wvu.Cols" localSheetId="0" hidden="1">#REF!</definedName>
    <definedName name="Z_E19082A5_FB98_11D1_8C51_444553540000_.wvu.Cols" hidden="1">#REF!</definedName>
    <definedName name="Z_E23C3916_F64C_11D1_8C51_444553540000_.wvu.Cols" localSheetId="1" hidden="1">#REF!,#REF!</definedName>
    <definedName name="Z_E23C3916_F64C_11D1_8C51_444553540000_.wvu.Cols" localSheetId="0" hidden="1">#REF!,#REF!</definedName>
    <definedName name="Z_E23C3916_F64C_11D1_8C51_444553540000_.wvu.Cols" hidden="1">#REF!,#REF!</definedName>
    <definedName name="Z_E23C3920_F64C_11D1_8C51_444553540000_.wvu.Cols" localSheetId="1" hidden="1">#REF!,#REF!</definedName>
    <definedName name="Z_E23C3920_F64C_11D1_8C51_444553540000_.wvu.Cols" localSheetId="0" hidden="1">#REF!,#REF!</definedName>
    <definedName name="Z_E23C3920_F64C_11D1_8C51_444553540000_.wvu.Cols" hidden="1">#REF!,#REF!</definedName>
    <definedName name="Z_E23C3926_F64C_11D1_8C51_444553540000_.wvu.Cols" localSheetId="1" hidden="1">#REF!</definedName>
    <definedName name="Z_E23C3926_F64C_11D1_8C51_444553540000_.wvu.Cols" localSheetId="0" hidden="1">#REF!</definedName>
    <definedName name="Z_E23C3926_F64C_11D1_8C51_444553540000_.wvu.Cols" hidden="1">#REF!</definedName>
    <definedName name="Z_E23C3926_F64C_11D1_8C51_444553540000_.wvu.Rows" localSheetId="1" hidden="1">#REF!</definedName>
    <definedName name="Z_E23C3926_F64C_11D1_8C51_444553540000_.wvu.Rows" localSheetId="0" hidden="1">#REF!</definedName>
    <definedName name="Z_E23C3926_F64C_11D1_8C51_444553540000_.wvu.Rows" hidden="1">#REF!</definedName>
    <definedName name="Z_E9F13515_FA03_11D1_8C51_444553540000_.wvu.Cols" localSheetId="1" hidden="1">#REF!,#REF!</definedName>
    <definedName name="Z_E9F13515_FA03_11D1_8C51_444553540000_.wvu.Cols" localSheetId="0" hidden="1">#REF!,#REF!</definedName>
    <definedName name="Z_E9F13515_FA03_11D1_8C51_444553540000_.wvu.Cols" hidden="1">#REF!,#REF!</definedName>
    <definedName name="Z_E9F1351E_FA03_11D1_8C51_444553540000_.wvu.Cols" localSheetId="1" hidden="1">#REF!,#REF!</definedName>
    <definedName name="Z_E9F1351E_FA03_11D1_8C51_444553540000_.wvu.Cols" localSheetId="0" hidden="1">#REF!,#REF!</definedName>
    <definedName name="Z_E9F1351E_FA03_11D1_8C51_444553540000_.wvu.Cols" hidden="1">#REF!,#REF!</definedName>
    <definedName name="Z_E9F13523_FA03_11D1_8C51_444553540000_.wvu.Cols" localSheetId="1" hidden="1">#REF!</definedName>
    <definedName name="Z_E9F13523_FA03_11D1_8C51_444553540000_.wvu.Cols" localSheetId="0" hidden="1">#REF!</definedName>
    <definedName name="Z_E9F13523_FA03_11D1_8C51_444553540000_.wvu.Cols" hidden="1">#REF!</definedName>
    <definedName name="Z_F7CC403E_074D_11D2_8C51_444553540000_.wvu.Cols" localSheetId="1" hidden="1">#REF!,#REF!</definedName>
    <definedName name="Z_F7CC403E_074D_11D2_8C51_444553540000_.wvu.Cols" localSheetId="0" hidden="1">#REF!,#REF!</definedName>
    <definedName name="Z_F7CC403E_074D_11D2_8C51_444553540000_.wvu.Cols" hidden="1">#REF!,#REF!</definedName>
    <definedName name="Z_F7CC4047_074D_11D2_8C51_444553540000_.wvu.Cols" localSheetId="1" hidden="1">#REF!,#REF!</definedName>
    <definedName name="Z_F7CC4047_074D_11D2_8C51_444553540000_.wvu.Cols" localSheetId="0" hidden="1">#REF!,#REF!</definedName>
    <definedName name="Z_F7CC4047_074D_11D2_8C51_444553540000_.wvu.Cols" hidden="1">#REF!,#REF!</definedName>
    <definedName name="Z_F7CC404C_074D_11D2_8C51_444553540000_.wvu.Cols" localSheetId="1" hidden="1">#REF!</definedName>
    <definedName name="Z_F7CC404C_074D_11D2_8C51_444553540000_.wvu.Cols" localSheetId="0" hidden="1">#REF!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42" i="9" l="1"/>
  <c r="P41" i="9"/>
  <c r="P40" i="9"/>
  <c r="P39" i="9"/>
  <c r="P38" i="9"/>
  <c r="P37" i="9"/>
  <c r="P36" i="9"/>
  <c r="P35" i="9"/>
  <c r="P34" i="9"/>
  <c r="P33" i="9"/>
  <c r="P32" i="9"/>
  <c r="P31" i="9"/>
  <c r="P30" i="9"/>
  <c r="P29" i="9"/>
  <c r="U42" i="9"/>
  <c r="U41" i="9"/>
  <c r="U40" i="9"/>
  <c r="U39" i="9"/>
  <c r="U38" i="9"/>
  <c r="U37" i="9"/>
  <c r="U36" i="9"/>
  <c r="U35" i="9"/>
  <c r="U34" i="9"/>
  <c r="U33" i="9"/>
  <c r="U32" i="9"/>
  <c r="U31" i="9"/>
  <c r="U30" i="9"/>
  <c r="U29" i="9"/>
  <c r="Z42" i="9"/>
  <c r="Z41" i="9"/>
  <c r="Z40" i="9"/>
  <c r="Z39" i="9"/>
  <c r="Z38" i="9"/>
  <c r="Z37" i="9"/>
  <c r="Z36" i="9"/>
  <c r="Z35" i="9"/>
  <c r="Z34" i="9"/>
  <c r="Z33" i="9"/>
  <c r="Z32" i="9"/>
  <c r="Z31" i="9"/>
  <c r="Z30" i="9"/>
  <c r="Z29" i="9"/>
  <c r="K42" i="9" l="1"/>
  <c r="K41" i="9"/>
  <c r="K40" i="9"/>
  <c r="K39" i="9"/>
  <c r="K38" i="9"/>
  <c r="K37" i="9"/>
  <c r="K36" i="9"/>
  <c r="K35" i="9"/>
  <c r="K34" i="9"/>
  <c r="K33" i="9"/>
  <c r="K32" i="9"/>
  <c r="K31" i="9"/>
  <c r="K30" i="9"/>
  <c r="E37" i="9" l="1"/>
  <c r="G37" i="9" s="1"/>
  <c r="E38" i="9"/>
  <c r="G38" i="9" s="1"/>
  <c r="E39" i="9"/>
  <c r="G39" i="9" s="1"/>
  <c r="E40" i="9"/>
  <c r="G40" i="9" s="1"/>
  <c r="E41" i="9"/>
  <c r="G41" i="9" s="1"/>
  <c r="E42" i="9"/>
  <c r="G42" i="9" s="1"/>
  <c r="E29" i="9"/>
  <c r="G29" i="9" s="1"/>
  <c r="Y29" i="9" s="1"/>
  <c r="AA29" i="9" s="1"/>
  <c r="E30" i="9"/>
  <c r="G30" i="9" s="1"/>
  <c r="E36" i="9"/>
  <c r="G36" i="9" s="1"/>
  <c r="E35" i="9"/>
  <c r="G35" i="9" s="1"/>
  <c r="E34" i="9"/>
  <c r="G34" i="9" s="1"/>
  <c r="E33" i="9"/>
  <c r="G33" i="9" s="1"/>
  <c r="E32" i="9"/>
  <c r="G32" i="9" s="1"/>
  <c r="E31" i="9"/>
  <c r="G31" i="9" s="1"/>
  <c r="K29" i="9"/>
  <c r="B2" i="5"/>
  <c r="T34" i="9" l="1"/>
  <c r="V34" i="9" s="1"/>
  <c r="Y34" i="9"/>
  <c r="AA34" i="9" s="1"/>
  <c r="T35" i="9"/>
  <c r="V35" i="9" s="1"/>
  <c r="Y35" i="9"/>
  <c r="AA35" i="9" s="1"/>
  <c r="T42" i="9"/>
  <c r="V42" i="9" s="1"/>
  <c r="Y42" i="9"/>
  <c r="AA42" i="9" s="1"/>
  <c r="T30" i="9"/>
  <c r="V30" i="9" s="1"/>
  <c r="Y30" i="9"/>
  <c r="AA30" i="9" s="1"/>
  <c r="T40" i="9"/>
  <c r="V40" i="9" s="1"/>
  <c r="Y40" i="9"/>
  <c r="AA40" i="9" s="1"/>
  <c r="T33" i="9"/>
  <c r="V33" i="9" s="1"/>
  <c r="Y33" i="9"/>
  <c r="AA33" i="9" s="1"/>
  <c r="T41" i="9"/>
  <c r="V41" i="9" s="1"/>
  <c r="Y41" i="9"/>
  <c r="AA41" i="9" s="1"/>
  <c r="T39" i="9"/>
  <c r="V39" i="9" s="1"/>
  <c r="Y39" i="9"/>
  <c r="AA39" i="9" s="1"/>
  <c r="T36" i="9"/>
  <c r="V36" i="9" s="1"/>
  <c r="Y36" i="9"/>
  <c r="AA36" i="9" s="1"/>
  <c r="T31" i="9"/>
  <c r="V31" i="9" s="1"/>
  <c r="Y31" i="9"/>
  <c r="AA31" i="9" s="1"/>
  <c r="T38" i="9"/>
  <c r="V38" i="9" s="1"/>
  <c r="Y38" i="9"/>
  <c r="AA38" i="9" s="1"/>
  <c r="T37" i="9"/>
  <c r="V37" i="9" s="1"/>
  <c r="Y37" i="9"/>
  <c r="AA37" i="9" s="1"/>
  <c r="T32" i="9"/>
  <c r="V32" i="9" s="1"/>
  <c r="Y32" i="9"/>
  <c r="AA32" i="9" s="1"/>
  <c r="AA43" i="9" s="1"/>
  <c r="O29" i="9"/>
  <c r="Q29" i="9" s="1"/>
  <c r="T29" i="9"/>
  <c r="V29" i="9" s="1"/>
  <c r="V43" i="9" s="1"/>
  <c r="J31" i="9"/>
  <c r="L31" i="9" s="1"/>
  <c r="O31" i="9"/>
  <c r="Q31" i="9" s="1"/>
  <c r="J33" i="9"/>
  <c r="L33" i="9" s="1"/>
  <c r="O33" i="9"/>
  <c r="Q33" i="9" s="1"/>
  <c r="J34" i="9"/>
  <c r="L34" i="9" s="1"/>
  <c r="O34" i="9"/>
  <c r="Q34" i="9" s="1"/>
  <c r="J35" i="9"/>
  <c r="L35" i="9" s="1"/>
  <c r="O35" i="9"/>
  <c r="Q35" i="9" s="1"/>
  <c r="J42" i="9"/>
  <c r="L42" i="9" s="1"/>
  <c r="O42" i="9"/>
  <c r="Q42" i="9" s="1"/>
  <c r="J36" i="9"/>
  <c r="L36" i="9" s="1"/>
  <c r="O36" i="9"/>
  <c r="Q36" i="9" s="1"/>
  <c r="J41" i="9"/>
  <c r="L41" i="9" s="1"/>
  <c r="O41" i="9"/>
  <c r="Q41" i="9" s="1"/>
  <c r="J30" i="9"/>
  <c r="L30" i="9" s="1"/>
  <c r="O30" i="9"/>
  <c r="Q30" i="9" s="1"/>
  <c r="J40" i="9"/>
  <c r="L40" i="9" s="1"/>
  <c r="O40" i="9"/>
  <c r="Q40" i="9" s="1"/>
  <c r="J39" i="9"/>
  <c r="L39" i="9" s="1"/>
  <c r="O39" i="9"/>
  <c r="Q39" i="9" s="1"/>
  <c r="J38" i="9"/>
  <c r="L38" i="9" s="1"/>
  <c r="O38" i="9"/>
  <c r="Q38" i="9" s="1"/>
  <c r="J32" i="9"/>
  <c r="L32" i="9" s="1"/>
  <c r="O32" i="9"/>
  <c r="Q32" i="9" s="1"/>
  <c r="J37" i="9"/>
  <c r="L37" i="9" s="1"/>
  <c r="O37" i="9"/>
  <c r="Q37" i="9" s="1"/>
  <c r="J29" i="9"/>
  <c r="L29" i="9" s="1"/>
  <c r="Q43" i="9" l="1"/>
  <c r="L43" i="9"/>
  <c r="L45" i="9" s="1"/>
</calcChain>
</file>

<file path=xl/sharedStrings.xml><?xml version="1.0" encoding="utf-8"?>
<sst xmlns="http://schemas.openxmlformats.org/spreadsheetml/2006/main" count="137" uniqueCount="94">
  <si>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</si>
  <si>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</si>
  <si>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</si>
  <si>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</si>
  <si>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</si>
  <si>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</si>
  <si>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</si>
  <si>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</si>
  <si>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</si>
  <si>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</si>
  <si>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</si>
  <si>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</si>
  <si>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</si>
  <si>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</si>
  <si>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</si>
  <si>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</si>
  <si>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 xml:space="preserve"> </t>
  </si>
  <si>
    <t>Item Number</t>
  </si>
  <si>
    <t>Category</t>
  </si>
  <si>
    <t>Description</t>
  </si>
  <si>
    <t>sum</t>
  </si>
  <si>
    <t xml:space="preserve">Total </t>
  </si>
  <si>
    <t>EUR</t>
  </si>
  <si>
    <t>GBP</t>
  </si>
  <si>
    <t>British Pound</t>
  </si>
  <si>
    <t>CURRENCY</t>
  </si>
  <si>
    <t>IMPORTANT NOTES</t>
  </si>
  <si>
    <t>Quoted prices MUST be in ZAR, EXCLUDING VAT and ESCALATIONS</t>
  </si>
  <si>
    <t>Prices MUST be quoted based on the SCOPE provided</t>
  </si>
  <si>
    <t>Estimated quantities are based on the required number of Licenses</t>
  </si>
  <si>
    <t xml:space="preserve">The adjustments for prevailing rates and the basis for future price adjustments will be determined at time of contracting. </t>
  </si>
  <si>
    <t>Exchange rate variations may not be claimed for the local mark-up in the pricing structure</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</si>
  <si>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</si>
  <si>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</si>
  <si>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</si>
  <si>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</si>
  <si>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</si>
  <si>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</si>
  <si>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</si>
  <si>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</si>
  <si>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</si>
  <si>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</si>
  <si>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</si>
  <si>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</si>
  <si>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</si>
  <si>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</si>
  <si>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</si>
  <si>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</si>
  <si>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</si>
  <si>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</si>
  <si>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</si>
  <si>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</si>
  <si>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</si>
  <si>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</si>
  <si>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</si>
  <si>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</si>
  <si>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</si>
  <si>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</si>
  <si>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</si>
  <si>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</si>
  <si>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</si>
  <si>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</si>
  <si>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</si>
  <si>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</si>
  <si>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</si>
  <si>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</si>
  <si>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</si>
  <si>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</si>
  <si>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CONTRACT PRICE ADJUSTMENT (INCLUDING THE APPLICABLE FORMULA)</t>
  </si>
  <si>
    <t>Provide pricing assumptions applicable which has an impact to the overall pricing submission (TABLE 1)</t>
  </si>
  <si>
    <t>Select the currency from the CURRENCY drop-down list in COLUMN "F"</t>
  </si>
  <si>
    <t>Per License</t>
  </si>
  <si>
    <t>TABLE 1: PRICING ASSUMPTIONS (INCLUDE ANY PRICING ASSUMPTIONS USED TO DETERMINE THE PRICES). INDICATE SERVICES THAT WILL ATTRACT PRICING ADJUSTMENTS AND THE APPLICABLE ADJUSTMENT FORMULA</t>
  </si>
  <si>
    <t>Pricing Schedule : Identity and Access Management Solution</t>
  </si>
  <si>
    <t>Identity and Access Management Solution</t>
  </si>
  <si>
    <t>Identity Management Administration per Managed Identity SW E-LTU (SP-AB562)</t>
  </si>
  <si>
    <t>Business Support - SU-AA001</t>
  </si>
  <si>
    <t>Identity Management Administration per 50,000 Limited Use Managed Identities SW E-LTU (SP-AB561)</t>
  </si>
  <si>
    <t>Advanced Authentication Clients per Managed Identity SW E-LTU (SP-AB530)</t>
  </si>
  <si>
    <t>Advanced Authentication per Managed Identity SW E-LTU (SP-AB531)</t>
  </si>
  <si>
    <t>Identity &amp; Access Management Base per Affiliated/Enterprise Entity SW E-LTU (SP-AB534)</t>
  </si>
  <si>
    <t>Identity Administration Microsoft Enterprise Driver per Managed Identity SW E-LTU-Business Support (SP-AB550)</t>
  </si>
  <si>
    <t>Support and Maintenance</t>
  </si>
  <si>
    <t>Premium support</t>
  </si>
  <si>
    <t>GRAND TOTAL ( 3 YEARS AND 6 MONTHS)</t>
  </si>
  <si>
    <t>Solution Support Engineer - Premium Support (SU-AA054)</t>
  </si>
  <si>
    <t>Professional Services</t>
  </si>
  <si>
    <t>Year 2 (12 months)</t>
  </si>
  <si>
    <t>YEAR 1 (12 months)</t>
  </si>
  <si>
    <t>Year 3 (12 months)</t>
  </si>
  <si>
    <t>Year 4 (6 months)</t>
  </si>
  <si>
    <t>Resources (Project Manager/Solution Specialist/Solution Architect)</t>
  </si>
  <si>
    <t>Daily rate</t>
  </si>
  <si>
    <t>Capture the applicable Contract Pricing Adjustment formula for the offered services in Column 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</si>
</sst>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5">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ont>
    <font>
      <sz val="12"/>
      <color indexed="12"/>
      <name val="Arial"/>
      <family val="2"/>
    </font>
    <font>
      <sz val="12"/>
      <color indexed="17"/>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s>
  <fills count="114">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s>
  <borders count="86">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2" applyNumberFormat="0" applyAlignment="0" applyProtection="0"/>
    <xf numFmtId="0" fontId="4" fillId="10" borderId="2" applyNumberFormat="0" applyAlignment="0" applyProtection="0"/>
    <xf numFmtId="0" fontId="20" fillId="43" borderId="15"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2"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9" applyNumberFormat="0" applyAlignment="0" applyProtection="0">
      <alignment horizontal="left" vertical="center"/>
    </xf>
    <xf numFmtId="0" fontId="9" fillId="0" borderId="16">
      <alignment horizontal="left" vertical="center"/>
    </xf>
    <xf numFmtId="0" fontId="26" fillId="0" borderId="17" applyNumberFormat="0" applyFill="0" applyAlignment="0" applyProtection="0"/>
    <xf numFmtId="0" fontId="27" fillId="0" borderId="18" applyNumberFormat="0" applyFill="0" applyAlignment="0" applyProtection="0"/>
    <xf numFmtId="0" fontId="28" fillId="0" borderId="17" applyNumberFormat="0" applyFill="0" applyAlignment="0" applyProtection="0"/>
    <xf numFmtId="0" fontId="29" fillId="0" borderId="1" applyNumberFormat="0" applyFill="0" applyAlignment="0" applyProtection="0"/>
    <xf numFmtId="0" fontId="30" fillId="0" borderId="19" applyNumberFormat="0" applyFill="0" applyAlignment="0" applyProtection="0"/>
    <xf numFmtId="0" fontId="31" fillId="0" borderId="20"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2" applyNumberFormat="0" applyAlignment="0" applyProtection="0"/>
    <xf numFmtId="179" fontId="33" fillId="46" borderId="0"/>
    <xf numFmtId="0" fontId="7" fillId="0" borderId="0"/>
    <xf numFmtId="0" fontId="7" fillId="0" borderId="0"/>
    <xf numFmtId="0" fontId="34" fillId="0" borderId="21"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2"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2"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2" applyNumberFormat="0" applyFill="0" applyAlignment="0" applyProtection="0"/>
    <xf numFmtId="0" fontId="5" fillId="0" borderId="23"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6" fillId="0" borderId="0">
      <alignment vertical="top"/>
    </xf>
    <xf numFmtId="0" fontId="11" fillId="0" borderId="0">
      <alignment horizontal="left" vertical="top" wrapText="1"/>
    </xf>
    <xf numFmtId="0" fontId="42" fillId="0" borderId="0"/>
    <xf numFmtId="0" fontId="76" fillId="0" borderId="0">
      <alignment vertical="top"/>
    </xf>
    <xf numFmtId="0" fontId="76"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186" fontId="16" fillId="0" borderId="12">
      <alignment horizontal="left"/>
    </xf>
    <xf numFmtId="186" fontId="16" fillId="0" borderId="50">
      <alignment horizontal="left"/>
    </xf>
    <xf numFmtId="186" fontId="16" fillId="0" borderId="50">
      <alignment horizontal="left"/>
    </xf>
    <xf numFmtId="186" fontId="16" fillId="0" borderId="12">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7" fontId="16" fillId="0" borderId="12">
      <alignment horizontal="left"/>
    </xf>
    <xf numFmtId="187" fontId="16" fillId="0" borderId="50">
      <alignment horizontal="left"/>
    </xf>
    <xf numFmtId="187" fontId="16" fillId="0" borderId="50">
      <alignment horizontal="left"/>
    </xf>
    <xf numFmtId="187"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188" fontId="16" fillId="0" borderId="12">
      <alignment horizontal="left"/>
    </xf>
    <xf numFmtId="188" fontId="16" fillId="0" borderId="50">
      <alignment horizontal="left"/>
    </xf>
    <xf numFmtId="188" fontId="16" fillId="0" borderId="50">
      <alignment horizontal="left"/>
    </xf>
    <xf numFmtId="188" fontId="16" fillId="0" borderId="12">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189" fontId="16" fillId="0" borderId="12">
      <alignment horizontal="left"/>
    </xf>
    <xf numFmtId="189" fontId="16" fillId="0" borderId="50">
      <alignment horizontal="left"/>
    </xf>
    <xf numFmtId="189" fontId="16" fillId="0" borderId="50">
      <alignment horizontal="left"/>
    </xf>
    <xf numFmtId="189" fontId="16" fillId="0" borderId="12">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1">
      <alignment horizontal="left"/>
    </xf>
    <xf numFmtId="0" fontId="16" fillId="0" borderId="0">
      <alignment horizontal="center" wrapText="1"/>
      <protection locked="0"/>
    </xf>
    <xf numFmtId="0" fontId="16" fillId="0" borderId="0">
      <alignment horizontal="center" wrapText="1"/>
      <protection locked="0"/>
    </xf>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58" fillId="2"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185" fontId="78" fillId="0" borderId="52"/>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4" fillId="54" borderId="2"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61" fillId="55" borderId="45"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3" fontId="80"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1"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8"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8" fillId="0" borderId="0"/>
    <xf numFmtId="0" fontId="78"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6" fillId="0" borderId="0" applyFill="0" applyBorder="0" applyAlignment="0"/>
    <xf numFmtId="14" fontId="76" fillId="0" borderId="0" applyFill="0" applyBorder="0" applyAlignment="0"/>
    <xf numFmtId="0" fontId="7" fillId="0" borderId="0">
      <protection locked="0"/>
    </xf>
    <xf numFmtId="197" fontId="82" fillId="0" borderId="55">
      <alignment horizontal="center"/>
    </xf>
    <xf numFmtId="40" fontId="41" fillId="0" borderId="0" applyFont="0" applyFill="0" applyBorder="0" applyAlignment="0" applyProtection="0"/>
    <xf numFmtId="0" fontId="83" fillId="0" borderId="6">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0" fontId="47" fillId="106" borderId="0" applyFon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199" fontId="87" fillId="0" borderId="55"/>
    <xf numFmtId="40" fontId="88" fillId="0" borderId="51"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8" fillId="0" borderId="0"/>
    <xf numFmtId="0" fontId="13" fillId="0" borderId="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57" fillId="51"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6">
      <alignment horizontal="left" vertical="center"/>
    </xf>
    <xf numFmtId="0" fontId="90" fillId="0" borderId="0">
      <alignment horizontal="center" vertical="center" wrapText="1"/>
    </xf>
    <xf numFmtId="0" fontId="91" fillId="0" borderId="56"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3" fillId="0" borderId="57" applyNumberFormat="0" applyFill="0" applyAlignment="0" applyProtection="0"/>
    <xf numFmtId="0" fontId="93" fillId="0" borderId="57" applyNumberFormat="0" applyFill="0" applyAlignment="0" applyProtection="0"/>
    <xf numFmtId="0" fontId="54" fillId="0" borderId="42"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58" applyNumberFormat="0" applyFill="0" applyAlignment="0" applyProtection="0"/>
    <xf numFmtId="0" fontId="94" fillId="0" borderId="58"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56" fillId="0" borderId="43"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56"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2" fillId="106" borderId="0" applyFont="0" applyFill="0" applyBorder="0" applyAlignment="0" applyProtection="0"/>
    <xf numFmtId="0" fontId="9" fillId="106" borderId="0" applyFont="0" applyFill="0" applyBorder="0" applyAlignment="0" applyProtection="0"/>
    <xf numFmtId="2" fontId="96" fillId="1" borderId="41">
      <alignment horizontal="left"/>
      <protection locked="0"/>
    </xf>
    <xf numFmtId="0" fontId="47" fillId="0" borderId="0"/>
    <xf numFmtId="2" fontId="97" fillId="0" borderId="12">
      <alignment horizontal="center" vertical="center"/>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10" fontId="36" fillId="49" borderId="12" applyNumberFormat="0" applyBorder="0" applyAlignment="0" applyProtection="0"/>
    <xf numFmtId="10" fontId="36" fillId="49" borderId="12" applyNumberFormat="0" applyBorder="0" applyAlignment="0" applyProtection="0"/>
    <xf numFmtId="10" fontId="36" fillId="49" borderId="12" applyNumberFormat="0" applyBorder="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59" fillId="53" borderId="2"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1" fillId="0" borderId="0" applyNumberFormat="0" applyFont="0" applyFill="0" applyBorder="0" applyAlignment="0"/>
    <xf numFmtId="0" fontId="102" fillId="0" borderId="0" applyNumberFormat="0" applyFont="0" applyFill="0" applyBorder="0" applyAlignment="0"/>
    <xf numFmtId="201" fontId="103"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60" fillId="0" borderId="44"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38" fontId="41" fillId="0" borderId="51"/>
    <xf numFmtId="168" fontId="7" fillId="0" borderId="0" applyFont="0" applyFill="0" applyBorder="0" applyAlignment="0" applyProtection="0"/>
    <xf numFmtId="170" fontId="7" fillId="0" borderId="0" applyFont="0" applyFill="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2" fillId="52"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8"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6"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6" fillId="0" borderId="0"/>
    <xf numFmtId="0" fontId="76" fillId="0" borderId="0"/>
    <xf numFmtId="0" fontId="1" fillId="0" borderId="0"/>
    <xf numFmtId="0" fontId="1" fillId="0" borderId="0"/>
    <xf numFmtId="0" fontId="7" fillId="0" borderId="0"/>
    <xf numFmtId="0" fontId="76" fillId="0" borderId="0"/>
    <xf numFmtId="0" fontId="7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76" fillId="0" borderId="0"/>
    <xf numFmtId="0" fontId="14" fillId="0" borderId="0"/>
    <xf numFmtId="0" fontId="14" fillId="0" borderId="0"/>
    <xf numFmtId="0" fontId="14" fillId="0" borderId="0"/>
    <xf numFmtId="0" fontId="1" fillId="0" borderId="0"/>
    <xf numFmtId="0" fontId="8" fillId="0" borderId="0"/>
    <xf numFmtId="0" fontId="76" fillId="0" borderId="0"/>
    <xf numFmtId="0" fontId="8" fillId="0" borderId="0"/>
    <xf numFmtId="0" fontId="8"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6"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6" fillId="0" borderId="0"/>
    <xf numFmtId="0" fontId="76" fillId="0" borderId="0"/>
    <xf numFmtId="0" fontId="1" fillId="0" borderId="0"/>
    <xf numFmtId="0" fontId="1" fillId="0" borderId="0"/>
    <xf numFmtId="0" fontId="76"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4" fillId="0" borderId="0"/>
    <xf numFmtId="0" fontId="14"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 fillId="0" borderId="0"/>
    <xf numFmtId="0" fontId="7" fillId="0" borderId="0"/>
    <xf numFmtId="0" fontId="7" fillId="0" borderId="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8" fillId="0" borderId="52">
      <alignment horizontal="left"/>
    </xf>
    <xf numFmtId="0" fontId="109" fillId="0" borderId="0"/>
    <xf numFmtId="203" fontId="40" fillId="0" borderId="0">
      <alignment horizontal="left"/>
    </xf>
    <xf numFmtId="3" fontId="110" fillId="0" borderId="0">
      <alignment vertical="top"/>
    </xf>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3" fillId="54" borderId="3"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7" fillId="0" borderId="55"/>
    <xf numFmtId="4" fontId="87" fillId="0" borderId="63"/>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206" fontId="7" fillId="0" borderId="0"/>
    <xf numFmtId="206" fontId="7" fillId="0" borderId="0"/>
    <xf numFmtId="207" fontId="7" fillId="0" borderId="0"/>
    <xf numFmtId="206" fontId="7" fillId="0" borderId="0"/>
    <xf numFmtId="206" fontId="7" fillId="0" borderId="0"/>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50">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50">
      <protection locked="0"/>
    </xf>
    <xf numFmtId="0" fontId="112" fillId="0" borderId="50">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0" fontId="112" fillId="0" borderId="12">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1" applyFill="0" applyBorder="0" applyAlignment="0" applyProtection="0"/>
    <xf numFmtId="0" fontId="113" fillId="0" borderId="0" applyNumberFormat="0" applyFill="0" applyBorder="0" applyAlignment="0" applyProtection="0"/>
    <xf numFmtId="0" fontId="87" fillId="0" borderId="55"/>
    <xf numFmtId="0" fontId="41" fillId="0" borderId="0"/>
    <xf numFmtId="199" fontId="114" fillId="0" borderId="55"/>
    <xf numFmtId="49" fontId="76" fillId="0" borderId="0" applyFill="0" applyBorder="0" applyAlignment="0"/>
    <xf numFmtId="49" fontId="76" fillId="0" borderId="0" applyFill="0" applyBorder="0" applyAlignment="0"/>
    <xf numFmtId="0" fontId="7" fillId="0" borderId="0" applyFill="0" applyBorder="0" applyAlignment="0"/>
    <xf numFmtId="0" fontId="7" fillId="0" borderId="0" applyFill="0" applyBorder="0" applyAlignment="0"/>
    <xf numFmtId="0" fontId="40" fillId="0" borderId="51"/>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208" fontId="116" fillId="0" borderId="0" applyBorder="0">
      <alignment horizontal="centerContinuous" wrapText="1"/>
    </xf>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46" fillId="0" borderId="65" applyNumberFormat="0" applyFill="0" applyAlignment="0" applyProtection="0"/>
    <xf numFmtId="0" fontId="46" fillId="0" borderId="65" applyNumberFormat="0" applyFill="0" applyAlignment="0" applyProtection="0"/>
    <xf numFmtId="0" fontId="5" fillId="0" borderId="46" applyNumberFormat="0" applyFill="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203" fontId="40" fillId="0" borderId="0">
      <alignment horizontal="left"/>
    </xf>
    <xf numFmtId="0" fontId="108" fillId="0" borderId="51">
      <alignment horizontal="left"/>
    </xf>
    <xf numFmtId="0" fontId="12" fillId="0" borderId="21"/>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7"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8"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2" fillId="0" borderId="0" applyNumberFormat="0" applyFill="0" applyBorder="0" applyAlignment="0" applyProtection="0"/>
    <xf numFmtId="9" fontId="7" fillId="0" borderId="0" applyFont="0" applyFill="0" applyBorder="0" applyAlignment="0" applyProtection="0"/>
  </cellStyleXfs>
  <cellXfs count="254">
    <xf numFmtId="0" fontId="0" fillId="0" borderId="0" xfId="0"/>
    <xf numFmtId="0" fontId="10" fillId="6" borderId="10" xfId="3" quotePrefix="1" applyFont="1" applyFill="1" applyBorder="1" applyAlignment="1">
      <alignment horizontal="center" vertical="center"/>
    </xf>
    <xf numFmtId="0" fontId="10" fillId="6" borderId="10" xfId="3" applyFont="1" applyFill="1" applyBorder="1" applyAlignment="1">
      <alignment horizontal="center" vertical="center"/>
    </xf>
    <xf numFmtId="2" fontId="10" fillId="6" borderId="10" xfId="3" quotePrefix="1" applyNumberFormat="1" applyFont="1" applyFill="1" applyBorder="1" applyAlignment="1">
      <alignment horizontal="center" vertical="center" wrapText="1"/>
    </xf>
    <xf numFmtId="0" fontId="10" fillId="5" borderId="11" xfId="3" applyFont="1" applyFill="1" applyBorder="1" applyAlignment="1"/>
    <xf numFmtId="173" fontId="7" fillId="7" borderId="12" xfId="3" applyNumberFormat="1" applyFont="1" applyFill="1" applyBorder="1" applyAlignment="1" applyProtection="1">
      <alignment horizontal="center"/>
      <protection locked="0"/>
    </xf>
    <xf numFmtId="174" fontId="7" fillId="7" borderId="12" xfId="3" applyNumberFormat="1" applyFont="1" applyFill="1" applyBorder="1" applyAlignment="1" applyProtection="1">
      <alignment horizontal="center"/>
      <protection locked="0"/>
    </xf>
    <xf numFmtId="0" fontId="7" fillId="7" borderId="13" xfId="3" applyFont="1" applyFill="1" applyBorder="1" applyAlignment="1" applyProtection="1">
      <protection locked="0"/>
    </xf>
    <xf numFmtId="0" fontId="10" fillId="6" borderId="24" xfId="3" applyFont="1" applyFill="1" applyBorder="1" applyAlignment="1">
      <alignment horizontal="center" vertical="center"/>
    </xf>
    <xf numFmtId="0" fontId="10" fillId="6" borderId="8" xfId="3" quotePrefix="1" applyFont="1" applyFill="1" applyBorder="1" applyAlignment="1">
      <alignment horizontal="center" vertical="center"/>
    </xf>
    <xf numFmtId="0" fontId="10" fillId="5" borderId="14" xfId="3" applyFont="1" applyFill="1" applyBorder="1" applyAlignment="1"/>
    <xf numFmtId="0" fontId="7" fillId="5" borderId="25" xfId="3" applyFont="1" applyFill="1" applyBorder="1" applyAlignment="1"/>
    <xf numFmtId="173" fontId="7" fillId="5" borderId="25" xfId="3" applyNumberFormat="1" applyFont="1" applyFill="1" applyBorder="1" applyAlignment="1">
      <alignment horizontal="center"/>
    </xf>
    <xf numFmtId="174" fontId="7" fillId="8" borderId="25" xfId="3" applyNumberFormat="1" applyFont="1" applyFill="1" applyBorder="1" applyAlignment="1">
      <alignment horizontal="center"/>
    </xf>
    <xf numFmtId="0" fontId="7" fillId="8" borderId="26"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0" xfId="0" applyFont="1" applyFill="1" applyBorder="1"/>
    <xf numFmtId="0" fontId="50" fillId="4" borderId="31" xfId="0" applyFont="1" applyFill="1" applyBorder="1"/>
    <xf numFmtId="0" fontId="50" fillId="4" borderId="29" xfId="0" applyFont="1" applyFill="1" applyBorder="1"/>
    <xf numFmtId="0" fontId="50" fillId="4" borderId="35" xfId="0" applyFont="1" applyFill="1" applyBorder="1"/>
    <xf numFmtId="0" fontId="50" fillId="4" borderId="32" xfId="0" applyFont="1" applyFill="1" applyBorder="1"/>
    <xf numFmtId="0" fontId="50" fillId="4" borderId="33" xfId="0" applyFont="1" applyFill="1" applyBorder="1"/>
    <xf numFmtId="0" fontId="53" fillId="4" borderId="0" xfId="0" applyFont="1" applyFill="1"/>
    <xf numFmtId="0" fontId="52" fillId="4" borderId="0" xfId="0" applyFont="1" applyFill="1" applyBorder="1" applyAlignment="1" applyProtection="1">
      <protection locked="0"/>
    </xf>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65" fillId="4" borderId="0" xfId="327" applyFont="1" applyFill="1" applyBorder="1" applyAlignment="1" applyProtection="1">
      <alignment vertical="center"/>
    </xf>
    <xf numFmtId="0" fontId="47" fillId="4" borderId="0" xfId="327" applyFont="1" applyFill="1" applyAlignment="1">
      <alignment vertical="center"/>
    </xf>
    <xf numFmtId="0" fontId="47" fillId="4" borderId="0" xfId="327" applyFont="1" applyFill="1" applyBorder="1" applyAlignment="1">
      <alignment vertical="center"/>
    </xf>
    <xf numFmtId="10" fontId="65" fillId="4" borderId="0" xfId="327" applyNumberFormat="1" applyFont="1" applyFill="1" applyBorder="1" applyAlignment="1" applyProtection="1">
      <alignment vertical="center"/>
    </xf>
    <xf numFmtId="1" fontId="51" fillId="4" borderId="0" xfId="327" applyNumberFormat="1" applyFont="1" applyFill="1" applyBorder="1" applyAlignment="1" applyProtection="1">
      <alignment horizontal="center" vertical="center"/>
    </xf>
    <xf numFmtId="184" fontId="66" fillId="4" borderId="0" xfId="1879" applyNumberFormat="1" applyFont="1" applyFill="1" applyBorder="1" applyAlignment="1" applyProtection="1">
      <alignment horizontal="center" vertical="center"/>
    </xf>
    <xf numFmtId="0" fontId="7" fillId="4" borderId="0" xfId="327" applyFont="1" applyFill="1" applyBorder="1" applyAlignment="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7" fillId="4" borderId="0" xfId="327" applyFont="1" applyFill="1" applyBorder="1" applyAlignment="1">
      <alignment vertical="center" wrapText="1"/>
    </xf>
    <xf numFmtId="0" fontId="69" fillId="4" borderId="0" xfId="327" applyFont="1" applyFill="1" applyBorder="1" applyAlignment="1" applyProtection="1">
      <alignment vertical="top" wrapText="1"/>
    </xf>
    <xf numFmtId="0" fontId="7" fillId="4" borderId="0" xfId="327" applyFont="1" applyFill="1" applyBorder="1" applyAlignment="1">
      <alignment horizontal="left" vertical="center" wrapText="1"/>
    </xf>
    <xf numFmtId="0" fontId="73" fillId="4" borderId="0" xfId="327" applyFont="1" applyFill="1" applyBorder="1" applyAlignment="1">
      <alignment horizontal="left" vertical="center" wrapText="1"/>
    </xf>
    <xf numFmtId="0" fontId="73" fillId="4" borderId="0" xfId="327" applyFont="1" applyFill="1" applyBorder="1" applyAlignment="1">
      <alignment vertical="center" wrapText="1"/>
    </xf>
    <xf numFmtId="1" fontId="51" fillId="4" borderId="0" xfId="327" applyNumberFormat="1" applyFont="1" applyFill="1" applyBorder="1" applyAlignment="1" applyProtection="1">
      <alignment horizontal="center" vertical="center" wrapText="1"/>
    </xf>
    <xf numFmtId="1" fontId="51" fillId="4" borderId="32" xfId="327" applyNumberFormat="1" applyFont="1" applyFill="1" applyBorder="1" applyAlignment="1" applyProtection="1">
      <alignment horizontal="center" vertical="center"/>
    </xf>
    <xf numFmtId="1" fontId="67" fillId="4" borderId="0" xfId="327" applyNumberFormat="1" applyFont="1" applyFill="1" applyBorder="1" applyAlignment="1" applyProtection="1">
      <alignment horizontal="center" vertical="center"/>
    </xf>
    <xf numFmtId="0" fontId="51" fillId="4" borderId="19" xfId="327" applyFont="1" applyFill="1" applyBorder="1" applyAlignment="1" applyProtection="1">
      <alignment horizontal="center" vertical="center" wrapText="1"/>
    </xf>
    <xf numFmtId="0" fontId="75" fillId="4" borderId="0" xfId="327" applyFont="1" applyFill="1" applyBorder="1" applyAlignment="1" applyProtection="1">
      <alignment horizontal="right" vertical="center"/>
    </xf>
    <xf numFmtId="0" fontId="51" fillId="4" borderId="0" xfId="327" applyFont="1" applyFill="1" applyBorder="1" applyAlignment="1">
      <alignment vertical="center"/>
    </xf>
    <xf numFmtId="0" fontId="70" fillId="4" borderId="0" xfId="327" applyFont="1" applyFill="1" applyBorder="1" applyAlignment="1">
      <alignment horizontal="center" vertical="center"/>
    </xf>
    <xf numFmtId="0" fontId="70" fillId="4" borderId="0" xfId="327" applyFont="1" applyFill="1" applyBorder="1" applyAlignment="1">
      <alignment horizontal="center" vertical="center" wrapText="1"/>
    </xf>
    <xf numFmtId="0" fontId="51" fillId="4" borderId="0" xfId="327" applyFont="1" applyFill="1" applyBorder="1" applyAlignment="1">
      <alignment horizontal="center" vertical="center"/>
    </xf>
    <xf numFmtId="0" fontId="70" fillId="4" borderId="0" xfId="327" applyFont="1" applyFill="1" applyBorder="1" applyAlignment="1">
      <alignment horizontal="left" vertical="center"/>
    </xf>
    <xf numFmtId="0" fontId="51" fillId="4" borderId="0" xfId="327" applyFont="1" applyFill="1" applyBorder="1" applyAlignment="1">
      <alignment vertical="center" wrapText="1"/>
    </xf>
    <xf numFmtId="0" fontId="70" fillId="4" borderId="0" xfId="327" applyFont="1" applyFill="1" applyBorder="1" applyAlignment="1">
      <alignment horizontal="right" vertical="center" wrapText="1"/>
    </xf>
    <xf numFmtId="184" fontId="51" fillId="4" borderId="0" xfId="1879" applyNumberFormat="1" applyFont="1" applyFill="1" applyBorder="1" applyAlignment="1">
      <alignment horizontal="center" vertical="center" wrapText="1"/>
    </xf>
    <xf numFmtId="184" fontId="52" fillId="4" borderId="21" xfId="1879" applyNumberFormat="1" applyFont="1" applyFill="1" applyBorder="1" applyAlignment="1" applyProtection="1">
      <alignment vertical="center" wrapText="1"/>
    </xf>
    <xf numFmtId="0" fontId="51" fillId="4" borderId="0" xfId="327" applyFont="1" applyFill="1" applyBorder="1" applyAlignment="1">
      <alignment horizontal="left" vertical="center"/>
    </xf>
    <xf numFmtId="1" fontId="51" fillId="4" borderId="0" xfId="327" applyNumberFormat="1" applyFont="1" applyFill="1" applyAlignment="1">
      <alignment horizontal="center" vertical="center"/>
    </xf>
    <xf numFmtId="0" fontId="51" fillId="4" borderId="0" xfId="327" applyFont="1" applyFill="1" applyAlignment="1">
      <alignment horizontal="center" vertical="center" wrapText="1"/>
    </xf>
    <xf numFmtId="0" fontId="51" fillId="4" borderId="0" xfId="327" applyFont="1" applyFill="1" applyAlignment="1">
      <alignment vertical="center" wrapText="1"/>
    </xf>
    <xf numFmtId="0" fontId="75" fillId="4" borderId="0" xfId="327" applyFont="1" applyFill="1" applyAlignment="1">
      <alignment horizontal="right" vertical="center"/>
    </xf>
    <xf numFmtId="184" fontId="75" fillId="4" borderId="0" xfId="1879" applyNumberFormat="1" applyFont="1" applyFill="1" applyAlignment="1">
      <alignment horizontal="center" vertical="center"/>
    </xf>
    <xf numFmtId="0" fontId="68" fillId="4" borderId="0" xfId="327" applyFont="1" applyFill="1" applyAlignment="1">
      <alignment horizontal="left" vertical="center"/>
    </xf>
    <xf numFmtId="0" fontId="7" fillId="4" borderId="0" xfId="327" applyFont="1" applyFill="1" applyAlignment="1">
      <alignment vertical="center" wrapText="1"/>
    </xf>
    <xf numFmtId="0" fontId="68" fillId="4" borderId="0" xfId="327" applyFont="1" applyFill="1" applyAlignment="1">
      <alignment horizontal="right" vertical="center"/>
    </xf>
    <xf numFmtId="184" fontId="68" fillId="4" borderId="0" xfId="1879" applyNumberFormat="1" applyFont="1" applyFill="1" applyAlignment="1">
      <alignment horizontal="center" vertical="center"/>
    </xf>
    <xf numFmtId="0" fontId="70" fillId="81" borderId="28" xfId="327" applyFont="1" applyFill="1" applyBorder="1" applyAlignment="1" applyProtection="1">
      <alignment horizontal="center" vertical="center" wrapText="1"/>
    </xf>
    <xf numFmtId="0" fontId="10" fillId="5" borderId="49" xfId="3" applyFont="1" applyFill="1" applyBorder="1" applyAlignment="1"/>
    <xf numFmtId="173" fontId="7" fillId="7" borderId="66" xfId="3" applyNumberFormat="1" applyFont="1" applyFill="1" applyBorder="1" applyAlignment="1" applyProtection="1">
      <alignment horizontal="center"/>
      <protection locked="0"/>
    </xf>
    <xf numFmtId="184" fontId="70" fillId="81" borderId="28" xfId="1879" applyNumberFormat="1" applyFont="1" applyFill="1" applyBorder="1" applyAlignment="1" applyProtection="1">
      <alignment horizontal="center" vertical="center" wrapText="1"/>
    </xf>
    <xf numFmtId="184" fontId="70" fillId="81" borderId="29" xfId="1879" applyNumberFormat="1" applyFont="1" applyFill="1" applyBorder="1" applyAlignment="1" applyProtection="1">
      <alignment horizontal="center" vertical="center" wrapText="1"/>
    </xf>
    <xf numFmtId="170" fontId="70" fillId="111" borderId="36" xfId="1" applyFont="1" applyFill="1" applyBorder="1" applyAlignment="1" applyProtection="1">
      <alignment horizontal="center" vertical="center"/>
      <protection locked="0"/>
    </xf>
    <xf numFmtId="170" fontId="51" fillId="4" borderId="12" xfId="1" applyFont="1" applyFill="1" applyBorder="1" applyAlignment="1" applyProtection="1">
      <alignment horizontal="center" vertical="center" wrapText="1"/>
      <protection locked="0"/>
    </xf>
    <xf numFmtId="170" fontId="70" fillId="111" borderId="26" xfId="1" applyFont="1" applyFill="1" applyBorder="1" applyAlignment="1" applyProtection="1">
      <alignment horizontal="center" vertical="center"/>
      <protection locked="0"/>
    </xf>
    <xf numFmtId="184" fontId="52" fillId="4" borderId="0" xfId="1879" applyNumberFormat="1" applyFont="1" applyFill="1" applyBorder="1" applyAlignment="1" applyProtection="1">
      <alignment vertical="center" wrapText="1"/>
    </xf>
    <xf numFmtId="170" fontId="52" fillId="4" borderId="12" xfId="1" applyFont="1" applyFill="1" applyBorder="1" applyAlignment="1" applyProtection="1">
      <alignment horizontal="center" vertical="center" wrapText="1"/>
    </xf>
    <xf numFmtId="170" fontId="51" fillId="4" borderId="10" xfId="1" applyFont="1" applyFill="1" applyBorder="1" applyAlignment="1" applyProtection="1">
      <alignment horizontal="center" vertical="center" wrapText="1"/>
      <protection locked="0"/>
    </xf>
    <xf numFmtId="170" fontId="52" fillId="4" borderId="10" xfId="1" applyFont="1" applyFill="1" applyBorder="1" applyAlignment="1" applyProtection="1">
      <alignment horizontal="center" vertical="center" wrapText="1"/>
    </xf>
    <xf numFmtId="1" fontId="67" fillId="4" borderId="0" xfId="327" applyNumberFormat="1" applyFont="1" applyFill="1" applyBorder="1" applyAlignment="1" applyProtection="1">
      <alignment horizontal="left" vertical="center"/>
    </xf>
    <xf numFmtId="1" fontId="51" fillId="4" borderId="0" xfId="327" applyNumberFormat="1" applyFont="1" applyFill="1" applyBorder="1" applyAlignment="1">
      <alignment horizontal="center" vertical="center"/>
    </xf>
    <xf numFmtId="1" fontId="72" fillId="4" borderId="0" xfId="327" applyNumberFormat="1" applyFont="1" applyFill="1" applyBorder="1" applyAlignment="1" applyProtection="1">
      <alignment horizontal="center" vertical="center" wrapText="1"/>
    </xf>
    <xf numFmtId="180" fontId="72" fillId="4" borderId="0" xfId="327" applyNumberFormat="1" applyFont="1" applyFill="1" applyBorder="1" applyAlignment="1" applyProtection="1">
      <alignment horizontal="center" vertical="center" wrapText="1"/>
    </xf>
    <xf numFmtId="0" fontId="119" fillId="4" borderId="0" xfId="0" applyFont="1" applyFill="1"/>
    <xf numFmtId="0" fontId="120" fillId="4" borderId="0" xfId="0" applyFont="1" applyFill="1"/>
    <xf numFmtId="0" fontId="52" fillId="4" borderId="34" xfId="0" applyFont="1" applyFill="1" applyBorder="1" applyAlignment="1">
      <alignment horizontal="left" vertical="center" indent="4"/>
    </xf>
    <xf numFmtId="0" fontId="50" fillId="28" borderId="34" xfId="0" applyFont="1" applyFill="1" applyBorder="1" applyAlignment="1">
      <alignment horizontal="left" indent="4"/>
    </xf>
    <xf numFmtId="0" fontId="50" fillId="28" borderId="0" xfId="0" applyFont="1" applyFill="1" applyBorder="1"/>
    <xf numFmtId="0" fontId="50" fillId="4" borderId="34" xfId="0" applyFont="1" applyFill="1" applyBorder="1" applyAlignment="1">
      <alignment horizontal="left" indent="4"/>
    </xf>
    <xf numFmtId="0" fontId="52" fillId="27" borderId="34" xfId="0" applyFont="1" applyFill="1" applyBorder="1" applyAlignment="1">
      <alignment horizontal="left" indent="4"/>
    </xf>
    <xf numFmtId="0" fontId="50" fillId="27" borderId="0" xfId="0" applyFont="1" applyFill="1" applyBorder="1"/>
    <xf numFmtId="0" fontId="50" fillId="4" borderId="19" xfId="0" applyFont="1" applyFill="1" applyBorder="1"/>
    <xf numFmtId="184" fontId="75" fillId="4" borderId="0" xfId="1879" applyNumberFormat="1" applyFont="1" applyFill="1" applyBorder="1" applyAlignment="1" applyProtection="1">
      <alignment horizontal="center" vertical="center"/>
    </xf>
    <xf numFmtId="184" fontId="75" fillId="4" borderId="0" xfId="1879" applyNumberFormat="1"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71" fillId="4" borderId="0" xfId="327" applyFont="1" applyFill="1" applyBorder="1" applyAlignment="1" applyProtection="1">
      <alignment vertical="top" wrapText="1"/>
    </xf>
    <xf numFmtId="0" fontId="74" fillId="4" borderId="0" xfId="327" applyFont="1" applyFill="1" applyBorder="1" applyAlignment="1" applyProtection="1">
      <alignment vertical="top" wrapText="1"/>
    </xf>
    <xf numFmtId="0" fontId="52" fillId="4" borderId="34" xfId="0" applyFont="1" applyFill="1" applyBorder="1" applyAlignment="1">
      <alignment horizontal="left" indent="4"/>
    </xf>
    <xf numFmtId="170" fontId="70" fillId="28" borderId="10" xfId="1" applyFont="1" applyFill="1" applyBorder="1" applyAlignment="1" applyProtection="1">
      <alignment horizontal="center" vertical="center" wrapText="1"/>
      <protection locked="0"/>
    </xf>
    <xf numFmtId="170" fontId="70" fillId="28" borderId="12" xfId="1" applyFont="1" applyFill="1" applyBorder="1" applyAlignment="1" applyProtection="1">
      <alignment horizontal="center" vertical="center" wrapText="1"/>
      <protection locked="0"/>
    </xf>
    <xf numFmtId="0" fontId="68" fillId="4" borderId="0" xfId="327" applyFont="1" applyFill="1" applyBorder="1" applyAlignment="1">
      <alignment horizontal="left" vertical="center"/>
    </xf>
    <xf numFmtId="10" fontId="7" fillId="5" borderId="26" xfId="3" applyNumberFormat="1" applyFont="1" applyFill="1" applyBorder="1" applyAlignment="1">
      <alignment horizontal="center"/>
    </xf>
    <xf numFmtId="0" fontId="7" fillId="4" borderId="0" xfId="3" applyFont="1" applyFill="1"/>
    <xf numFmtId="0" fontId="67"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7" fillId="4" borderId="0" xfId="3559" applyNumberFormat="1" applyFont="1" applyFill="1" applyAlignment="1">
      <alignment vertical="center"/>
    </xf>
    <xf numFmtId="0" fontId="9" fillId="4" borderId="37"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38"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1" fillId="4" borderId="0" xfId="329" applyFont="1" applyFill="1" applyBorder="1" applyAlignment="1">
      <alignment vertical="center" wrapText="1"/>
    </xf>
    <xf numFmtId="0" fontId="7" fillId="4" borderId="0" xfId="329" applyFill="1" applyAlignment="1">
      <alignment vertical="center" wrapText="1"/>
    </xf>
    <xf numFmtId="0" fontId="124" fillId="4" borderId="0" xfId="329" quotePrefix="1" applyFont="1" applyFill="1" applyAlignment="1">
      <alignment vertical="center"/>
    </xf>
    <xf numFmtId="3" fontId="7" fillId="4" borderId="12" xfId="329" applyNumberFormat="1" applyFont="1" applyFill="1" applyBorder="1" applyAlignment="1">
      <alignment horizontal="left" vertical="top"/>
    </xf>
    <xf numFmtId="3" fontId="7" fillId="4" borderId="13" xfId="329" applyNumberFormat="1" applyFont="1" applyFill="1" applyBorder="1" applyAlignment="1">
      <alignment horizontal="center" vertical="center"/>
    </xf>
    <xf numFmtId="0" fontId="70" fillId="113" borderId="25" xfId="327" applyFont="1" applyFill="1" applyBorder="1" applyAlignment="1" applyProtection="1">
      <alignment horizontal="center" vertical="center" wrapText="1"/>
      <protection locked="0"/>
    </xf>
    <xf numFmtId="170" fontId="70" fillId="28" borderId="37" xfId="1" applyFont="1" applyFill="1" applyBorder="1" applyAlignment="1" applyProtection="1">
      <alignment horizontal="center" vertical="center" wrapText="1"/>
      <protection locked="0"/>
    </xf>
    <xf numFmtId="170" fontId="70" fillId="28" borderId="38" xfId="1" applyFont="1" applyFill="1" applyBorder="1" applyAlignment="1" applyProtection="1">
      <alignment horizontal="center" vertical="center" wrapText="1"/>
      <protection locked="0"/>
    </xf>
    <xf numFmtId="0" fontId="70" fillId="113" borderId="12" xfId="327" applyFont="1" applyFill="1" applyBorder="1" applyAlignment="1" applyProtection="1">
      <alignment horizontal="center" vertical="center" wrapText="1"/>
      <protection locked="0"/>
    </xf>
    <xf numFmtId="0" fontId="70" fillId="81" borderId="29" xfId="327" applyFont="1" applyFill="1" applyBorder="1" applyAlignment="1" applyProtection="1">
      <alignment horizontal="center" vertical="center" wrapText="1"/>
    </xf>
    <xf numFmtId="0" fontId="70" fillId="80" borderId="6" xfId="327" applyFont="1" applyFill="1" applyBorder="1" applyAlignment="1">
      <alignment vertical="center"/>
    </xf>
    <xf numFmtId="0" fontId="69" fillId="4" borderId="34" xfId="0" applyFont="1" applyFill="1" applyBorder="1" applyAlignment="1">
      <alignment horizontal="left" indent="4"/>
    </xf>
    <xf numFmtId="184" fontId="70" fillId="80" borderId="5" xfId="1879" applyNumberFormat="1" applyFont="1" applyFill="1" applyBorder="1" applyAlignment="1" applyProtection="1">
      <alignment horizontal="center" vertical="center"/>
    </xf>
    <xf numFmtId="170" fontId="70" fillId="111" borderId="13" xfId="1" applyFont="1" applyFill="1" applyBorder="1" applyAlignment="1" applyProtection="1">
      <alignment horizontal="center" vertical="center"/>
      <protection locked="0"/>
    </xf>
    <xf numFmtId="170" fontId="70" fillId="28" borderId="39" xfId="1" applyFont="1" applyFill="1" applyBorder="1" applyAlignment="1" applyProtection="1">
      <alignment horizontal="center" vertical="center" wrapText="1"/>
      <protection locked="0"/>
    </xf>
    <xf numFmtId="170" fontId="51" fillId="4" borderId="25" xfId="1" applyFont="1" applyFill="1" applyBorder="1" applyAlignment="1" applyProtection="1">
      <alignment horizontal="center" vertical="center" wrapText="1"/>
      <protection locked="0"/>
    </xf>
    <xf numFmtId="170" fontId="52" fillId="4" borderId="25" xfId="1" applyFont="1" applyFill="1" applyBorder="1" applyAlignment="1" applyProtection="1">
      <alignment horizontal="center" vertical="center" wrapText="1"/>
    </xf>
    <xf numFmtId="0" fontId="70" fillId="28" borderId="78" xfId="327" applyFont="1" applyFill="1" applyBorder="1" applyAlignment="1">
      <alignment horizontal="center" vertical="center"/>
    </xf>
    <xf numFmtId="0" fontId="70" fillId="28" borderId="27" xfId="327" applyFont="1" applyFill="1" applyBorder="1" applyAlignment="1">
      <alignment horizontal="center" vertical="center"/>
    </xf>
    <xf numFmtId="185" fontId="51" fillId="4" borderId="0" xfId="327" applyNumberFormat="1" applyFont="1" applyFill="1" applyBorder="1" applyAlignment="1">
      <alignment horizontal="center"/>
    </xf>
    <xf numFmtId="170" fontId="70" fillId="4" borderId="0" xfId="1" applyFont="1" applyFill="1" applyBorder="1" applyAlignment="1">
      <alignment horizontal="center" vertical="center"/>
    </xf>
    <xf numFmtId="170" fontId="70" fillId="4" borderId="16" xfId="1" applyFont="1" applyFill="1" applyBorder="1" applyAlignment="1">
      <alignment horizontal="center" vertical="center"/>
    </xf>
    <xf numFmtId="0" fontId="70" fillId="28" borderId="28" xfId="327" applyFont="1" applyFill="1" applyBorder="1" applyAlignment="1">
      <alignment horizontal="center" vertical="center"/>
    </xf>
    <xf numFmtId="0" fontId="51" fillId="4" borderId="78" xfId="327" applyFont="1" applyFill="1" applyBorder="1" applyAlignment="1">
      <alignment horizontal="center" vertical="center"/>
    </xf>
    <xf numFmtId="170" fontId="70" fillId="5" borderId="55" xfId="1" applyFont="1" applyFill="1" applyBorder="1" applyAlignment="1">
      <alignment horizontal="center" vertical="center" wrapText="1"/>
    </xf>
    <xf numFmtId="170" fontId="70" fillId="28" borderId="51" xfId="1" applyFont="1" applyFill="1" applyBorder="1" applyAlignment="1" applyProtection="1">
      <alignment horizontal="center" vertical="center" wrapText="1"/>
      <protection locked="0"/>
    </xf>
    <xf numFmtId="170" fontId="70" fillId="5" borderId="52" xfId="1" applyFont="1" applyFill="1" applyBorder="1" applyAlignment="1">
      <alignment horizontal="center" vertical="center" wrapText="1"/>
    </xf>
    <xf numFmtId="170" fontId="70" fillId="28" borderId="80" xfId="1" applyFont="1" applyFill="1" applyBorder="1" applyAlignment="1" applyProtection="1">
      <alignment horizontal="center" vertical="center" wrapText="1"/>
      <protection locked="0"/>
    </xf>
    <xf numFmtId="170" fontId="51" fillId="4" borderId="51" xfId="1" applyFont="1" applyFill="1" applyBorder="1" applyAlignment="1" applyProtection="1">
      <alignment horizontal="center" vertical="center" wrapText="1"/>
      <protection locked="0"/>
    </xf>
    <xf numFmtId="170" fontId="52" fillId="4" borderId="51" xfId="1" applyFont="1" applyFill="1" applyBorder="1" applyAlignment="1" applyProtection="1">
      <alignment horizontal="center" vertical="center" wrapText="1"/>
    </xf>
    <xf numFmtId="170" fontId="70" fillId="111" borderId="81" xfId="1" applyFont="1" applyFill="1" applyBorder="1" applyAlignment="1" applyProtection="1">
      <alignment horizontal="center" vertical="center"/>
      <protection locked="0"/>
    </xf>
    <xf numFmtId="0" fontId="70" fillId="80" borderId="47" xfId="327" applyFont="1" applyFill="1" applyBorder="1" applyAlignment="1">
      <alignment vertical="center" wrapText="1"/>
    </xf>
    <xf numFmtId="0" fontId="70" fillId="80" borderId="16" xfId="327" applyFont="1" applyFill="1" applyBorder="1" applyAlignment="1">
      <alignment vertical="center" wrapText="1"/>
    </xf>
    <xf numFmtId="0" fontId="70" fillId="82" borderId="16" xfId="327" applyFont="1" applyFill="1" applyBorder="1" applyAlignment="1">
      <alignment vertical="center" wrapText="1"/>
    </xf>
    <xf numFmtId="0" fontId="70" fillId="82" borderId="48" xfId="327" applyFont="1" applyFill="1" applyBorder="1" applyAlignment="1">
      <alignment vertical="center" wrapText="1"/>
    </xf>
    <xf numFmtId="170" fontId="70" fillId="5" borderId="37" xfId="1" applyFont="1" applyFill="1" applyBorder="1" applyAlignment="1">
      <alignment horizontal="center" vertical="center" wrapText="1"/>
    </xf>
    <xf numFmtId="170" fontId="70" fillId="5" borderId="36" xfId="1" applyFont="1" applyFill="1" applyBorder="1" applyAlignment="1">
      <alignment horizontal="center" vertical="center" wrapText="1"/>
    </xf>
    <xf numFmtId="170" fontId="70" fillId="5" borderId="38" xfId="1" applyFont="1" applyFill="1" applyBorder="1" applyAlignment="1">
      <alignment horizontal="center" vertical="center" wrapText="1"/>
    </xf>
    <xf numFmtId="170" fontId="70" fillId="5" borderId="13" xfId="1" applyFont="1" applyFill="1" applyBorder="1" applyAlignment="1">
      <alignment horizontal="center" vertical="center" wrapText="1"/>
    </xf>
    <xf numFmtId="0" fontId="70" fillId="112" borderId="38" xfId="327" applyFont="1" applyFill="1" applyBorder="1" applyAlignment="1">
      <alignment horizontal="center" vertical="center" wrapText="1"/>
    </xf>
    <xf numFmtId="170" fontId="70" fillId="112" borderId="13" xfId="1" applyFont="1" applyFill="1" applyBorder="1" applyAlignment="1">
      <alignment horizontal="center" vertical="center" wrapText="1"/>
    </xf>
    <xf numFmtId="0" fontId="70" fillId="112" borderId="39" xfId="327" applyFont="1" applyFill="1" applyBorder="1" applyAlignment="1">
      <alignment horizontal="center" vertical="center" wrapText="1"/>
    </xf>
    <xf numFmtId="170" fontId="70" fillId="112" borderId="26" xfId="1" applyFont="1" applyFill="1" applyBorder="1" applyAlignment="1">
      <alignment horizontal="center" vertical="center" wrapText="1"/>
    </xf>
    <xf numFmtId="0" fontId="70" fillId="28" borderId="28" xfId="327" applyFont="1" applyFill="1" applyBorder="1" applyAlignment="1">
      <alignment vertical="top"/>
    </xf>
    <xf numFmtId="0" fontId="70" fillId="28" borderId="78" xfId="327" applyFont="1" applyFill="1" applyBorder="1" applyAlignment="1">
      <alignment vertical="top"/>
    </xf>
    <xf numFmtId="0" fontId="50" fillId="0" borderId="38" xfId="0" applyFont="1" applyBorder="1" applyAlignment="1">
      <alignment horizontal="left" vertical="center" wrapText="1"/>
    </xf>
    <xf numFmtId="0" fontId="50" fillId="0" borderId="38" xfId="0" applyFont="1" applyBorder="1" applyAlignment="1">
      <alignment horizontal="left" vertical="center"/>
    </xf>
    <xf numFmtId="0" fontId="69" fillId="0" borderId="12" xfId="0" applyFont="1" applyBorder="1" applyAlignment="1">
      <alignment horizontal="center" vertical="center"/>
    </xf>
    <xf numFmtId="0" fontId="51" fillId="4" borderId="6" xfId="327" applyFont="1" applyFill="1" applyBorder="1" applyAlignment="1">
      <alignment vertical="center" wrapText="1"/>
    </xf>
    <xf numFmtId="0" fontId="50" fillId="0" borderId="82" xfId="0" applyFont="1" applyBorder="1" applyAlignment="1">
      <alignment horizontal="left" vertical="center" wrapText="1"/>
    </xf>
    <xf numFmtId="0" fontId="70" fillId="80" borderId="6" xfId="327" applyFont="1" applyFill="1" applyBorder="1" applyAlignment="1">
      <alignment vertical="center" wrapText="1"/>
    </xf>
    <xf numFmtId="0" fontId="69" fillId="4" borderId="0" xfId="327" applyNumberFormat="1" applyFont="1" applyFill="1" applyBorder="1" applyAlignment="1">
      <alignment horizontal="left" vertical="center" wrapText="1"/>
    </xf>
    <xf numFmtId="0" fontId="7" fillId="4" borderId="0" xfId="327" applyFont="1" applyFill="1" applyAlignment="1">
      <alignment vertical="center"/>
    </xf>
    <xf numFmtId="0" fontId="7" fillId="4" borderId="0" xfId="327" applyFont="1" applyFill="1" applyAlignment="1">
      <alignment horizontal="left" vertical="center" wrapText="1"/>
    </xf>
    <xf numFmtId="0" fontId="73" fillId="4" borderId="0" xfId="327" applyFont="1" applyFill="1" applyAlignment="1">
      <alignment horizontal="left" vertical="center" wrapText="1"/>
    </xf>
    <xf numFmtId="0" fontId="73" fillId="4" borderId="0" xfId="327" applyFont="1" applyFill="1" applyAlignment="1">
      <alignment vertical="center" wrapText="1"/>
    </xf>
    <xf numFmtId="0" fontId="70" fillId="4" borderId="0" xfId="327" applyFont="1" applyFill="1" applyAlignment="1">
      <alignment horizontal="center" vertical="center"/>
    </xf>
    <xf numFmtId="0" fontId="51" fillId="4" borderId="0" xfId="327" applyFont="1" applyFill="1" applyAlignment="1">
      <alignment vertical="center"/>
    </xf>
    <xf numFmtId="0" fontId="69" fillId="0" borderId="11" xfId="327" applyFont="1" applyFill="1" applyBorder="1" applyAlignment="1">
      <alignment horizontal="center" vertical="center" wrapText="1"/>
    </xf>
    <xf numFmtId="0" fontId="69" fillId="0" borderId="14" xfId="327" applyFont="1" applyFill="1" applyBorder="1" applyAlignment="1">
      <alignment horizontal="center" vertical="center" wrapText="1"/>
    </xf>
    <xf numFmtId="0" fontId="69" fillId="0" borderId="34" xfId="327" applyFont="1" applyFill="1" applyBorder="1" applyAlignment="1">
      <alignment horizontal="center" vertical="center" wrapText="1"/>
    </xf>
    <xf numFmtId="0" fontId="51" fillId="4" borderId="6" xfId="327" applyFont="1" applyFill="1" applyBorder="1" applyAlignment="1">
      <alignment horizontal="center" vertical="center"/>
    </xf>
    <xf numFmtId="0" fontId="51" fillId="4" borderId="6" xfId="327" applyFont="1" applyFill="1" applyBorder="1" applyAlignment="1">
      <alignment horizontal="left" vertical="center"/>
    </xf>
    <xf numFmtId="0" fontId="50" fillId="0" borderId="83" xfId="0" applyFont="1" applyBorder="1" applyAlignment="1">
      <alignment horizontal="left" vertical="center" wrapText="1"/>
    </xf>
    <xf numFmtId="0" fontId="70" fillId="80" borderId="5" xfId="327" applyFont="1" applyFill="1" applyBorder="1" applyAlignment="1">
      <alignment vertical="center" wrapText="1"/>
    </xf>
    <xf numFmtId="170" fontId="70" fillId="5" borderId="83" xfId="1" applyFont="1" applyFill="1" applyBorder="1" applyAlignment="1">
      <alignment horizontal="center" vertical="center" wrapText="1"/>
    </xf>
    <xf numFmtId="170" fontId="70" fillId="28" borderId="84" xfId="1" applyFont="1" applyFill="1" applyBorder="1" applyAlignment="1" applyProtection="1">
      <alignment horizontal="center" vertical="center" wrapText="1"/>
      <protection locked="0"/>
    </xf>
    <xf numFmtId="170" fontId="70" fillId="5" borderId="85" xfId="1" applyFont="1" applyFill="1" applyBorder="1" applyAlignment="1">
      <alignment horizontal="center" vertical="center" wrapText="1"/>
    </xf>
    <xf numFmtId="0" fontId="69" fillId="0" borderId="9" xfId="327" applyFont="1" applyFill="1" applyBorder="1" applyAlignment="1">
      <alignment horizontal="center" vertical="center" wrapText="1"/>
    </xf>
    <xf numFmtId="170" fontId="70" fillId="28" borderId="83" xfId="1" applyFont="1" applyFill="1" applyBorder="1" applyAlignment="1" applyProtection="1">
      <alignment horizontal="center" vertical="center" wrapText="1"/>
      <protection locked="0"/>
    </xf>
    <xf numFmtId="170" fontId="51" fillId="4" borderId="84" xfId="1" applyFont="1" applyFill="1" applyBorder="1" applyAlignment="1" applyProtection="1">
      <alignment horizontal="center" vertical="center" wrapText="1"/>
      <protection locked="0"/>
    </xf>
    <xf numFmtId="170" fontId="52" fillId="4" borderId="84" xfId="1" applyFont="1" applyFill="1" applyBorder="1" applyAlignment="1" applyProtection="1">
      <alignment horizontal="center" vertical="center" wrapText="1"/>
    </xf>
    <xf numFmtId="170" fontId="70" fillId="111" borderId="85" xfId="1" applyFont="1" applyFill="1" applyBorder="1" applyAlignment="1" applyProtection="1">
      <alignment horizontal="center" vertical="center"/>
      <protection locked="0"/>
    </xf>
    <xf numFmtId="0" fontId="51" fillId="4" borderId="0" xfId="1879" applyNumberFormat="1" applyFont="1" applyFill="1" applyBorder="1" applyAlignment="1" applyProtection="1">
      <alignment horizontal="left" vertical="top" wrapText="1"/>
      <protection locked="0"/>
    </xf>
    <xf numFmtId="0" fontId="52" fillId="22" borderId="5" xfId="0" applyFont="1" applyFill="1" applyBorder="1" applyAlignment="1" applyProtection="1">
      <alignment horizontal="center"/>
      <protection locked="0"/>
    </xf>
    <xf numFmtId="0" fontId="52" fillId="22" borderId="9" xfId="0" applyFont="1" applyFill="1" applyBorder="1" applyAlignment="1" applyProtection="1">
      <alignment horizontal="center"/>
      <protection locked="0"/>
    </xf>
    <xf numFmtId="0" fontId="52" fillId="22" borderId="7" xfId="0" applyFont="1" applyFill="1" applyBorder="1" applyAlignment="1" applyProtection="1">
      <alignment horizontal="center"/>
      <protection locked="0"/>
    </xf>
    <xf numFmtId="0" fontId="69" fillId="4" borderId="5" xfId="327" applyNumberFormat="1" applyFont="1" applyFill="1" applyBorder="1" applyAlignment="1">
      <alignment horizontal="left" vertical="center" wrapText="1"/>
    </xf>
    <xf numFmtId="0" fontId="69" fillId="4" borderId="9" xfId="327" applyNumberFormat="1" applyFont="1" applyFill="1" applyBorder="1" applyAlignment="1">
      <alignment horizontal="left" vertical="center" wrapText="1"/>
    </xf>
    <xf numFmtId="0" fontId="69" fillId="4" borderId="7" xfId="327" applyNumberFormat="1" applyFont="1" applyFill="1" applyBorder="1" applyAlignment="1">
      <alignment horizontal="left" vertical="center" wrapText="1"/>
    </xf>
    <xf numFmtId="0" fontId="51" fillId="4" borderId="37" xfId="327" applyFont="1" applyFill="1" applyBorder="1" applyAlignment="1">
      <alignment horizontal="center" vertical="center"/>
    </xf>
    <xf numFmtId="0" fontId="51" fillId="4" borderId="38" xfId="327" applyFont="1" applyFill="1" applyBorder="1" applyAlignment="1">
      <alignment horizontal="center" vertical="center"/>
    </xf>
    <xf numFmtId="0" fontId="51" fillId="4" borderId="39" xfId="327" applyFont="1" applyFill="1" applyBorder="1" applyAlignment="1">
      <alignment horizontal="center" vertical="center"/>
    </xf>
    <xf numFmtId="0" fontId="70" fillId="28" borderId="78" xfId="327" applyFont="1" applyFill="1" applyBorder="1" applyAlignment="1">
      <alignment horizontal="left" vertical="top"/>
    </xf>
    <xf numFmtId="0" fontId="51" fillId="28" borderId="30" xfId="1879" applyNumberFormat="1" applyFont="1" applyFill="1" applyBorder="1" applyAlignment="1" applyProtection="1">
      <alignment horizontal="left" vertical="top" wrapText="1"/>
      <protection locked="0"/>
    </xf>
    <xf numFmtId="0" fontId="51" fillId="28" borderId="31" xfId="1879" applyNumberFormat="1" applyFont="1" applyFill="1" applyBorder="1" applyAlignment="1" applyProtection="1">
      <alignment horizontal="left" vertical="top" wrapText="1"/>
      <protection locked="0"/>
    </xf>
    <xf numFmtId="0" fontId="51" fillId="28" borderId="29" xfId="1879" applyNumberFormat="1" applyFont="1" applyFill="1" applyBorder="1" applyAlignment="1" applyProtection="1">
      <alignment horizontal="left" vertical="top" wrapText="1"/>
      <protection locked="0"/>
    </xf>
    <xf numFmtId="0" fontId="51" fillId="28" borderId="34" xfId="1879" applyNumberFormat="1" applyFont="1" applyFill="1" applyBorder="1" applyAlignment="1" applyProtection="1">
      <alignment horizontal="left" vertical="top" wrapText="1"/>
      <protection locked="0"/>
    </xf>
    <xf numFmtId="0" fontId="51" fillId="28" borderId="0" xfId="1879" applyNumberFormat="1" applyFont="1" applyFill="1" applyBorder="1" applyAlignment="1" applyProtection="1">
      <alignment horizontal="left" vertical="top" wrapText="1"/>
      <protection locked="0"/>
    </xf>
    <xf numFmtId="0" fontId="51" fillId="28" borderId="35" xfId="1879" applyNumberFormat="1" applyFont="1" applyFill="1" applyBorder="1" applyAlignment="1" applyProtection="1">
      <alignment horizontal="left" vertical="top" wrapText="1"/>
      <protection locked="0"/>
    </xf>
    <xf numFmtId="0" fontId="51" fillId="28" borderId="32" xfId="1879" applyNumberFormat="1" applyFont="1" applyFill="1" applyBorder="1" applyAlignment="1" applyProtection="1">
      <alignment horizontal="left" vertical="top" wrapText="1"/>
      <protection locked="0"/>
    </xf>
    <xf numFmtId="0" fontId="51" fillId="28" borderId="19" xfId="1879" applyNumberFormat="1" applyFont="1" applyFill="1" applyBorder="1" applyAlignment="1" applyProtection="1">
      <alignment horizontal="left" vertical="top" wrapText="1"/>
      <protection locked="0"/>
    </xf>
    <xf numFmtId="0" fontId="51" fillId="28" borderId="33" xfId="1879" applyNumberFormat="1" applyFont="1" applyFill="1" applyBorder="1" applyAlignment="1" applyProtection="1">
      <alignment horizontal="left" vertical="top" wrapText="1"/>
      <protection locked="0"/>
    </xf>
    <xf numFmtId="0" fontId="75" fillId="4" borderId="0" xfId="327" applyFont="1" applyFill="1" applyBorder="1" applyAlignment="1" applyProtection="1">
      <alignment horizontal="center" vertical="center"/>
    </xf>
    <xf numFmtId="0" fontId="70" fillId="81" borderId="30" xfId="327" applyFont="1" applyFill="1" applyBorder="1" applyAlignment="1" applyProtection="1">
      <alignment horizontal="center" vertical="center" wrapText="1"/>
    </xf>
    <xf numFmtId="0" fontId="70" fillId="81" borderId="31" xfId="327" applyFont="1" applyFill="1" applyBorder="1" applyAlignment="1" applyProtection="1">
      <alignment horizontal="center" vertical="center" wrapText="1"/>
    </xf>
    <xf numFmtId="0" fontId="70" fillId="80" borderId="9" xfId="327" applyFont="1" applyFill="1" applyBorder="1" applyAlignment="1">
      <alignment horizontal="center" vertical="center" wrapText="1"/>
    </xf>
    <xf numFmtId="0" fontId="70" fillId="80" borderId="7" xfId="327" applyFont="1" applyFill="1" applyBorder="1" applyAlignment="1">
      <alignment horizontal="center" vertical="center" wrapText="1"/>
    </xf>
    <xf numFmtId="0" fontId="51" fillId="4" borderId="40" xfId="327" applyFont="1" applyFill="1" applyBorder="1" applyAlignment="1">
      <alignment horizontal="left" vertical="center" wrapText="1"/>
    </xf>
    <xf numFmtId="0" fontId="51" fillId="4" borderId="41" xfId="327" applyFont="1" applyFill="1" applyBorder="1" applyAlignment="1">
      <alignment horizontal="left" vertical="center" wrapText="1"/>
    </xf>
    <xf numFmtId="0" fontId="51" fillId="4" borderId="79" xfId="327" applyFont="1" applyFill="1" applyBorder="1" applyAlignment="1">
      <alignment horizontal="left" vertical="center" wrapText="1"/>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3" fillId="4" borderId="52" xfId="9990" quotePrefix="1" applyFont="1" applyFill="1" applyBorder="1" applyAlignment="1">
      <alignment horizontal="left" vertical="center" wrapText="1"/>
    </xf>
    <xf numFmtId="0" fontId="47" fillId="4" borderId="35" xfId="329" applyFont="1" applyFill="1" applyBorder="1" applyAlignment="1">
      <alignment horizontal="left" vertical="center" wrapText="1"/>
    </xf>
    <xf numFmtId="0" fontId="47" fillId="4" borderId="71" xfId="329" quotePrefix="1" applyFont="1" applyFill="1" applyBorder="1" applyAlignment="1">
      <alignment horizontal="left" vertical="center" wrapText="1"/>
    </xf>
    <xf numFmtId="0" fontId="47" fillId="4" borderId="67" xfId="329" applyFont="1" applyFill="1" applyBorder="1" applyAlignment="1">
      <alignment horizontal="left" vertical="center" wrapText="1"/>
    </xf>
    <xf numFmtId="0" fontId="47" fillId="4" borderId="76" xfId="329" applyFont="1" applyFill="1" applyBorder="1" applyAlignment="1">
      <alignment horizontal="left" vertical="center" wrapText="1"/>
    </xf>
    <xf numFmtId="0" fontId="47" fillId="4" borderId="70" xfId="329" quotePrefix="1" applyFont="1" applyFill="1" applyBorder="1" applyAlignment="1">
      <alignment horizontal="left" vertical="center" wrapText="1"/>
    </xf>
    <xf numFmtId="0" fontId="47" fillId="4" borderId="70" xfId="329" applyFont="1" applyFill="1" applyBorder="1" applyAlignment="1">
      <alignment horizontal="left" vertical="center" wrapText="1"/>
    </xf>
    <xf numFmtId="0" fontId="47" fillId="4" borderId="68" xfId="329" applyFont="1" applyFill="1" applyBorder="1" applyAlignment="1">
      <alignment horizontal="left" vertical="center" wrapText="1"/>
    </xf>
    <xf numFmtId="0" fontId="9" fillId="4" borderId="41" xfId="329" quotePrefix="1" applyFont="1" applyFill="1" applyBorder="1" applyAlignment="1">
      <alignment horizontal="left" vertical="top" wrapText="1"/>
    </xf>
    <xf numFmtId="0" fontId="9" fillId="4" borderId="16" xfId="329" applyFont="1" applyFill="1" applyBorder="1" applyAlignment="1">
      <alignment horizontal="left" vertical="top" wrapText="1"/>
    </xf>
    <xf numFmtId="0" fontId="9" fillId="4" borderId="77" xfId="329" applyFont="1" applyFill="1" applyBorder="1" applyAlignment="1">
      <alignment horizontal="left" vertical="top" wrapText="1"/>
    </xf>
    <xf numFmtId="0" fontId="10" fillId="4" borderId="5" xfId="3" applyFont="1" applyFill="1" applyBorder="1" applyAlignment="1">
      <alignment horizontal="center"/>
    </xf>
    <xf numFmtId="0" fontId="10" fillId="4" borderId="9" xfId="3" applyFont="1" applyFill="1" applyBorder="1" applyAlignment="1">
      <alignment horizontal="center"/>
    </xf>
    <xf numFmtId="0" fontId="10" fillId="4" borderId="7" xfId="3" applyFont="1" applyFill="1" applyBorder="1" applyAlignment="1">
      <alignment horizontal="center"/>
    </xf>
    <xf numFmtId="0" fontId="9" fillId="4" borderId="5" xfId="3" quotePrefix="1" applyFont="1" applyFill="1" applyBorder="1" applyAlignment="1">
      <alignment horizontal="center" vertical="center"/>
    </xf>
    <xf numFmtId="0" fontId="9" fillId="4" borderId="9" xfId="3" quotePrefix="1" applyFont="1" applyFill="1" applyBorder="1" applyAlignment="1">
      <alignment horizontal="center" vertical="center"/>
    </xf>
    <xf numFmtId="0" fontId="9" fillId="4" borderId="7" xfId="3" quotePrefix="1" applyFont="1" applyFill="1" applyBorder="1" applyAlignment="1">
      <alignment horizontal="center" vertical="center"/>
    </xf>
    <xf numFmtId="0" fontId="47" fillId="4" borderId="72" xfId="329" quotePrefix="1" applyFont="1" applyFill="1" applyBorder="1" applyAlignment="1">
      <alignment horizontal="left" vertical="center" wrapText="1"/>
    </xf>
    <xf numFmtId="0" fontId="47" fillId="4" borderId="72" xfId="329" applyFont="1" applyFill="1" applyBorder="1" applyAlignment="1">
      <alignment horizontal="left" vertical="center" wrapText="1"/>
    </xf>
    <xf numFmtId="0" fontId="47" fillId="4" borderId="73" xfId="329" applyFont="1" applyFill="1" applyBorder="1" applyAlignment="1">
      <alignment horizontal="left" vertical="center" wrapText="1"/>
    </xf>
    <xf numFmtId="0" fontId="9" fillId="4" borderId="38" xfId="329" quotePrefix="1" applyFont="1" applyFill="1" applyBorder="1" applyAlignment="1">
      <alignment horizontal="left" vertical="center" wrapText="1"/>
    </xf>
    <xf numFmtId="0" fontId="47" fillId="4" borderId="69" xfId="329" quotePrefix="1" applyFont="1" applyFill="1" applyBorder="1" applyAlignment="1">
      <alignment horizontal="left" vertical="center" wrapText="1"/>
    </xf>
    <xf numFmtId="0" fontId="47" fillId="4" borderId="74" xfId="329" applyFont="1" applyFill="1" applyBorder="1" applyAlignment="1">
      <alignment horizontal="left" vertical="center" wrapText="1"/>
    </xf>
    <xf numFmtId="0" fontId="47" fillId="4" borderId="75" xfId="329" applyFont="1" applyFill="1" applyBorder="1" applyAlignment="1">
      <alignment horizontal="left" vertical="center" wrapText="1"/>
    </xf>
    <xf numFmtId="0" fontId="9" fillId="4" borderId="12" xfId="329" quotePrefix="1" applyFont="1" applyFill="1" applyBorder="1" applyAlignment="1">
      <alignment horizontal="left" vertical="center" wrapText="1"/>
    </xf>
    <xf numFmtId="0" fontId="47" fillId="4" borderId="12" xfId="329" quotePrefix="1" applyFont="1" applyFill="1" applyBorder="1" applyAlignment="1">
      <alignment horizontal="left" vertical="center" wrapText="1"/>
    </xf>
    <xf numFmtId="0" fontId="47" fillId="4" borderId="12" xfId="329"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25" xfId="329" quotePrefix="1" applyFont="1" applyFill="1" applyBorder="1" applyAlignment="1">
      <alignment horizontal="left" vertical="center" wrapText="1"/>
    </xf>
    <xf numFmtId="0" fontId="47" fillId="4" borderId="25" xfId="329" applyFont="1" applyFill="1" applyBorder="1" applyAlignment="1">
      <alignment horizontal="left" vertical="center" wrapText="1"/>
    </xf>
    <xf numFmtId="0" fontId="47" fillId="4" borderId="26" xfId="329" applyFont="1" applyFill="1" applyBorder="1" applyAlignment="1">
      <alignment horizontal="left" vertical="center" wrapText="1"/>
    </xf>
  </cellXfs>
  <cellStyles count="9992">
    <cellStyle name=" 1" xfId="330" xr:uid="{00000000-0005-0000-0000-000000000000}"/>
    <cellStyle name="_x000d__x000a_JournalTemplate=C:\COMFO\CTALK\JOURSTD.TPL_x000d__x000a_LbStateAddress=3 3 0 251 1 89 2 311_x000d__x000a_LbStateJou" xfId="331" xr:uid="{00000000-0005-0000-0000-000001000000}"/>
    <cellStyle name="_x000d__x000a_JournalTemplate=C:\COMFO\CTALK\JOURSTD.TPL_x000d__x000a_LbStateAddress=3 3 0 251 1 89 2 311_x000d__x000a_LbStateJou 2" xfId="332" xr:uid="{00000000-0005-0000-0000-000002000000}"/>
    <cellStyle name="%" xfId="333" xr:uid="{00000000-0005-0000-0000-000003000000}"/>
    <cellStyle name="% 2" xfId="334" xr:uid="{00000000-0005-0000-0000-000004000000}"/>
    <cellStyle name="???? [0.00]_1.2.1.1-d Summary of Payment R1" xfId="335" xr:uid="{00000000-0005-0000-0000-000005000000}"/>
    <cellStyle name="????_1.2.1.1-g FOREX" xfId="336" xr:uid="{00000000-0005-0000-0000-000006000000}"/>
    <cellStyle name="??_1.2.1.1 Pricing Information Annexure IT11.1(3 Units)" xfId="337" xr:uid="{00000000-0005-0000-0000-000007000000}"/>
    <cellStyle name="_Comp_Event_Log" xfId="338" xr:uid="{00000000-0005-0000-0000-000008000000}"/>
    <cellStyle name="_Criteria" xfId="4" xr:uid="{00000000-0005-0000-0000-000009000000}"/>
    <cellStyle name="_Criteria_20100928 Extn Komati Time &amp; Cost" xfId="339" xr:uid="{00000000-0005-0000-0000-00000A000000}"/>
    <cellStyle name="_ETC_Summary_220509" xfId="340" xr:uid="{00000000-0005-0000-0000-00000B000000}"/>
    <cellStyle name="_Heading" xfId="5" xr:uid="{00000000-0005-0000-0000-00000C000000}"/>
    <cellStyle name="_HWL BRUSSELS AND HWL SOUTH AFRICA INVOICE DETAILS" xfId="341" xr:uid="{00000000-0005-0000-0000-00000D000000}"/>
    <cellStyle name="_Invoice_Log_Org" xfId="342" xr:uid="{00000000-0005-0000-0000-00000E000000}"/>
    <cellStyle name="_Sub-Heading" xfId="6" xr:uid="{00000000-0005-0000-0000-00000F000000}"/>
    <cellStyle name="20% - Accent1 10" xfId="343" xr:uid="{00000000-0005-0000-0000-000010000000}"/>
    <cellStyle name="20% - Accent1 2" xfId="7" xr:uid="{00000000-0005-0000-0000-000011000000}"/>
    <cellStyle name="20% - Accent1 2 2" xfId="344" xr:uid="{00000000-0005-0000-0000-000012000000}"/>
    <cellStyle name="20% - Accent1 2 2 2" xfId="345" xr:uid="{00000000-0005-0000-0000-000013000000}"/>
    <cellStyle name="20% - Accent1 2 3" xfId="346" xr:uid="{00000000-0005-0000-0000-000014000000}"/>
    <cellStyle name="20% - Accent1 2 3 2" xfId="347" xr:uid="{00000000-0005-0000-0000-000015000000}"/>
    <cellStyle name="20% - Accent1 2 4" xfId="348" xr:uid="{00000000-0005-0000-0000-000016000000}"/>
    <cellStyle name="20% - Accent1 2 4 2" xfId="349" xr:uid="{00000000-0005-0000-0000-000017000000}"/>
    <cellStyle name="20% - Accent1 2 5" xfId="350" xr:uid="{00000000-0005-0000-0000-000018000000}"/>
    <cellStyle name="20% - Accent1 2 6" xfId="351" xr:uid="{00000000-0005-0000-0000-000019000000}"/>
    <cellStyle name="20% - Accent1 3" xfId="8" xr:uid="{00000000-0005-0000-0000-00001A000000}"/>
    <cellStyle name="20% - Accent1 3 2" xfId="352" xr:uid="{00000000-0005-0000-0000-00001B000000}"/>
    <cellStyle name="20% - Accent1 3 2 2" xfId="353" xr:uid="{00000000-0005-0000-0000-00001C000000}"/>
    <cellStyle name="20% - Accent1 3 3" xfId="354" xr:uid="{00000000-0005-0000-0000-00001D000000}"/>
    <cellStyle name="20% - Accent1 4" xfId="355" xr:uid="{00000000-0005-0000-0000-00001E000000}"/>
    <cellStyle name="20% - Accent1 4 2" xfId="356" xr:uid="{00000000-0005-0000-0000-00001F000000}"/>
    <cellStyle name="20% - Accent1 5" xfId="357" xr:uid="{00000000-0005-0000-0000-000020000000}"/>
    <cellStyle name="20% - Accent1 5 2" xfId="358" xr:uid="{00000000-0005-0000-0000-000021000000}"/>
    <cellStyle name="20% - Accent1 6" xfId="359" xr:uid="{00000000-0005-0000-0000-000022000000}"/>
    <cellStyle name="20% - Accent1 6 2" xfId="360" xr:uid="{00000000-0005-0000-0000-000023000000}"/>
    <cellStyle name="20% - Accent1 7" xfId="361" xr:uid="{00000000-0005-0000-0000-000024000000}"/>
    <cellStyle name="20% - Accent1 7 2" xfId="362" xr:uid="{00000000-0005-0000-0000-000025000000}"/>
    <cellStyle name="20% - Accent1 8" xfId="363" xr:uid="{00000000-0005-0000-0000-000026000000}"/>
    <cellStyle name="20% - Accent1 8 2" xfId="364" xr:uid="{00000000-0005-0000-0000-000027000000}"/>
    <cellStyle name="20% - Accent1 9" xfId="365" xr:uid="{00000000-0005-0000-0000-000028000000}"/>
    <cellStyle name="20% - Accent1 9 2" xfId="366" xr:uid="{00000000-0005-0000-0000-000029000000}"/>
    <cellStyle name="20% - Accent2 10" xfId="367" xr:uid="{00000000-0005-0000-0000-00002A000000}"/>
    <cellStyle name="20% - Accent2 2" xfId="9" xr:uid="{00000000-0005-0000-0000-00002B000000}"/>
    <cellStyle name="20% - Accent2 2 2" xfId="368" xr:uid="{00000000-0005-0000-0000-00002C000000}"/>
    <cellStyle name="20% - Accent2 2 2 2" xfId="369" xr:uid="{00000000-0005-0000-0000-00002D000000}"/>
    <cellStyle name="20% - Accent2 2 3" xfId="370" xr:uid="{00000000-0005-0000-0000-00002E000000}"/>
    <cellStyle name="20% - Accent2 2 3 2" xfId="371" xr:uid="{00000000-0005-0000-0000-00002F000000}"/>
    <cellStyle name="20% - Accent2 2 4" xfId="372" xr:uid="{00000000-0005-0000-0000-000030000000}"/>
    <cellStyle name="20% - Accent2 2 4 2" xfId="373" xr:uid="{00000000-0005-0000-0000-000031000000}"/>
    <cellStyle name="20% - Accent2 2 5" xfId="374" xr:uid="{00000000-0005-0000-0000-000032000000}"/>
    <cellStyle name="20% - Accent2 2 6" xfId="375" xr:uid="{00000000-0005-0000-0000-000033000000}"/>
    <cellStyle name="20% - Accent2 3" xfId="10" xr:uid="{00000000-0005-0000-0000-000034000000}"/>
    <cellStyle name="20% - Accent2 3 2" xfId="376" xr:uid="{00000000-0005-0000-0000-000035000000}"/>
    <cellStyle name="20% - Accent2 3 2 2" xfId="377" xr:uid="{00000000-0005-0000-0000-000036000000}"/>
    <cellStyle name="20% - Accent2 3 3" xfId="378" xr:uid="{00000000-0005-0000-0000-000037000000}"/>
    <cellStyle name="20% - Accent2 4" xfId="379" xr:uid="{00000000-0005-0000-0000-000038000000}"/>
    <cellStyle name="20% - Accent2 4 2" xfId="380" xr:uid="{00000000-0005-0000-0000-000039000000}"/>
    <cellStyle name="20% - Accent2 5" xfId="381" xr:uid="{00000000-0005-0000-0000-00003A000000}"/>
    <cellStyle name="20% - Accent2 5 2" xfId="382" xr:uid="{00000000-0005-0000-0000-00003B000000}"/>
    <cellStyle name="20% - Accent2 6" xfId="383" xr:uid="{00000000-0005-0000-0000-00003C000000}"/>
    <cellStyle name="20% - Accent2 6 2" xfId="384" xr:uid="{00000000-0005-0000-0000-00003D000000}"/>
    <cellStyle name="20% - Accent2 7" xfId="385" xr:uid="{00000000-0005-0000-0000-00003E000000}"/>
    <cellStyle name="20% - Accent2 7 2" xfId="386" xr:uid="{00000000-0005-0000-0000-00003F000000}"/>
    <cellStyle name="20% - Accent2 8" xfId="387" xr:uid="{00000000-0005-0000-0000-000040000000}"/>
    <cellStyle name="20% - Accent2 8 2" xfId="388" xr:uid="{00000000-0005-0000-0000-000041000000}"/>
    <cellStyle name="20% - Accent2 9" xfId="389" xr:uid="{00000000-0005-0000-0000-000042000000}"/>
    <cellStyle name="20% - Accent2 9 2" xfId="390" xr:uid="{00000000-0005-0000-0000-000043000000}"/>
    <cellStyle name="20% - Accent3 10" xfId="391" xr:uid="{00000000-0005-0000-0000-000044000000}"/>
    <cellStyle name="20% - Accent3 2" xfId="11" xr:uid="{00000000-0005-0000-0000-000045000000}"/>
    <cellStyle name="20% - Accent3 2 2" xfId="392" xr:uid="{00000000-0005-0000-0000-000046000000}"/>
    <cellStyle name="20% - Accent3 2 2 2" xfId="393" xr:uid="{00000000-0005-0000-0000-000047000000}"/>
    <cellStyle name="20% - Accent3 2 3" xfId="394" xr:uid="{00000000-0005-0000-0000-000048000000}"/>
    <cellStyle name="20% - Accent3 2 3 2" xfId="395" xr:uid="{00000000-0005-0000-0000-000049000000}"/>
    <cellStyle name="20% - Accent3 2 4" xfId="396" xr:uid="{00000000-0005-0000-0000-00004A000000}"/>
    <cellStyle name="20% - Accent3 2 4 2" xfId="397" xr:uid="{00000000-0005-0000-0000-00004B000000}"/>
    <cellStyle name="20% - Accent3 2 5" xfId="398" xr:uid="{00000000-0005-0000-0000-00004C000000}"/>
    <cellStyle name="20% - Accent3 2 6" xfId="399" xr:uid="{00000000-0005-0000-0000-00004D000000}"/>
    <cellStyle name="20% - Accent3 3" xfId="12" xr:uid="{00000000-0005-0000-0000-00004E000000}"/>
    <cellStyle name="20% - Accent3 3 2" xfId="400" xr:uid="{00000000-0005-0000-0000-00004F000000}"/>
    <cellStyle name="20% - Accent3 3 2 2" xfId="401" xr:uid="{00000000-0005-0000-0000-000050000000}"/>
    <cellStyle name="20% - Accent3 3 3" xfId="402" xr:uid="{00000000-0005-0000-0000-000051000000}"/>
    <cellStyle name="20% - Accent3 4" xfId="403" xr:uid="{00000000-0005-0000-0000-000052000000}"/>
    <cellStyle name="20% - Accent3 4 2" xfId="404" xr:uid="{00000000-0005-0000-0000-000053000000}"/>
    <cellStyle name="20% - Accent3 5" xfId="405" xr:uid="{00000000-0005-0000-0000-000054000000}"/>
    <cellStyle name="20% - Accent3 5 2" xfId="406" xr:uid="{00000000-0005-0000-0000-000055000000}"/>
    <cellStyle name="20% - Accent3 6" xfId="407" xr:uid="{00000000-0005-0000-0000-000056000000}"/>
    <cellStyle name="20% - Accent3 6 2" xfId="408" xr:uid="{00000000-0005-0000-0000-000057000000}"/>
    <cellStyle name="20% - Accent3 7" xfId="409" xr:uid="{00000000-0005-0000-0000-000058000000}"/>
    <cellStyle name="20% - Accent3 7 2" xfId="410" xr:uid="{00000000-0005-0000-0000-000059000000}"/>
    <cellStyle name="20% - Accent3 8" xfId="411" xr:uid="{00000000-0005-0000-0000-00005A000000}"/>
    <cellStyle name="20% - Accent3 8 2" xfId="412" xr:uid="{00000000-0005-0000-0000-00005B000000}"/>
    <cellStyle name="20% - Accent3 9" xfId="413" xr:uid="{00000000-0005-0000-0000-00005C000000}"/>
    <cellStyle name="20% - Accent3 9 2" xfId="414" xr:uid="{00000000-0005-0000-0000-00005D000000}"/>
    <cellStyle name="20% - Accent4 10" xfId="415" xr:uid="{00000000-0005-0000-0000-00005E000000}"/>
    <cellStyle name="20% - Accent4 2" xfId="13" xr:uid="{00000000-0005-0000-0000-00005F000000}"/>
    <cellStyle name="20% - Accent4 2 2" xfId="416" xr:uid="{00000000-0005-0000-0000-000060000000}"/>
    <cellStyle name="20% - Accent4 2 2 2" xfId="417" xr:uid="{00000000-0005-0000-0000-000061000000}"/>
    <cellStyle name="20% - Accent4 2 3" xfId="418" xr:uid="{00000000-0005-0000-0000-000062000000}"/>
    <cellStyle name="20% - Accent4 2 3 2" xfId="419" xr:uid="{00000000-0005-0000-0000-000063000000}"/>
    <cellStyle name="20% - Accent4 2 4" xfId="420" xr:uid="{00000000-0005-0000-0000-000064000000}"/>
    <cellStyle name="20% - Accent4 2 4 2" xfId="421" xr:uid="{00000000-0005-0000-0000-000065000000}"/>
    <cellStyle name="20% - Accent4 2 5" xfId="422" xr:uid="{00000000-0005-0000-0000-000066000000}"/>
    <cellStyle name="20% - Accent4 2 6" xfId="423" xr:uid="{00000000-0005-0000-0000-000067000000}"/>
    <cellStyle name="20% - Accent4 3" xfId="14" xr:uid="{00000000-0005-0000-0000-000068000000}"/>
    <cellStyle name="20% - Accent4 3 2" xfId="424" xr:uid="{00000000-0005-0000-0000-000069000000}"/>
    <cellStyle name="20% - Accent4 3 2 2" xfId="425" xr:uid="{00000000-0005-0000-0000-00006A000000}"/>
    <cellStyle name="20% - Accent4 3 3" xfId="426" xr:uid="{00000000-0005-0000-0000-00006B000000}"/>
    <cellStyle name="20% - Accent4 4" xfId="427" xr:uid="{00000000-0005-0000-0000-00006C000000}"/>
    <cellStyle name="20% - Accent4 4 2" xfId="428" xr:uid="{00000000-0005-0000-0000-00006D000000}"/>
    <cellStyle name="20% - Accent4 5" xfId="429" xr:uid="{00000000-0005-0000-0000-00006E000000}"/>
    <cellStyle name="20% - Accent4 5 2" xfId="430" xr:uid="{00000000-0005-0000-0000-00006F000000}"/>
    <cellStyle name="20% - Accent4 6" xfId="431" xr:uid="{00000000-0005-0000-0000-000070000000}"/>
    <cellStyle name="20% - Accent4 6 2" xfId="432" xr:uid="{00000000-0005-0000-0000-000071000000}"/>
    <cellStyle name="20% - Accent4 7" xfId="433" xr:uid="{00000000-0005-0000-0000-000072000000}"/>
    <cellStyle name="20% - Accent4 7 2" xfId="434" xr:uid="{00000000-0005-0000-0000-000073000000}"/>
    <cellStyle name="20% - Accent4 8" xfId="435" xr:uid="{00000000-0005-0000-0000-000074000000}"/>
    <cellStyle name="20% - Accent4 8 2" xfId="436" xr:uid="{00000000-0005-0000-0000-000075000000}"/>
    <cellStyle name="20% - Accent4 9" xfId="437" xr:uid="{00000000-0005-0000-0000-000076000000}"/>
    <cellStyle name="20% - Accent4 9 2" xfId="438" xr:uid="{00000000-0005-0000-0000-000077000000}"/>
    <cellStyle name="20% - Accent5 10" xfId="439" xr:uid="{00000000-0005-0000-0000-000078000000}"/>
    <cellStyle name="20% - Accent5 2" xfId="15" xr:uid="{00000000-0005-0000-0000-000079000000}"/>
    <cellStyle name="20% - Accent5 2 2" xfId="440" xr:uid="{00000000-0005-0000-0000-00007A000000}"/>
    <cellStyle name="20% - Accent5 2 2 2" xfId="441" xr:uid="{00000000-0005-0000-0000-00007B000000}"/>
    <cellStyle name="20% - Accent5 2 3" xfId="442" xr:uid="{00000000-0005-0000-0000-00007C000000}"/>
    <cellStyle name="20% - Accent5 2 3 2" xfId="443" xr:uid="{00000000-0005-0000-0000-00007D000000}"/>
    <cellStyle name="20% - Accent5 2 4" xfId="444" xr:uid="{00000000-0005-0000-0000-00007E000000}"/>
    <cellStyle name="20% - Accent5 2 4 2" xfId="445" xr:uid="{00000000-0005-0000-0000-00007F000000}"/>
    <cellStyle name="20% - Accent5 2 5" xfId="446" xr:uid="{00000000-0005-0000-0000-000080000000}"/>
    <cellStyle name="20% - Accent5 2 6" xfId="447" xr:uid="{00000000-0005-0000-0000-000081000000}"/>
    <cellStyle name="20% - Accent5 3" xfId="16" xr:uid="{00000000-0005-0000-0000-000082000000}"/>
    <cellStyle name="20% - Accent5 3 2" xfId="448" xr:uid="{00000000-0005-0000-0000-000083000000}"/>
    <cellStyle name="20% - Accent5 3 2 2" xfId="449" xr:uid="{00000000-0005-0000-0000-000084000000}"/>
    <cellStyle name="20% - Accent5 3 3" xfId="450" xr:uid="{00000000-0005-0000-0000-000085000000}"/>
    <cellStyle name="20% - Accent5 4" xfId="451" xr:uid="{00000000-0005-0000-0000-000086000000}"/>
    <cellStyle name="20% - Accent5 4 2" xfId="452" xr:uid="{00000000-0005-0000-0000-000087000000}"/>
    <cellStyle name="20% - Accent5 5" xfId="453" xr:uid="{00000000-0005-0000-0000-000088000000}"/>
    <cellStyle name="20% - Accent5 5 2" xfId="454" xr:uid="{00000000-0005-0000-0000-000089000000}"/>
    <cellStyle name="20% - Accent5 6" xfId="455" xr:uid="{00000000-0005-0000-0000-00008A000000}"/>
    <cellStyle name="20% - Accent5 6 2" xfId="456" xr:uid="{00000000-0005-0000-0000-00008B000000}"/>
    <cellStyle name="20% - Accent5 7" xfId="457" xr:uid="{00000000-0005-0000-0000-00008C000000}"/>
    <cellStyle name="20% - Accent5 7 2" xfId="458" xr:uid="{00000000-0005-0000-0000-00008D000000}"/>
    <cellStyle name="20% - Accent5 8" xfId="459" xr:uid="{00000000-0005-0000-0000-00008E000000}"/>
    <cellStyle name="20% - Accent5 8 2" xfId="460" xr:uid="{00000000-0005-0000-0000-00008F000000}"/>
    <cellStyle name="20% - Accent5 9" xfId="461" xr:uid="{00000000-0005-0000-0000-000090000000}"/>
    <cellStyle name="20% - Accent5 9 2" xfId="462" xr:uid="{00000000-0005-0000-0000-000091000000}"/>
    <cellStyle name="20% - Accent6 10" xfId="463" xr:uid="{00000000-0005-0000-0000-000092000000}"/>
    <cellStyle name="20% - Accent6 2" xfId="17" xr:uid="{00000000-0005-0000-0000-000093000000}"/>
    <cellStyle name="20% - Accent6 2 2" xfId="464" xr:uid="{00000000-0005-0000-0000-000094000000}"/>
    <cellStyle name="20% - Accent6 2 2 2" xfId="465" xr:uid="{00000000-0005-0000-0000-000095000000}"/>
    <cellStyle name="20% - Accent6 2 3" xfId="466" xr:uid="{00000000-0005-0000-0000-000096000000}"/>
    <cellStyle name="20% - Accent6 2 3 2" xfId="467" xr:uid="{00000000-0005-0000-0000-000097000000}"/>
    <cellStyle name="20% - Accent6 2 4" xfId="468" xr:uid="{00000000-0005-0000-0000-000098000000}"/>
    <cellStyle name="20% - Accent6 2 4 2" xfId="469" xr:uid="{00000000-0005-0000-0000-000099000000}"/>
    <cellStyle name="20% - Accent6 2 5" xfId="470" xr:uid="{00000000-0005-0000-0000-00009A000000}"/>
    <cellStyle name="20% - Accent6 2 6" xfId="471" xr:uid="{00000000-0005-0000-0000-00009B000000}"/>
    <cellStyle name="20% - Accent6 3" xfId="472" xr:uid="{00000000-0005-0000-0000-00009C000000}"/>
    <cellStyle name="20% - Accent6 3 2" xfId="473" xr:uid="{00000000-0005-0000-0000-00009D000000}"/>
    <cellStyle name="20% - Accent6 3 2 2" xfId="474" xr:uid="{00000000-0005-0000-0000-00009E000000}"/>
    <cellStyle name="20% - Accent6 3 3" xfId="475" xr:uid="{00000000-0005-0000-0000-00009F000000}"/>
    <cellStyle name="20% - Accent6 4" xfId="476" xr:uid="{00000000-0005-0000-0000-0000A0000000}"/>
    <cellStyle name="20% - Accent6 4 2" xfId="477" xr:uid="{00000000-0005-0000-0000-0000A1000000}"/>
    <cellStyle name="20% - Accent6 5" xfId="478" xr:uid="{00000000-0005-0000-0000-0000A2000000}"/>
    <cellStyle name="20% - Accent6 5 2" xfId="479" xr:uid="{00000000-0005-0000-0000-0000A3000000}"/>
    <cellStyle name="20% - Accent6 6" xfId="480" xr:uid="{00000000-0005-0000-0000-0000A4000000}"/>
    <cellStyle name="20% - Accent6 6 2" xfId="481" xr:uid="{00000000-0005-0000-0000-0000A5000000}"/>
    <cellStyle name="20% - Accent6 7" xfId="482" xr:uid="{00000000-0005-0000-0000-0000A6000000}"/>
    <cellStyle name="20% - Accent6 7 2" xfId="483" xr:uid="{00000000-0005-0000-0000-0000A7000000}"/>
    <cellStyle name="20% - Accent6 8" xfId="484" xr:uid="{00000000-0005-0000-0000-0000A8000000}"/>
    <cellStyle name="20% - Accent6 8 2" xfId="485" xr:uid="{00000000-0005-0000-0000-0000A9000000}"/>
    <cellStyle name="20% - Accent6 9" xfId="486" xr:uid="{00000000-0005-0000-0000-0000AA000000}"/>
    <cellStyle name="20% - Accent6 9 2" xfId="487" xr:uid="{00000000-0005-0000-0000-0000AB000000}"/>
    <cellStyle name="4" xfId="488" xr:uid="{00000000-0005-0000-0000-0000AC000000}"/>
    <cellStyle name="4 2" xfId="489" xr:uid="{00000000-0005-0000-0000-0000AD000000}"/>
    <cellStyle name="4_20100518 Medupi March 2010 summary" xfId="490" xr:uid="{00000000-0005-0000-0000-0000AE000000}"/>
    <cellStyle name="4_20101012_ERA Deviations Analysis - Portfolio Report Rev-01" xfId="491" xr:uid="{00000000-0005-0000-0000-0000AF000000}"/>
    <cellStyle name="4_20101018_Challenge Session Revisions FINAL" xfId="492" xr:uid="{00000000-0005-0000-0000-0000B0000000}"/>
    <cellStyle name="4_Boiler Package_Contract Control Logs Sep 2010" xfId="493" xr:uid="{00000000-0005-0000-0000-0000B1000000}"/>
    <cellStyle name="4_Book1" xfId="494" xr:uid="{00000000-0005-0000-0000-0000B2000000}"/>
    <cellStyle name="4_Book1_Cost Forecast_April _2 (version 1)" xfId="495" xr:uid="{00000000-0005-0000-0000-0000B3000000}"/>
    <cellStyle name="4_Book1_Cost Forecast_March " xfId="496" xr:uid="{00000000-0005-0000-0000-0000B4000000}"/>
    <cellStyle name="4_Book1_Cost Reduction_Contracts Overview Slide_Oct 2009 v2" xfId="497" xr:uid="{00000000-0005-0000-0000-0000B5000000}"/>
    <cellStyle name="4_Book1_Health and Safety_October" xfId="498" xr:uid="{00000000-0005-0000-0000-0000B6000000}"/>
    <cellStyle name="4_Book1_PC Master Report" xfId="499" xr:uid="{00000000-0005-0000-0000-0000B7000000}"/>
    <cellStyle name="4_Book1_Proposed Overall Monthly Cost Report - End March 2010" xfId="500" xr:uid="{00000000-0005-0000-0000-0000B8000000}"/>
    <cellStyle name="4_Book1_Quality_October 2009" xfId="501" xr:uid="{00000000-0005-0000-0000-0000B9000000}"/>
    <cellStyle name="4_Book1_Reg&amp;Legal_ASGISA_CSR_Stakemngt" xfId="502" xr:uid="{00000000-0005-0000-0000-0000BA000000}"/>
    <cellStyle name="4_Commited cost - January  2010" xfId="503" xr:uid="{00000000-0005-0000-0000-0000BB000000}"/>
    <cellStyle name="4_Contingency Drawdown" xfId="504" xr:uid="{00000000-0005-0000-0000-0000BC000000}"/>
    <cellStyle name="4_Contingency Drawdown_Copy of MEDUPI Claim Register- (M-Drive)" xfId="505" xr:uid="{00000000-0005-0000-0000-0000BD000000}"/>
    <cellStyle name="4_Contingency Drawdown_Copy of MEDUPI Claim Register- (M-Drive)_20101018_Challenge Session Revisions FINAL" xfId="506" xr:uid="{00000000-0005-0000-0000-0000BE000000}"/>
    <cellStyle name="4_Contingency Drawdown_Copy of MEDUPI September Claim Register" xfId="507" xr:uid="{00000000-0005-0000-0000-0000BF000000}"/>
    <cellStyle name="4_Contingency Drawdown_Copy of MEDUPI September Claim Register_Cost Forecast_April _2 (version 1)" xfId="508" xr:uid="{00000000-0005-0000-0000-0000C0000000}"/>
    <cellStyle name="4_Contingency Drawdown_Copy of MEDUPI September Claim Register_Cost Forecast_March " xfId="509" xr:uid="{00000000-0005-0000-0000-0000C1000000}"/>
    <cellStyle name="4_Contingency Drawdown_Cost Forecast_April _2 (version 1)" xfId="510" xr:uid="{00000000-0005-0000-0000-0000C2000000}"/>
    <cellStyle name="4_Contingency Drawdown_Cost Forecast_March " xfId="511" xr:uid="{00000000-0005-0000-0000-0000C3000000}"/>
    <cellStyle name="4_Contingency Drawdown_Cost Reduction_Contracts Overview Slide_Oct 2009 v2" xfId="512" xr:uid="{00000000-0005-0000-0000-0000C4000000}"/>
    <cellStyle name="4_Contingency Drawdown_Health and Safety_October" xfId="513" xr:uid="{00000000-0005-0000-0000-0000C5000000}"/>
    <cellStyle name="4_Contingency Drawdown_June 09 r2" xfId="514" xr:uid="{00000000-0005-0000-0000-0000C6000000}"/>
    <cellStyle name="4_Contingency Drawdown_June 09 r2_Cost Forecast_April _2 (version 1)" xfId="515" xr:uid="{00000000-0005-0000-0000-0000C7000000}"/>
    <cellStyle name="4_Contingency Drawdown_June 09 r2_Cost Forecast_March " xfId="516" xr:uid="{00000000-0005-0000-0000-0000C8000000}"/>
    <cellStyle name="4_Contingency Drawdown_June 09 r2_PC Master Report" xfId="517" xr:uid="{00000000-0005-0000-0000-0000C9000000}"/>
    <cellStyle name="4_Contingency Drawdown_June 09 r2_Proposed Overall Monthly Cost Report - End March 2010" xfId="518" xr:uid="{00000000-0005-0000-0000-0000CA000000}"/>
    <cellStyle name="4_Contingency Drawdown_October Claims Report (downloaded_06112009)" xfId="519" xr:uid="{00000000-0005-0000-0000-0000CB000000}"/>
    <cellStyle name="4_Contingency Drawdown_October Claims Report (downloaded_06112009)_1" xfId="520" xr:uid="{00000000-0005-0000-0000-0000CC000000}"/>
    <cellStyle name="4_Contingency Drawdown_October Claims Report (downloaded_06112009)_1_20101018_Challenge Session Revisions FINAL" xfId="521" xr:uid="{00000000-0005-0000-0000-0000CD000000}"/>
    <cellStyle name="4_Contingency Drawdown_October Claims Report (downloaded_06112009)_1_Medupi_January Project Assurance Report Rev1" xfId="522" xr:uid="{00000000-0005-0000-0000-0000CE000000}"/>
    <cellStyle name="4_Contingency Drawdown_P07 Jan 10" xfId="523" xr:uid="{00000000-0005-0000-0000-0000CF000000}"/>
    <cellStyle name="4_Contingency Drawdown_PC Master Report" xfId="524" xr:uid="{00000000-0005-0000-0000-0000D0000000}"/>
    <cellStyle name="4_Contingency Drawdown_Proposed Overall Monthly Cost Report - End March 2010" xfId="525" xr:uid="{00000000-0005-0000-0000-0000D1000000}"/>
    <cellStyle name="4_Contingency Drawdown_Quality_October 2009" xfId="526" xr:uid="{00000000-0005-0000-0000-0000D2000000}"/>
    <cellStyle name="4_Contingency Drawdown_Reg&amp;Legal_ASGISA_CSR_Stakemngt" xfId="527" xr:uid="{00000000-0005-0000-0000-0000D3000000}"/>
    <cellStyle name="4_Contract Control Sheet" xfId="528" xr:uid="{00000000-0005-0000-0000-0000D4000000}"/>
    <cellStyle name="4_Contract Control Sheet_Commited cost - January  2010" xfId="529" xr:uid="{00000000-0005-0000-0000-0000D5000000}"/>
    <cellStyle name="4_Contract Control Sheet_Copy of MEDUPI Claim Register- (M-Drive)" xfId="530" xr:uid="{00000000-0005-0000-0000-0000D6000000}"/>
    <cellStyle name="4_Contract Control Sheet_Copy of MEDUPI Claim Register- (M-Drive)_20101018_Challenge Session Revisions FINAL" xfId="531" xr:uid="{00000000-0005-0000-0000-0000D7000000}"/>
    <cellStyle name="4_Contract Control Sheet_Cost Forecast_April _2 (version 1)" xfId="532" xr:uid="{00000000-0005-0000-0000-0000D8000000}"/>
    <cellStyle name="4_Contract Control Sheet_Cost Forecast_March " xfId="533" xr:uid="{00000000-0005-0000-0000-0000D9000000}"/>
    <cellStyle name="4_Contract Control Sheet_June 09 r2" xfId="534" xr:uid="{00000000-0005-0000-0000-0000DA000000}"/>
    <cellStyle name="4_Contract Control Sheet_June 09 r2_Cost Forecast_April _2 (version 1)" xfId="535" xr:uid="{00000000-0005-0000-0000-0000DB000000}"/>
    <cellStyle name="4_Contract Control Sheet_June 09 r2_Cost Forecast_March " xfId="536" xr:uid="{00000000-0005-0000-0000-0000DC000000}"/>
    <cellStyle name="4_Contract Control Sheet_June 09 r2_PC Master Report" xfId="537" xr:uid="{00000000-0005-0000-0000-0000DD000000}"/>
    <cellStyle name="4_Contract Control Sheet_June 09 r2_Proposed Overall Monthly Cost Report - End March 2010" xfId="538" xr:uid="{00000000-0005-0000-0000-0000DE000000}"/>
    <cellStyle name="4_Contract Control Sheet_October Claims Report (downloaded_06112009)" xfId="539" xr:uid="{00000000-0005-0000-0000-0000DF000000}"/>
    <cellStyle name="4_Contract Control Sheet_October Claims Report (downloaded_06112009)_20101018_Challenge Session Revisions FINAL" xfId="540" xr:uid="{00000000-0005-0000-0000-0000E0000000}"/>
    <cellStyle name="4_Contract Control Sheet_October Claims Report (downloaded_06112009)_Medupi_January Project Assurance Report Rev1" xfId="541" xr:uid="{00000000-0005-0000-0000-0000E1000000}"/>
    <cellStyle name="4_Contract Control Sheet_P10_Enabling_Civils_02_June_09_Rev1" xfId="542" xr:uid="{00000000-0005-0000-0000-0000E2000000}"/>
    <cellStyle name="4_Contract Control Sheet_P10_Enabling_Civils_02_June_09_Rev1_Cost Forecast_April _2 (version 1)" xfId="543" xr:uid="{00000000-0005-0000-0000-0000E3000000}"/>
    <cellStyle name="4_Contract Control Sheet_P10_Enabling_Civils_02_June_09_Rev1_Cost Forecast_March " xfId="544" xr:uid="{00000000-0005-0000-0000-0000E4000000}"/>
    <cellStyle name="4_Contract Control Sheet_P10_Enabling_Civils_02_June_09_Rev1_PC Master Report" xfId="545" xr:uid="{00000000-0005-0000-0000-0000E5000000}"/>
    <cellStyle name="4_Contract Control Sheet_P10_Enabling_Civils_02_June_09_Rev1_Proposed Overall Monthly Cost Report - End March 2010" xfId="546" xr:uid="{00000000-0005-0000-0000-0000E6000000}"/>
    <cellStyle name="4_Contract Control Sheet_P10_Enabling_Civils_02_May_09_final" xfId="547" xr:uid="{00000000-0005-0000-0000-0000E7000000}"/>
    <cellStyle name="4_Contract Control Sheet_P10_Enabling_Civils_02_May_09_final_Cost Forecast_April _2 (version 1)" xfId="548" xr:uid="{00000000-0005-0000-0000-0000E8000000}"/>
    <cellStyle name="4_Contract Control Sheet_P10_Enabling_Civils_02_May_09_final_Cost Forecast_March " xfId="549" xr:uid="{00000000-0005-0000-0000-0000E9000000}"/>
    <cellStyle name="4_Contract Control Sheet_P10_Enabling_Civils_02_May_09_final_PC Master Report" xfId="550" xr:uid="{00000000-0005-0000-0000-0000EA000000}"/>
    <cellStyle name="4_Contract Control Sheet_P10_Enabling_Civils_02_May_09_final_Proposed Overall Monthly Cost Report - End March 2010" xfId="551" xr:uid="{00000000-0005-0000-0000-0000EB000000}"/>
    <cellStyle name="4_Contract Control Sheet_PC Master Report" xfId="552" xr:uid="{00000000-0005-0000-0000-0000EC000000}"/>
    <cellStyle name="4_Contract Control Sheet_PC Master Report Feb09 Rev1 HL (version 1)" xfId="553" xr:uid="{00000000-0005-0000-0000-0000ED000000}"/>
    <cellStyle name="4_Contract Control Sheet_Proposed Overall Monthly Cost Report - End March 2010" xfId="554" xr:uid="{00000000-0005-0000-0000-0000EE000000}"/>
    <cellStyle name="4_Contract Control Sheet_RC EXECUTIVE SUMMARY END Jan 2010. (version 2)" xfId="555" xr:uid="{00000000-0005-0000-0000-0000EF000000}"/>
    <cellStyle name="4_Contract Control Sheet_RC EXECUTIVE SUMMARY END JULY 2009." xfId="556" xr:uid="{00000000-0005-0000-0000-0000F0000000}"/>
    <cellStyle name="4_Contract Control Sheet_RC EXECUTIVE SUMMARY END JULY 2009._1" xfId="557" xr:uid="{00000000-0005-0000-0000-0000F1000000}"/>
    <cellStyle name="4_Contract Control Sheet_RC EXECUTIVE SUMMARY END JULY 2009._1_Cost Forecast_April _2 (version 1)" xfId="558" xr:uid="{00000000-0005-0000-0000-0000F2000000}"/>
    <cellStyle name="4_Contract Control Sheet_RC EXECUTIVE SUMMARY END JULY 2009._1_Cost Forecast_March " xfId="559" xr:uid="{00000000-0005-0000-0000-0000F3000000}"/>
    <cellStyle name="4_Contract Control Sheet_RC EXECUTIVE SUMMARY END JULY 2009._1_Cost Reduction_Contracts Overview Slide_Oct 2009 v2" xfId="560" xr:uid="{00000000-0005-0000-0000-0000F4000000}"/>
    <cellStyle name="4_Contract Control Sheet_RC EXECUTIVE SUMMARY END JULY 2009._1_Health and Safety_October" xfId="561" xr:uid="{00000000-0005-0000-0000-0000F5000000}"/>
    <cellStyle name="4_Contract Control Sheet_RC EXECUTIVE SUMMARY END JULY 2009._1_Proposed Overall Monthly Cost Report - End March 2010" xfId="562" xr:uid="{00000000-0005-0000-0000-0000F6000000}"/>
    <cellStyle name="4_Contract Control Sheet_RC EXECUTIVE SUMMARY END JULY 2009._1_Quality_October 2009" xfId="563" xr:uid="{00000000-0005-0000-0000-0000F7000000}"/>
    <cellStyle name="4_Contract Control Sheet_RC EXECUTIVE SUMMARY END JULY 2009._1_Reg&amp;Legal_ASGISA_CSR_Stakemngt" xfId="564" xr:uid="{00000000-0005-0000-0000-0000F8000000}"/>
    <cellStyle name="4_Contract Control Sheet_RC EXECUTIVE SUMMARY END JULY 2009._Cost Forecast_April _2 (version 1)" xfId="565" xr:uid="{00000000-0005-0000-0000-0000F9000000}"/>
    <cellStyle name="4_Contract Control Sheet_RC EXECUTIVE SUMMARY END JULY 2009._Cost Forecast_March " xfId="566" xr:uid="{00000000-0005-0000-0000-0000FA000000}"/>
    <cellStyle name="4_Contract Control Sheet_RC EXECUTIVE SUMMARY END JULY 2009._Cost Reduction_Contracts Overview Slide_Oct 2009 v2" xfId="567" xr:uid="{00000000-0005-0000-0000-0000FB000000}"/>
    <cellStyle name="4_Contract Control Sheet_RC EXECUTIVE SUMMARY END JULY 2009._Health and Safety_October" xfId="568" xr:uid="{00000000-0005-0000-0000-0000FC000000}"/>
    <cellStyle name="4_Contract Control Sheet_RC EXECUTIVE SUMMARY END JULY 2009._PC Master Report" xfId="569" xr:uid="{00000000-0005-0000-0000-0000FD000000}"/>
    <cellStyle name="4_Contract Control Sheet_RC EXECUTIVE SUMMARY END JULY 2009._Proposed Overall Monthly Cost Report - End March 2010" xfId="570" xr:uid="{00000000-0005-0000-0000-0000FE000000}"/>
    <cellStyle name="4_Contract Control Sheet_RC EXECUTIVE SUMMARY END JULY 2009._Quality_October 2009" xfId="571" xr:uid="{00000000-0005-0000-0000-0000FF000000}"/>
    <cellStyle name="4_Contract Control Sheet_RC EXECUTIVE SUMMARY END JULY 2009._Reg&amp;Legal_ASGISA_CSR_Stakemngt" xfId="572" xr:uid="{00000000-0005-0000-0000-000000010000}"/>
    <cellStyle name="4_Contract Control Sheet_RC EXECUTIVE SUMMARY END SEP 2009." xfId="573" xr:uid="{00000000-0005-0000-0000-000001010000}"/>
    <cellStyle name="4_Copy of MEDUPI Claim Register- (M-Drive)" xfId="574" xr:uid="{00000000-0005-0000-0000-000002010000}"/>
    <cellStyle name="4_Copy of MEDUPI Claim Register- (M-Drive)_20101018_Challenge Session Revisions FINAL" xfId="575" xr:uid="{00000000-0005-0000-0000-000003010000}"/>
    <cellStyle name="4_Cost Forecast_April _2 (version 1)" xfId="576" xr:uid="{00000000-0005-0000-0000-000004010000}"/>
    <cellStyle name="4_Cost Forecast_March " xfId="577" xr:uid="{00000000-0005-0000-0000-000005010000}"/>
    <cellStyle name="4_June 09 r2" xfId="578" xr:uid="{00000000-0005-0000-0000-000006010000}"/>
    <cellStyle name="4_June 09 r2_Cost Forecast_April _2 (version 1)" xfId="579" xr:uid="{00000000-0005-0000-0000-000007010000}"/>
    <cellStyle name="4_June 09 r2_Cost Forecast_March " xfId="580" xr:uid="{00000000-0005-0000-0000-000008010000}"/>
    <cellStyle name="4_June 09 r2_PC Master Report" xfId="581" xr:uid="{00000000-0005-0000-0000-000009010000}"/>
    <cellStyle name="4_June 09 r2_Proposed Overall Monthly Cost Report - End March 2010" xfId="582" xr:uid="{00000000-0005-0000-0000-00000A010000}"/>
    <cellStyle name="4_October Claims Report (downloaded_06112009)" xfId="583" xr:uid="{00000000-0005-0000-0000-00000B010000}"/>
    <cellStyle name="4_October Claims Report (downloaded_06112009)_20101018_Challenge Session Revisions FINAL" xfId="584" xr:uid="{00000000-0005-0000-0000-00000C010000}"/>
    <cellStyle name="4_October Claims Report (downloaded_06112009)_Medupi_January Project Assurance Report Rev1" xfId="585" xr:uid="{00000000-0005-0000-0000-00000D010000}"/>
    <cellStyle name="4_P02_Boiler Package_Contract Control Logs May 2009(1)" xfId="586" xr:uid="{00000000-0005-0000-0000-00000E010000}"/>
    <cellStyle name="4_P02_Boiler Package_Contract Control Logs May 2009(1)_Cost Forecast_April _2 (version 1)" xfId="587" xr:uid="{00000000-0005-0000-0000-00000F010000}"/>
    <cellStyle name="4_P02_Boiler Package_Contract Control Logs May 2009(1)_Cost Forecast_March " xfId="588" xr:uid="{00000000-0005-0000-0000-000010010000}"/>
    <cellStyle name="4_P02_Boiler Package_Contract Control Logs May 2009(1)_PC Master Report" xfId="589" xr:uid="{00000000-0005-0000-0000-000011010000}"/>
    <cellStyle name="4_P02_Boiler Package_Contract Control Logs May 2009(1)_Proposed Overall Monthly Cost Report - End March 2010" xfId="590" xr:uid="{00000000-0005-0000-0000-000012010000}"/>
    <cellStyle name="4_P03_Turbine_Mayl_09_User_Contract_Logs rev 2" xfId="591" xr:uid="{00000000-0005-0000-0000-000013010000}"/>
    <cellStyle name="4_P03_Turbine_Mayl_09_User_Contract_Logs rev 2_Cost Forecast_April _2 (version 1)" xfId="592" xr:uid="{00000000-0005-0000-0000-000014010000}"/>
    <cellStyle name="4_P03_Turbine_Mayl_09_User_Contract_Logs rev 2_Cost Forecast_March " xfId="593" xr:uid="{00000000-0005-0000-0000-000015010000}"/>
    <cellStyle name="4_P03_Turbine_Mayl_09_User_Contract_Logs rev 2_PC Master Report" xfId="594" xr:uid="{00000000-0005-0000-0000-000016010000}"/>
    <cellStyle name="4_P03_Turbine_Mayl_09_User_Contract_Logs rev 2_Proposed Overall Monthly Cost Report - End March 2010" xfId="595" xr:uid="{00000000-0005-0000-0000-000017010000}"/>
    <cellStyle name="4_P04_LP_Services_26_October_09_Rev1_Master(Draft)" xfId="596" xr:uid="{00000000-0005-0000-0000-000018010000}"/>
    <cellStyle name="4_P06_Water_Treatment_28_May_09_Rev0_Master(Draft)" xfId="597" xr:uid="{00000000-0005-0000-0000-000019010000}"/>
    <cellStyle name="4_P06_Water_Treatment_28_May_09_Rev0_Master(Draft)_Cost Forecast_April _2 (version 1)" xfId="598" xr:uid="{00000000-0005-0000-0000-00001A010000}"/>
    <cellStyle name="4_P06_Water_Treatment_28_May_09_Rev0_Master(Draft)_Cost Forecast_March " xfId="599" xr:uid="{00000000-0005-0000-0000-00001B010000}"/>
    <cellStyle name="4_P06_Water_Treatment_28_May_09_Rev0_Master(Draft)_PC Master Report" xfId="600" xr:uid="{00000000-0005-0000-0000-00001C010000}"/>
    <cellStyle name="4_P06_Water_Treatment_28_May_09_Rev0_Master(Draft)_Proposed Overall Monthly Cost Report - End March 2010" xfId="601" xr:uid="{00000000-0005-0000-0000-00001D010000}"/>
    <cellStyle name="4_P06_Water_Treatment_29_June_09_Rev0_Master(Draft)" xfId="602" xr:uid="{00000000-0005-0000-0000-00001E010000}"/>
    <cellStyle name="4_P06_Water_Treatment_29_June_09_Rev0_Master(Draft)_Cost Forecast_April _2 (version 1)" xfId="603" xr:uid="{00000000-0005-0000-0000-00001F010000}"/>
    <cellStyle name="4_P06_Water_Treatment_29_June_09_Rev0_Master(Draft)_Cost Forecast_March " xfId="604" xr:uid="{00000000-0005-0000-0000-000020010000}"/>
    <cellStyle name="4_P06_Water_Treatment_29_June_09_Rev0_Master(Draft)_PC Master Report" xfId="605" xr:uid="{00000000-0005-0000-0000-000021010000}"/>
    <cellStyle name="4_P06_Water_Treatment_29_June_09_Rev0_Master(Draft)_Proposed Overall Monthly Cost Report - End March 2010" xfId="606" xr:uid="{00000000-0005-0000-0000-000022010000}"/>
    <cellStyle name="4_P08_Main Civil May 09 r2" xfId="607" xr:uid="{00000000-0005-0000-0000-000023010000}"/>
    <cellStyle name="4_P08_Main Civil May 09 r2_Cost Forecast_April _2 (version 1)" xfId="608" xr:uid="{00000000-0005-0000-0000-000024010000}"/>
    <cellStyle name="4_P08_Main Civil May 09 r2_Cost Forecast_March " xfId="609" xr:uid="{00000000-0005-0000-0000-000025010000}"/>
    <cellStyle name="4_P08_Main Civil May 09 r2_PC Master Report" xfId="610" xr:uid="{00000000-0005-0000-0000-000026010000}"/>
    <cellStyle name="4_P08_Main Civil May 09 r2_Proposed Overall Monthly Cost Report - End March 2010" xfId="611" xr:uid="{00000000-0005-0000-0000-000027010000}"/>
    <cellStyle name="4_P10_Enabling_Civils_02_June_09_Rev1" xfId="612" xr:uid="{00000000-0005-0000-0000-000028010000}"/>
    <cellStyle name="4_P10_Enabling_Civils_02_June_09_Rev1_Cost Forecast_April _2 (version 1)" xfId="613" xr:uid="{00000000-0005-0000-0000-000029010000}"/>
    <cellStyle name="4_P10_Enabling_Civils_02_June_09_Rev1_Cost Forecast_March " xfId="614" xr:uid="{00000000-0005-0000-0000-00002A010000}"/>
    <cellStyle name="4_P10_Enabling_Civils_02_June_09_Rev1_PC Master Report" xfId="615" xr:uid="{00000000-0005-0000-0000-00002B010000}"/>
    <cellStyle name="4_P10_Enabling_Civils_02_June_09_Rev1_Proposed Overall Monthly Cost Report - End March 2010" xfId="616" xr:uid="{00000000-0005-0000-0000-00002C010000}"/>
    <cellStyle name="4_P10_Enabling_Civils_02_May_09_final" xfId="617" xr:uid="{00000000-0005-0000-0000-00002D010000}"/>
    <cellStyle name="4_P10_Enabling_Civils_02_May_09_final_Cost Forecast_April _2 (version 1)" xfId="618" xr:uid="{00000000-0005-0000-0000-00002E010000}"/>
    <cellStyle name="4_P10_Enabling_Civils_02_May_09_final_Cost Forecast_March " xfId="619" xr:uid="{00000000-0005-0000-0000-00002F010000}"/>
    <cellStyle name="4_P10_Enabling_Civils_02_May_09_final_PC Master Report" xfId="620" xr:uid="{00000000-0005-0000-0000-000030010000}"/>
    <cellStyle name="4_P10_Enabling_Civils_02_May_09_final_Proposed Overall Monthly Cost Report - End March 2010" xfId="621" xr:uid="{00000000-0005-0000-0000-000031010000}"/>
    <cellStyle name="4_PC Master Report" xfId="622" xr:uid="{00000000-0005-0000-0000-000032010000}"/>
    <cellStyle name="4_PC Master Report Feb09 Rev1 HL (version 1)" xfId="623" xr:uid="{00000000-0005-0000-0000-000033010000}"/>
    <cellStyle name="4_Proposal Register" xfId="624" xr:uid="{00000000-0005-0000-0000-000034010000}"/>
    <cellStyle name="4_Proposal Register_Commited cost - January  2010" xfId="625" xr:uid="{00000000-0005-0000-0000-000035010000}"/>
    <cellStyle name="4_Proposal Register_Copy of MEDUPI Claim Register- (M-Drive)" xfId="626" xr:uid="{00000000-0005-0000-0000-000036010000}"/>
    <cellStyle name="4_Proposal Register_Copy of MEDUPI Claim Register- (M-Drive)_20101018_Challenge Session Revisions FINAL" xfId="627" xr:uid="{00000000-0005-0000-0000-000037010000}"/>
    <cellStyle name="4_Proposal Register_Cost Forecast_April _2 (version 1)" xfId="628" xr:uid="{00000000-0005-0000-0000-000038010000}"/>
    <cellStyle name="4_Proposal Register_Cost Forecast_March " xfId="629" xr:uid="{00000000-0005-0000-0000-000039010000}"/>
    <cellStyle name="4_Proposal Register_June 09 r2" xfId="630" xr:uid="{00000000-0005-0000-0000-00003A010000}"/>
    <cellStyle name="4_Proposal Register_June 09 r2_Cost Forecast_April _2 (version 1)" xfId="631" xr:uid="{00000000-0005-0000-0000-00003B010000}"/>
    <cellStyle name="4_Proposal Register_June 09 r2_Cost Forecast_March " xfId="632" xr:uid="{00000000-0005-0000-0000-00003C010000}"/>
    <cellStyle name="4_Proposal Register_June 09 r2_PC Master Report" xfId="633" xr:uid="{00000000-0005-0000-0000-00003D010000}"/>
    <cellStyle name="4_Proposal Register_June 09 r2_Proposed Overall Monthly Cost Report - End March 2010" xfId="634" xr:uid="{00000000-0005-0000-0000-00003E010000}"/>
    <cellStyle name="4_Proposal Register_October Claims Report (downloaded_06112009)" xfId="635" xr:uid="{00000000-0005-0000-0000-00003F010000}"/>
    <cellStyle name="4_Proposal Register_October Claims Report (downloaded_06112009)_20101018_Challenge Session Revisions FINAL" xfId="636" xr:uid="{00000000-0005-0000-0000-000040010000}"/>
    <cellStyle name="4_Proposal Register_October Claims Report (downloaded_06112009)_Medupi_January Project Assurance Report Rev1" xfId="637" xr:uid="{00000000-0005-0000-0000-000041010000}"/>
    <cellStyle name="4_Proposal Register_P10_Enabling_Civils_02_June_09_Rev1" xfId="638" xr:uid="{00000000-0005-0000-0000-000042010000}"/>
    <cellStyle name="4_Proposal Register_P10_Enabling_Civils_02_June_09_Rev1_Cost Forecast_April _2 (version 1)" xfId="639" xr:uid="{00000000-0005-0000-0000-000043010000}"/>
    <cellStyle name="4_Proposal Register_P10_Enabling_Civils_02_June_09_Rev1_Cost Forecast_March " xfId="640" xr:uid="{00000000-0005-0000-0000-000044010000}"/>
    <cellStyle name="4_Proposal Register_P10_Enabling_Civils_02_June_09_Rev1_PC Master Report" xfId="641" xr:uid="{00000000-0005-0000-0000-000045010000}"/>
    <cellStyle name="4_Proposal Register_P10_Enabling_Civils_02_June_09_Rev1_Proposed Overall Monthly Cost Report - End March 2010" xfId="642" xr:uid="{00000000-0005-0000-0000-000046010000}"/>
    <cellStyle name="4_Proposal Register_P10_Enabling_Civils_02_May_09_final" xfId="643" xr:uid="{00000000-0005-0000-0000-000047010000}"/>
    <cellStyle name="4_Proposal Register_P10_Enabling_Civils_02_May_09_final_Cost Forecast_April _2 (version 1)" xfId="644" xr:uid="{00000000-0005-0000-0000-000048010000}"/>
    <cellStyle name="4_Proposal Register_P10_Enabling_Civils_02_May_09_final_Cost Forecast_March " xfId="645" xr:uid="{00000000-0005-0000-0000-000049010000}"/>
    <cellStyle name="4_Proposal Register_P10_Enabling_Civils_02_May_09_final_PC Master Report" xfId="646" xr:uid="{00000000-0005-0000-0000-00004A010000}"/>
    <cellStyle name="4_Proposal Register_P10_Enabling_Civils_02_May_09_final_Proposed Overall Monthly Cost Report - End March 2010" xfId="647" xr:uid="{00000000-0005-0000-0000-00004B010000}"/>
    <cellStyle name="4_Proposal Register_PC Master Report" xfId="648" xr:uid="{00000000-0005-0000-0000-00004C010000}"/>
    <cellStyle name="4_Proposal Register_PC Master Report Feb09 Rev1 HL (version 1)" xfId="649" xr:uid="{00000000-0005-0000-0000-00004D010000}"/>
    <cellStyle name="4_Proposal Register_Proposed Overall Monthly Cost Report - End March 2010" xfId="650" xr:uid="{00000000-0005-0000-0000-00004E010000}"/>
    <cellStyle name="4_Proposal Register_RC EXECUTIVE SUMMARY END Jan 2010. (version 2)" xfId="651" xr:uid="{00000000-0005-0000-0000-00004F010000}"/>
    <cellStyle name="4_Proposal Register_RC EXECUTIVE SUMMARY END JULY 2009." xfId="652" xr:uid="{00000000-0005-0000-0000-000050010000}"/>
    <cellStyle name="4_Proposal Register_RC EXECUTIVE SUMMARY END JULY 2009._1" xfId="653" xr:uid="{00000000-0005-0000-0000-000051010000}"/>
    <cellStyle name="4_Proposal Register_RC EXECUTIVE SUMMARY END JULY 2009._1_Cost Forecast_April _2 (version 1)" xfId="654" xr:uid="{00000000-0005-0000-0000-000052010000}"/>
    <cellStyle name="4_Proposal Register_RC EXECUTIVE SUMMARY END JULY 2009._1_Cost Forecast_March " xfId="655" xr:uid="{00000000-0005-0000-0000-000053010000}"/>
    <cellStyle name="4_Proposal Register_RC EXECUTIVE SUMMARY END JULY 2009._1_Cost Reduction_Contracts Overview Slide_Oct 2009 v2" xfId="656" xr:uid="{00000000-0005-0000-0000-000054010000}"/>
    <cellStyle name="4_Proposal Register_RC EXECUTIVE SUMMARY END JULY 2009._1_Health and Safety_October" xfId="657" xr:uid="{00000000-0005-0000-0000-000055010000}"/>
    <cellStyle name="4_Proposal Register_RC EXECUTIVE SUMMARY END JULY 2009._1_Proposed Overall Monthly Cost Report - End March 2010" xfId="658" xr:uid="{00000000-0005-0000-0000-000056010000}"/>
    <cellStyle name="4_Proposal Register_RC EXECUTIVE SUMMARY END JULY 2009._1_Quality_October 2009" xfId="659" xr:uid="{00000000-0005-0000-0000-000057010000}"/>
    <cellStyle name="4_Proposal Register_RC EXECUTIVE SUMMARY END JULY 2009._1_Reg&amp;Legal_ASGISA_CSR_Stakemngt" xfId="660" xr:uid="{00000000-0005-0000-0000-000058010000}"/>
    <cellStyle name="4_Proposal Register_RC EXECUTIVE SUMMARY END JULY 2009._Cost Forecast_April _2 (version 1)" xfId="661" xr:uid="{00000000-0005-0000-0000-000059010000}"/>
    <cellStyle name="4_Proposal Register_RC EXECUTIVE SUMMARY END JULY 2009._Cost Forecast_March " xfId="662" xr:uid="{00000000-0005-0000-0000-00005A010000}"/>
    <cellStyle name="4_Proposal Register_RC EXECUTIVE SUMMARY END JULY 2009._Cost Reduction_Contracts Overview Slide_Oct 2009 v2" xfId="663" xr:uid="{00000000-0005-0000-0000-00005B010000}"/>
    <cellStyle name="4_Proposal Register_RC EXECUTIVE SUMMARY END JULY 2009._Health and Safety_October" xfId="664" xr:uid="{00000000-0005-0000-0000-00005C010000}"/>
    <cellStyle name="4_Proposal Register_RC EXECUTIVE SUMMARY END JULY 2009._PC Master Report" xfId="665" xr:uid="{00000000-0005-0000-0000-00005D010000}"/>
    <cellStyle name="4_Proposal Register_RC EXECUTIVE SUMMARY END JULY 2009._Proposed Overall Monthly Cost Report - End March 2010" xfId="666" xr:uid="{00000000-0005-0000-0000-00005E010000}"/>
    <cellStyle name="4_Proposal Register_RC EXECUTIVE SUMMARY END JULY 2009._Quality_October 2009" xfId="667" xr:uid="{00000000-0005-0000-0000-00005F010000}"/>
    <cellStyle name="4_Proposal Register_RC EXECUTIVE SUMMARY END JULY 2009._Reg&amp;Legal_ASGISA_CSR_Stakemngt" xfId="668" xr:uid="{00000000-0005-0000-0000-000060010000}"/>
    <cellStyle name="4_Proposal Register_RC EXECUTIVE SUMMARY END SEP 2009." xfId="669" xr:uid="{00000000-0005-0000-0000-000061010000}"/>
    <cellStyle name="4_Proposed Overall Monthly Cost Report - End March 2010" xfId="670" xr:uid="{00000000-0005-0000-0000-000062010000}"/>
    <cellStyle name="4_RC EXECUTIVE SUMMARY END Jan 2010. (version 2)" xfId="671" xr:uid="{00000000-0005-0000-0000-000063010000}"/>
    <cellStyle name="4_RC EXECUTIVE SUMMARY END JULY 2009." xfId="672" xr:uid="{00000000-0005-0000-0000-000064010000}"/>
    <cellStyle name="4_RC EXECUTIVE SUMMARY END JULY 2009._1" xfId="673" xr:uid="{00000000-0005-0000-0000-000065010000}"/>
    <cellStyle name="4_RC EXECUTIVE SUMMARY END JULY 2009._1_Cost Forecast_April _2 (version 1)" xfId="674" xr:uid="{00000000-0005-0000-0000-000066010000}"/>
    <cellStyle name="4_RC EXECUTIVE SUMMARY END JULY 2009._1_Cost Forecast_March " xfId="675" xr:uid="{00000000-0005-0000-0000-000067010000}"/>
    <cellStyle name="4_RC EXECUTIVE SUMMARY END JULY 2009._1_Cost Reduction_Contracts Overview Slide_Oct 2009 v2" xfId="676" xr:uid="{00000000-0005-0000-0000-000068010000}"/>
    <cellStyle name="4_RC EXECUTIVE SUMMARY END JULY 2009._1_Health and Safety_October" xfId="677" xr:uid="{00000000-0005-0000-0000-000069010000}"/>
    <cellStyle name="4_RC EXECUTIVE SUMMARY END JULY 2009._1_Proposed Overall Monthly Cost Report - End March 2010" xfId="678" xr:uid="{00000000-0005-0000-0000-00006A010000}"/>
    <cellStyle name="4_RC EXECUTIVE SUMMARY END JULY 2009._1_Quality_October 2009" xfId="679" xr:uid="{00000000-0005-0000-0000-00006B010000}"/>
    <cellStyle name="4_RC EXECUTIVE SUMMARY END JULY 2009._1_Reg&amp;Legal_ASGISA_CSR_Stakemngt" xfId="680" xr:uid="{00000000-0005-0000-0000-00006C010000}"/>
    <cellStyle name="4_RC EXECUTIVE SUMMARY END JULY 2009._Cost Forecast_April _2 (version 1)" xfId="681" xr:uid="{00000000-0005-0000-0000-00006D010000}"/>
    <cellStyle name="4_RC EXECUTIVE SUMMARY END JULY 2009._Cost Forecast_March " xfId="682" xr:uid="{00000000-0005-0000-0000-00006E010000}"/>
    <cellStyle name="4_RC EXECUTIVE SUMMARY END JULY 2009._Cost Reduction_Contracts Overview Slide_Oct 2009 v2" xfId="683" xr:uid="{00000000-0005-0000-0000-00006F010000}"/>
    <cellStyle name="4_RC EXECUTIVE SUMMARY END JULY 2009._Health and Safety_October" xfId="684" xr:uid="{00000000-0005-0000-0000-000070010000}"/>
    <cellStyle name="4_RC EXECUTIVE SUMMARY END JULY 2009._PC Master Report" xfId="685" xr:uid="{00000000-0005-0000-0000-000071010000}"/>
    <cellStyle name="4_RC EXECUTIVE SUMMARY END JULY 2009._Proposed Overall Monthly Cost Report - End March 2010" xfId="686" xr:uid="{00000000-0005-0000-0000-000072010000}"/>
    <cellStyle name="4_RC EXECUTIVE SUMMARY END JULY 2009._Quality_October 2009" xfId="687" xr:uid="{00000000-0005-0000-0000-000073010000}"/>
    <cellStyle name="4_RC EXECUTIVE SUMMARY END JULY 2009._Reg&amp;Legal_ASGISA_CSR_Stakemngt" xfId="688" xr:uid="{00000000-0005-0000-0000-000074010000}"/>
    <cellStyle name="4_RC EXECUTIVE SUMMARY END SEP 2009." xfId="689" xr:uid="{00000000-0005-0000-0000-000075010000}"/>
    <cellStyle name="40% - Accent1 10" xfId="690" xr:uid="{00000000-0005-0000-0000-000076010000}"/>
    <cellStyle name="40% - Accent1 2" xfId="18" xr:uid="{00000000-0005-0000-0000-000077010000}"/>
    <cellStyle name="40% - Accent1 2 2" xfId="691" xr:uid="{00000000-0005-0000-0000-000078010000}"/>
    <cellStyle name="40% - Accent1 2 2 2" xfId="692" xr:uid="{00000000-0005-0000-0000-000079010000}"/>
    <cellStyle name="40% - Accent1 2 3" xfId="693" xr:uid="{00000000-0005-0000-0000-00007A010000}"/>
    <cellStyle name="40% - Accent1 2 3 2" xfId="694" xr:uid="{00000000-0005-0000-0000-00007B010000}"/>
    <cellStyle name="40% - Accent1 2 4" xfId="695" xr:uid="{00000000-0005-0000-0000-00007C010000}"/>
    <cellStyle name="40% - Accent1 2 4 2" xfId="696" xr:uid="{00000000-0005-0000-0000-00007D010000}"/>
    <cellStyle name="40% - Accent1 2 5" xfId="697" xr:uid="{00000000-0005-0000-0000-00007E010000}"/>
    <cellStyle name="40% - Accent1 2 6" xfId="698" xr:uid="{00000000-0005-0000-0000-00007F010000}"/>
    <cellStyle name="40% - Accent1 3" xfId="19" xr:uid="{00000000-0005-0000-0000-000080010000}"/>
    <cellStyle name="40% - Accent1 3 2" xfId="699" xr:uid="{00000000-0005-0000-0000-000081010000}"/>
    <cellStyle name="40% - Accent1 3 2 2" xfId="700" xr:uid="{00000000-0005-0000-0000-000082010000}"/>
    <cellStyle name="40% - Accent1 3 3" xfId="701" xr:uid="{00000000-0005-0000-0000-000083010000}"/>
    <cellStyle name="40% - Accent1 4" xfId="702" xr:uid="{00000000-0005-0000-0000-000084010000}"/>
    <cellStyle name="40% - Accent1 4 2" xfId="703" xr:uid="{00000000-0005-0000-0000-000085010000}"/>
    <cellStyle name="40% - Accent1 5" xfId="704" xr:uid="{00000000-0005-0000-0000-000086010000}"/>
    <cellStyle name="40% - Accent1 5 2" xfId="705" xr:uid="{00000000-0005-0000-0000-000087010000}"/>
    <cellStyle name="40% - Accent1 6" xfId="706" xr:uid="{00000000-0005-0000-0000-000088010000}"/>
    <cellStyle name="40% - Accent1 6 2" xfId="707" xr:uid="{00000000-0005-0000-0000-000089010000}"/>
    <cellStyle name="40% - Accent1 7" xfId="708" xr:uid="{00000000-0005-0000-0000-00008A010000}"/>
    <cellStyle name="40% - Accent1 7 2" xfId="709" xr:uid="{00000000-0005-0000-0000-00008B010000}"/>
    <cellStyle name="40% - Accent1 8" xfId="710" xr:uid="{00000000-0005-0000-0000-00008C010000}"/>
    <cellStyle name="40% - Accent1 8 2" xfId="711" xr:uid="{00000000-0005-0000-0000-00008D010000}"/>
    <cellStyle name="40% - Accent1 9" xfId="712" xr:uid="{00000000-0005-0000-0000-00008E010000}"/>
    <cellStyle name="40% - Accent1 9 2" xfId="713" xr:uid="{00000000-0005-0000-0000-00008F010000}"/>
    <cellStyle name="40% - Accent2 10" xfId="714" xr:uid="{00000000-0005-0000-0000-000090010000}"/>
    <cellStyle name="40% - Accent2 2" xfId="20" xr:uid="{00000000-0005-0000-0000-000091010000}"/>
    <cellStyle name="40% - Accent2 2 2" xfId="715" xr:uid="{00000000-0005-0000-0000-000092010000}"/>
    <cellStyle name="40% - Accent2 2 2 2" xfId="716" xr:uid="{00000000-0005-0000-0000-000093010000}"/>
    <cellStyle name="40% - Accent2 2 3" xfId="717" xr:uid="{00000000-0005-0000-0000-000094010000}"/>
    <cellStyle name="40% - Accent2 2 3 2" xfId="718" xr:uid="{00000000-0005-0000-0000-000095010000}"/>
    <cellStyle name="40% - Accent2 2 4" xfId="719" xr:uid="{00000000-0005-0000-0000-000096010000}"/>
    <cellStyle name="40% - Accent2 2 4 2" xfId="720" xr:uid="{00000000-0005-0000-0000-000097010000}"/>
    <cellStyle name="40% - Accent2 2 5" xfId="721" xr:uid="{00000000-0005-0000-0000-000098010000}"/>
    <cellStyle name="40% - Accent2 2 6" xfId="722" xr:uid="{00000000-0005-0000-0000-000099010000}"/>
    <cellStyle name="40% - Accent2 3" xfId="21" xr:uid="{00000000-0005-0000-0000-00009A010000}"/>
    <cellStyle name="40% - Accent2 3 2" xfId="723" xr:uid="{00000000-0005-0000-0000-00009B010000}"/>
    <cellStyle name="40% - Accent2 3 2 2" xfId="724" xr:uid="{00000000-0005-0000-0000-00009C010000}"/>
    <cellStyle name="40% - Accent2 3 3" xfId="725" xr:uid="{00000000-0005-0000-0000-00009D010000}"/>
    <cellStyle name="40% - Accent2 4" xfId="726" xr:uid="{00000000-0005-0000-0000-00009E010000}"/>
    <cellStyle name="40% - Accent2 4 2" xfId="727" xr:uid="{00000000-0005-0000-0000-00009F010000}"/>
    <cellStyle name="40% - Accent2 5" xfId="728" xr:uid="{00000000-0005-0000-0000-0000A0010000}"/>
    <cellStyle name="40% - Accent2 5 2" xfId="729" xr:uid="{00000000-0005-0000-0000-0000A1010000}"/>
    <cellStyle name="40% - Accent2 6" xfId="730" xr:uid="{00000000-0005-0000-0000-0000A2010000}"/>
    <cellStyle name="40% - Accent2 6 2" xfId="731" xr:uid="{00000000-0005-0000-0000-0000A3010000}"/>
    <cellStyle name="40% - Accent2 7" xfId="732" xr:uid="{00000000-0005-0000-0000-0000A4010000}"/>
    <cellStyle name="40% - Accent2 7 2" xfId="733" xr:uid="{00000000-0005-0000-0000-0000A5010000}"/>
    <cellStyle name="40% - Accent2 8" xfId="734" xr:uid="{00000000-0005-0000-0000-0000A6010000}"/>
    <cellStyle name="40% - Accent2 8 2" xfId="735" xr:uid="{00000000-0005-0000-0000-0000A7010000}"/>
    <cellStyle name="40% - Accent2 9" xfId="736" xr:uid="{00000000-0005-0000-0000-0000A8010000}"/>
    <cellStyle name="40% - Accent2 9 2" xfId="737" xr:uid="{00000000-0005-0000-0000-0000A9010000}"/>
    <cellStyle name="40% - Accent3 10" xfId="738" xr:uid="{00000000-0005-0000-0000-0000AA010000}"/>
    <cellStyle name="40% - Accent3 2" xfId="22" xr:uid="{00000000-0005-0000-0000-0000AB010000}"/>
    <cellStyle name="40% - Accent3 2 2" xfId="739" xr:uid="{00000000-0005-0000-0000-0000AC010000}"/>
    <cellStyle name="40% - Accent3 2 2 2" xfId="740" xr:uid="{00000000-0005-0000-0000-0000AD010000}"/>
    <cellStyle name="40% - Accent3 2 3" xfId="741" xr:uid="{00000000-0005-0000-0000-0000AE010000}"/>
    <cellStyle name="40% - Accent3 2 3 2" xfId="742" xr:uid="{00000000-0005-0000-0000-0000AF010000}"/>
    <cellStyle name="40% - Accent3 2 4" xfId="743" xr:uid="{00000000-0005-0000-0000-0000B0010000}"/>
    <cellStyle name="40% - Accent3 2 4 2" xfId="744" xr:uid="{00000000-0005-0000-0000-0000B1010000}"/>
    <cellStyle name="40% - Accent3 2 5" xfId="745" xr:uid="{00000000-0005-0000-0000-0000B2010000}"/>
    <cellStyle name="40% - Accent3 2 6" xfId="746" xr:uid="{00000000-0005-0000-0000-0000B3010000}"/>
    <cellStyle name="40% - Accent3 3" xfId="23" xr:uid="{00000000-0005-0000-0000-0000B4010000}"/>
    <cellStyle name="40% - Accent3 3 2" xfId="747" xr:uid="{00000000-0005-0000-0000-0000B5010000}"/>
    <cellStyle name="40% - Accent3 3 2 2" xfId="748" xr:uid="{00000000-0005-0000-0000-0000B6010000}"/>
    <cellStyle name="40% - Accent3 3 3" xfId="749" xr:uid="{00000000-0005-0000-0000-0000B7010000}"/>
    <cellStyle name="40% - Accent3 4" xfId="750" xr:uid="{00000000-0005-0000-0000-0000B8010000}"/>
    <cellStyle name="40% - Accent3 4 2" xfId="751" xr:uid="{00000000-0005-0000-0000-0000B9010000}"/>
    <cellStyle name="40% - Accent3 5" xfId="752" xr:uid="{00000000-0005-0000-0000-0000BA010000}"/>
    <cellStyle name="40% - Accent3 5 2" xfId="753" xr:uid="{00000000-0005-0000-0000-0000BB010000}"/>
    <cellStyle name="40% - Accent3 6" xfId="754" xr:uid="{00000000-0005-0000-0000-0000BC010000}"/>
    <cellStyle name="40% - Accent3 6 2" xfId="755" xr:uid="{00000000-0005-0000-0000-0000BD010000}"/>
    <cellStyle name="40% - Accent3 7" xfId="756" xr:uid="{00000000-0005-0000-0000-0000BE010000}"/>
    <cellStyle name="40% - Accent3 7 2" xfId="757" xr:uid="{00000000-0005-0000-0000-0000BF010000}"/>
    <cellStyle name="40% - Accent3 8" xfId="758" xr:uid="{00000000-0005-0000-0000-0000C0010000}"/>
    <cellStyle name="40% - Accent3 8 2" xfId="759" xr:uid="{00000000-0005-0000-0000-0000C1010000}"/>
    <cellStyle name="40% - Accent3 9" xfId="760" xr:uid="{00000000-0005-0000-0000-0000C2010000}"/>
    <cellStyle name="40% - Accent3 9 2" xfId="761" xr:uid="{00000000-0005-0000-0000-0000C3010000}"/>
    <cellStyle name="40% - Accent4 10" xfId="762" xr:uid="{00000000-0005-0000-0000-0000C4010000}"/>
    <cellStyle name="40% - Accent4 2" xfId="24" xr:uid="{00000000-0005-0000-0000-0000C5010000}"/>
    <cellStyle name="40% - Accent4 2 2" xfId="763" xr:uid="{00000000-0005-0000-0000-0000C6010000}"/>
    <cellStyle name="40% - Accent4 2 2 2" xfId="764" xr:uid="{00000000-0005-0000-0000-0000C7010000}"/>
    <cellStyle name="40% - Accent4 2 3" xfId="765" xr:uid="{00000000-0005-0000-0000-0000C8010000}"/>
    <cellStyle name="40% - Accent4 2 3 2" xfId="766" xr:uid="{00000000-0005-0000-0000-0000C9010000}"/>
    <cellStyle name="40% - Accent4 2 4" xfId="767" xr:uid="{00000000-0005-0000-0000-0000CA010000}"/>
    <cellStyle name="40% - Accent4 2 4 2" xfId="768" xr:uid="{00000000-0005-0000-0000-0000CB010000}"/>
    <cellStyle name="40% - Accent4 2 5" xfId="769" xr:uid="{00000000-0005-0000-0000-0000CC010000}"/>
    <cellStyle name="40% - Accent4 2 6" xfId="770" xr:uid="{00000000-0005-0000-0000-0000CD010000}"/>
    <cellStyle name="40% - Accent4 3" xfId="25" xr:uid="{00000000-0005-0000-0000-0000CE010000}"/>
    <cellStyle name="40% - Accent4 3 2" xfId="771" xr:uid="{00000000-0005-0000-0000-0000CF010000}"/>
    <cellStyle name="40% - Accent4 3 2 2" xfId="772" xr:uid="{00000000-0005-0000-0000-0000D0010000}"/>
    <cellStyle name="40% - Accent4 3 3" xfId="773" xr:uid="{00000000-0005-0000-0000-0000D1010000}"/>
    <cellStyle name="40% - Accent4 4" xfId="774" xr:uid="{00000000-0005-0000-0000-0000D2010000}"/>
    <cellStyle name="40% - Accent4 4 2" xfId="775" xr:uid="{00000000-0005-0000-0000-0000D3010000}"/>
    <cellStyle name="40% - Accent4 5" xfId="776" xr:uid="{00000000-0005-0000-0000-0000D4010000}"/>
    <cellStyle name="40% - Accent4 5 2" xfId="777" xr:uid="{00000000-0005-0000-0000-0000D5010000}"/>
    <cellStyle name="40% - Accent4 6" xfId="778" xr:uid="{00000000-0005-0000-0000-0000D6010000}"/>
    <cellStyle name="40% - Accent4 6 2" xfId="779" xr:uid="{00000000-0005-0000-0000-0000D7010000}"/>
    <cellStyle name="40% - Accent4 7" xfId="780" xr:uid="{00000000-0005-0000-0000-0000D8010000}"/>
    <cellStyle name="40% - Accent4 7 2" xfId="781" xr:uid="{00000000-0005-0000-0000-0000D9010000}"/>
    <cellStyle name="40% - Accent4 8" xfId="782" xr:uid="{00000000-0005-0000-0000-0000DA010000}"/>
    <cellStyle name="40% - Accent4 8 2" xfId="783" xr:uid="{00000000-0005-0000-0000-0000DB010000}"/>
    <cellStyle name="40% - Accent4 9" xfId="784" xr:uid="{00000000-0005-0000-0000-0000DC010000}"/>
    <cellStyle name="40% - Accent4 9 2" xfId="785" xr:uid="{00000000-0005-0000-0000-0000DD010000}"/>
    <cellStyle name="40% - Accent5 10" xfId="786" xr:uid="{00000000-0005-0000-0000-0000DE010000}"/>
    <cellStyle name="40% - Accent5 2" xfId="26" xr:uid="{00000000-0005-0000-0000-0000DF010000}"/>
    <cellStyle name="40% - Accent5 2 2" xfId="787" xr:uid="{00000000-0005-0000-0000-0000E0010000}"/>
    <cellStyle name="40% - Accent5 2 2 2" xfId="788" xr:uid="{00000000-0005-0000-0000-0000E1010000}"/>
    <cellStyle name="40% - Accent5 2 3" xfId="789" xr:uid="{00000000-0005-0000-0000-0000E2010000}"/>
    <cellStyle name="40% - Accent5 2 3 2" xfId="790" xr:uid="{00000000-0005-0000-0000-0000E3010000}"/>
    <cellStyle name="40% - Accent5 2 4" xfId="791" xr:uid="{00000000-0005-0000-0000-0000E4010000}"/>
    <cellStyle name="40% - Accent5 2 4 2" xfId="792" xr:uid="{00000000-0005-0000-0000-0000E5010000}"/>
    <cellStyle name="40% - Accent5 2 5" xfId="793" xr:uid="{00000000-0005-0000-0000-0000E6010000}"/>
    <cellStyle name="40% - Accent5 2 6" xfId="794" xr:uid="{00000000-0005-0000-0000-0000E7010000}"/>
    <cellStyle name="40% - Accent5 3" xfId="795" xr:uid="{00000000-0005-0000-0000-0000E8010000}"/>
    <cellStyle name="40% - Accent5 3 2" xfId="796" xr:uid="{00000000-0005-0000-0000-0000E9010000}"/>
    <cellStyle name="40% - Accent5 3 2 2" xfId="797" xr:uid="{00000000-0005-0000-0000-0000EA010000}"/>
    <cellStyle name="40% - Accent5 3 3" xfId="798" xr:uid="{00000000-0005-0000-0000-0000EB010000}"/>
    <cellStyle name="40% - Accent5 4" xfId="799" xr:uid="{00000000-0005-0000-0000-0000EC010000}"/>
    <cellStyle name="40% - Accent5 4 2" xfId="800" xr:uid="{00000000-0005-0000-0000-0000ED010000}"/>
    <cellStyle name="40% - Accent5 5" xfId="801" xr:uid="{00000000-0005-0000-0000-0000EE010000}"/>
    <cellStyle name="40% - Accent5 5 2" xfId="802" xr:uid="{00000000-0005-0000-0000-0000EF010000}"/>
    <cellStyle name="40% - Accent5 6" xfId="803" xr:uid="{00000000-0005-0000-0000-0000F0010000}"/>
    <cellStyle name="40% - Accent5 6 2" xfId="804" xr:uid="{00000000-0005-0000-0000-0000F1010000}"/>
    <cellStyle name="40% - Accent5 7" xfId="805" xr:uid="{00000000-0005-0000-0000-0000F2010000}"/>
    <cellStyle name="40% - Accent5 7 2" xfId="806" xr:uid="{00000000-0005-0000-0000-0000F3010000}"/>
    <cellStyle name="40% - Accent5 8" xfId="807" xr:uid="{00000000-0005-0000-0000-0000F4010000}"/>
    <cellStyle name="40% - Accent5 8 2" xfId="808" xr:uid="{00000000-0005-0000-0000-0000F5010000}"/>
    <cellStyle name="40% - Accent5 9" xfId="809" xr:uid="{00000000-0005-0000-0000-0000F6010000}"/>
    <cellStyle name="40% - Accent5 9 2" xfId="810" xr:uid="{00000000-0005-0000-0000-0000F7010000}"/>
    <cellStyle name="40% - Accent6 10" xfId="811" xr:uid="{00000000-0005-0000-0000-0000F8010000}"/>
    <cellStyle name="40% - Accent6 2" xfId="27" xr:uid="{00000000-0005-0000-0000-0000F9010000}"/>
    <cellStyle name="40% - Accent6 2 2" xfId="812" xr:uid="{00000000-0005-0000-0000-0000FA010000}"/>
    <cellStyle name="40% - Accent6 2 2 2" xfId="813" xr:uid="{00000000-0005-0000-0000-0000FB010000}"/>
    <cellStyle name="40% - Accent6 2 3" xfId="814" xr:uid="{00000000-0005-0000-0000-0000FC010000}"/>
    <cellStyle name="40% - Accent6 2 3 2" xfId="815" xr:uid="{00000000-0005-0000-0000-0000FD010000}"/>
    <cellStyle name="40% - Accent6 2 4" xfId="816" xr:uid="{00000000-0005-0000-0000-0000FE010000}"/>
    <cellStyle name="40% - Accent6 2 4 2" xfId="817" xr:uid="{00000000-0005-0000-0000-0000FF010000}"/>
    <cellStyle name="40% - Accent6 2 5" xfId="818" xr:uid="{00000000-0005-0000-0000-000000020000}"/>
    <cellStyle name="40% - Accent6 2 6" xfId="819" xr:uid="{00000000-0005-0000-0000-000001020000}"/>
    <cellStyle name="40% - Accent6 3" xfId="28" xr:uid="{00000000-0005-0000-0000-000002020000}"/>
    <cellStyle name="40% - Accent6 3 2" xfId="820" xr:uid="{00000000-0005-0000-0000-000003020000}"/>
    <cellStyle name="40% - Accent6 3 2 2" xfId="821" xr:uid="{00000000-0005-0000-0000-000004020000}"/>
    <cellStyle name="40% - Accent6 3 3" xfId="822" xr:uid="{00000000-0005-0000-0000-000005020000}"/>
    <cellStyle name="40% - Accent6 4" xfId="823" xr:uid="{00000000-0005-0000-0000-000006020000}"/>
    <cellStyle name="40% - Accent6 4 2" xfId="824" xr:uid="{00000000-0005-0000-0000-000007020000}"/>
    <cellStyle name="40% - Accent6 5" xfId="825" xr:uid="{00000000-0005-0000-0000-000008020000}"/>
    <cellStyle name="40% - Accent6 5 2" xfId="826" xr:uid="{00000000-0005-0000-0000-000009020000}"/>
    <cellStyle name="40% - Accent6 6" xfId="827" xr:uid="{00000000-0005-0000-0000-00000A020000}"/>
    <cellStyle name="40% - Accent6 6 2" xfId="828" xr:uid="{00000000-0005-0000-0000-00000B020000}"/>
    <cellStyle name="40% - Accent6 7" xfId="829" xr:uid="{00000000-0005-0000-0000-00000C020000}"/>
    <cellStyle name="40% - Accent6 7 2" xfId="830" xr:uid="{00000000-0005-0000-0000-00000D020000}"/>
    <cellStyle name="40% - Accent6 8" xfId="831" xr:uid="{00000000-0005-0000-0000-00000E020000}"/>
    <cellStyle name="40% - Accent6 8 2" xfId="832" xr:uid="{00000000-0005-0000-0000-00000F020000}"/>
    <cellStyle name="40% - Accent6 9" xfId="833" xr:uid="{00000000-0005-0000-0000-000010020000}"/>
    <cellStyle name="40% - Accent6 9 2" xfId="834" xr:uid="{00000000-0005-0000-0000-000011020000}"/>
    <cellStyle name="5" xfId="835" xr:uid="{00000000-0005-0000-0000-000012020000}"/>
    <cellStyle name="5 2" xfId="836" xr:uid="{00000000-0005-0000-0000-000013020000}"/>
    <cellStyle name="5_20100518 Medupi March 2010 summary" xfId="837" xr:uid="{00000000-0005-0000-0000-000014020000}"/>
    <cellStyle name="5_20101012_ERA Deviations Analysis - Portfolio Report Rev-01" xfId="838" xr:uid="{00000000-0005-0000-0000-000015020000}"/>
    <cellStyle name="5_20101018_Challenge Session Revisions FINAL" xfId="839" xr:uid="{00000000-0005-0000-0000-000016020000}"/>
    <cellStyle name="5_Boiler Package_Contract Control Logs Sep 2010" xfId="840" xr:uid="{00000000-0005-0000-0000-000017020000}"/>
    <cellStyle name="5_Book1" xfId="841" xr:uid="{00000000-0005-0000-0000-000018020000}"/>
    <cellStyle name="5_Book1_Cost Forecast_April _2 (version 1)" xfId="842" xr:uid="{00000000-0005-0000-0000-000019020000}"/>
    <cellStyle name="5_Book1_Cost Forecast_March " xfId="843" xr:uid="{00000000-0005-0000-0000-00001A020000}"/>
    <cellStyle name="5_Book1_Cost Reduction_Contracts Overview Slide_Oct 2009 v2" xfId="844" xr:uid="{00000000-0005-0000-0000-00001B020000}"/>
    <cellStyle name="5_Book1_Health and Safety_October" xfId="845" xr:uid="{00000000-0005-0000-0000-00001C020000}"/>
    <cellStyle name="5_Book1_PC Master Report" xfId="846" xr:uid="{00000000-0005-0000-0000-00001D020000}"/>
    <cellStyle name="5_Book1_Proposed Overall Monthly Cost Report - End March 2010" xfId="847" xr:uid="{00000000-0005-0000-0000-00001E020000}"/>
    <cellStyle name="5_Book1_Quality_October 2009" xfId="848" xr:uid="{00000000-0005-0000-0000-00001F020000}"/>
    <cellStyle name="5_Book1_Reg&amp;Legal_ASGISA_CSR_Stakemngt" xfId="849" xr:uid="{00000000-0005-0000-0000-000020020000}"/>
    <cellStyle name="5_Commited cost - January  2010" xfId="850" xr:uid="{00000000-0005-0000-0000-000021020000}"/>
    <cellStyle name="5_Contingency Drawdown" xfId="851" xr:uid="{00000000-0005-0000-0000-000022020000}"/>
    <cellStyle name="5_Contingency Drawdown_Copy of MEDUPI Claim Register- (M-Drive)" xfId="852" xr:uid="{00000000-0005-0000-0000-000023020000}"/>
    <cellStyle name="5_Contingency Drawdown_Copy of MEDUPI Claim Register- (M-Drive)_20101018_Challenge Session Revisions FINAL" xfId="853" xr:uid="{00000000-0005-0000-0000-000024020000}"/>
    <cellStyle name="5_Contingency Drawdown_Copy of MEDUPI September Claim Register" xfId="854" xr:uid="{00000000-0005-0000-0000-000025020000}"/>
    <cellStyle name="5_Contingency Drawdown_Copy of MEDUPI September Claim Register_Cost Forecast_April _2 (version 1)" xfId="855" xr:uid="{00000000-0005-0000-0000-000026020000}"/>
    <cellStyle name="5_Contingency Drawdown_Copy of MEDUPI September Claim Register_Cost Forecast_March " xfId="856" xr:uid="{00000000-0005-0000-0000-000027020000}"/>
    <cellStyle name="5_Contingency Drawdown_Cost Forecast_April _2 (version 1)" xfId="857" xr:uid="{00000000-0005-0000-0000-000028020000}"/>
    <cellStyle name="5_Contingency Drawdown_Cost Forecast_March " xfId="858" xr:uid="{00000000-0005-0000-0000-000029020000}"/>
    <cellStyle name="5_Contingency Drawdown_Cost Reduction_Contracts Overview Slide_Oct 2009 v2" xfId="859" xr:uid="{00000000-0005-0000-0000-00002A020000}"/>
    <cellStyle name="5_Contingency Drawdown_Health and Safety_October" xfId="860" xr:uid="{00000000-0005-0000-0000-00002B020000}"/>
    <cellStyle name="5_Contingency Drawdown_June 09 r2" xfId="861" xr:uid="{00000000-0005-0000-0000-00002C020000}"/>
    <cellStyle name="5_Contingency Drawdown_June 09 r2_Cost Forecast_April _2 (version 1)" xfId="862" xr:uid="{00000000-0005-0000-0000-00002D020000}"/>
    <cellStyle name="5_Contingency Drawdown_June 09 r2_Cost Forecast_March " xfId="863" xr:uid="{00000000-0005-0000-0000-00002E020000}"/>
    <cellStyle name="5_Contingency Drawdown_June 09 r2_PC Master Report" xfId="864" xr:uid="{00000000-0005-0000-0000-00002F020000}"/>
    <cellStyle name="5_Contingency Drawdown_June 09 r2_Proposed Overall Monthly Cost Report - End March 2010" xfId="865" xr:uid="{00000000-0005-0000-0000-000030020000}"/>
    <cellStyle name="5_Contingency Drawdown_October Claims Report (downloaded_06112009)" xfId="866" xr:uid="{00000000-0005-0000-0000-000031020000}"/>
    <cellStyle name="5_Contingency Drawdown_October Claims Report (downloaded_06112009)_1" xfId="867" xr:uid="{00000000-0005-0000-0000-000032020000}"/>
    <cellStyle name="5_Contingency Drawdown_October Claims Report (downloaded_06112009)_1_20101018_Challenge Session Revisions FINAL" xfId="868" xr:uid="{00000000-0005-0000-0000-000033020000}"/>
    <cellStyle name="5_Contingency Drawdown_October Claims Report (downloaded_06112009)_1_Medupi_January Project Assurance Report Rev1" xfId="869" xr:uid="{00000000-0005-0000-0000-000034020000}"/>
    <cellStyle name="5_Contingency Drawdown_P07 Jan 10" xfId="870" xr:uid="{00000000-0005-0000-0000-000035020000}"/>
    <cellStyle name="5_Contingency Drawdown_PC Master Report" xfId="871" xr:uid="{00000000-0005-0000-0000-000036020000}"/>
    <cellStyle name="5_Contingency Drawdown_Proposed Overall Monthly Cost Report - End March 2010" xfId="872" xr:uid="{00000000-0005-0000-0000-000037020000}"/>
    <cellStyle name="5_Contingency Drawdown_Quality_October 2009" xfId="873" xr:uid="{00000000-0005-0000-0000-000038020000}"/>
    <cellStyle name="5_Contingency Drawdown_Reg&amp;Legal_ASGISA_CSR_Stakemngt" xfId="874" xr:uid="{00000000-0005-0000-0000-000039020000}"/>
    <cellStyle name="5_Contract Control Sheet" xfId="875" xr:uid="{00000000-0005-0000-0000-00003A020000}"/>
    <cellStyle name="5_Contract Control Sheet_Commited cost - January  2010" xfId="876" xr:uid="{00000000-0005-0000-0000-00003B020000}"/>
    <cellStyle name="5_Contract Control Sheet_Copy of MEDUPI Claim Register- (M-Drive)" xfId="877" xr:uid="{00000000-0005-0000-0000-00003C020000}"/>
    <cellStyle name="5_Contract Control Sheet_Copy of MEDUPI Claim Register- (M-Drive)_20101018_Challenge Session Revisions FINAL" xfId="878" xr:uid="{00000000-0005-0000-0000-00003D020000}"/>
    <cellStyle name="5_Contract Control Sheet_Cost Forecast_April _2 (version 1)" xfId="879" xr:uid="{00000000-0005-0000-0000-00003E020000}"/>
    <cellStyle name="5_Contract Control Sheet_Cost Forecast_March " xfId="880" xr:uid="{00000000-0005-0000-0000-00003F020000}"/>
    <cellStyle name="5_Contract Control Sheet_June 09 r2" xfId="881" xr:uid="{00000000-0005-0000-0000-000040020000}"/>
    <cellStyle name="5_Contract Control Sheet_June 09 r2_Cost Forecast_April _2 (version 1)" xfId="882" xr:uid="{00000000-0005-0000-0000-000041020000}"/>
    <cellStyle name="5_Contract Control Sheet_June 09 r2_Cost Forecast_March " xfId="883" xr:uid="{00000000-0005-0000-0000-000042020000}"/>
    <cellStyle name="5_Contract Control Sheet_June 09 r2_PC Master Report" xfId="884" xr:uid="{00000000-0005-0000-0000-000043020000}"/>
    <cellStyle name="5_Contract Control Sheet_June 09 r2_Proposed Overall Monthly Cost Report - End March 2010" xfId="885" xr:uid="{00000000-0005-0000-0000-000044020000}"/>
    <cellStyle name="5_Contract Control Sheet_October Claims Report (downloaded_06112009)" xfId="886" xr:uid="{00000000-0005-0000-0000-000045020000}"/>
    <cellStyle name="5_Contract Control Sheet_October Claims Report (downloaded_06112009)_20101018_Challenge Session Revisions FINAL" xfId="887" xr:uid="{00000000-0005-0000-0000-000046020000}"/>
    <cellStyle name="5_Contract Control Sheet_October Claims Report (downloaded_06112009)_Medupi_January Project Assurance Report Rev1" xfId="888" xr:uid="{00000000-0005-0000-0000-000047020000}"/>
    <cellStyle name="5_Contract Control Sheet_P10_Enabling_Civils_02_June_09_Rev1" xfId="889" xr:uid="{00000000-0005-0000-0000-000048020000}"/>
    <cellStyle name="5_Contract Control Sheet_P10_Enabling_Civils_02_June_09_Rev1_Cost Forecast_April _2 (version 1)" xfId="890" xr:uid="{00000000-0005-0000-0000-000049020000}"/>
    <cellStyle name="5_Contract Control Sheet_P10_Enabling_Civils_02_June_09_Rev1_Cost Forecast_March " xfId="891" xr:uid="{00000000-0005-0000-0000-00004A020000}"/>
    <cellStyle name="5_Contract Control Sheet_P10_Enabling_Civils_02_June_09_Rev1_PC Master Report" xfId="892" xr:uid="{00000000-0005-0000-0000-00004B020000}"/>
    <cellStyle name="5_Contract Control Sheet_P10_Enabling_Civils_02_June_09_Rev1_Proposed Overall Monthly Cost Report - End March 2010" xfId="893" xr:uid="{00000000-0005-0000-0000-00004C020000}"/>
    <cellStyle name="5_Contract Control Sheet_P10_Enabling_Civils_02_May_09_final" xfId="894" xr:uid="{00000000-0005-0000-0000-00004D020000}"/>
    <cellStyle name="5_Contract Control Sheet_P10_Enabling_Civils_02_May_09_final_Cost Forecast_April _2 (version 1)" xfId="895" xr:uid="{00000000-0005-0000-0000-00004E020000}"/>
    <cellStyle name="5_Contract Control Sheet_P10_Enabling_Civils_02_May_09_final_Cost Forecast_March " xfId="896" xr:uid="{00000000-0005-0000-0000-00004F020000}"/>
    <cellStyle name="5_Contract Control Sheet_P10_Enabling_Civils_02_May_09_final_PC Master Report" xfId="897" xr:uid="{00000000-0005-0000-0000-000050020000}"/>
    <cellStyle name="5_Contract Control Sheet_P10_Enabling_Civils_02_May_09_final_Proposed Overall Monthly Cost Report - End March 2010" xfId="898" xr:uid="{00000000-0005-0000-0000-000051020000}"/>
    <cellStyle name="5_Contract Control Sheet_PC Master Report" xfId="899" xr:uid="{00000000-0005-0000-0000-000052020000}"/>
    <cellStyle name="5_Contract Control Sheet_PC Master Report Feb09 Rev1 HL (version 1)" xfId="900" xr:uid="{00000000-0005-0000-0000-000053020000}"/>
    <cellStyle name="5_Contract Control Sheet_Proposed Overall Monthly Cost Report - End March 2010" xfId="901" xr:uid="{00000000-0005-0000-0000-000054020000}"/>
    <cellStyle name="5_Contract Control Sheet_RC EXECUTIVE SUMMARY END Jan 2010. (version 2)" xfId="902" xr:uid="{00000000-0005-0000-0000-000055020000}"/>
    <cellStyle name="5_Contract Control Sheet_RC EXECUTIVE SUMMARY END JULY 2009." xfId="903" xr:uid="{00000000-0005-0000-0000-000056020000}"/>
    <cellStyle name="5_Contract Control Sheet_RC EXECUTIVE SUMMARY END JULY 2009._1" xfId="904" xr:uid="{00000000-0005-0000-0000-000057020000}"/>
    <cellStyle name="5_Contract Control Sheet_RC EXECUTIVE SUMMARY END JULY 2009._1_Cost Forecast_April _2 (version 1)" xfId="905" xr:uid="{00000000-0005-0000-0000-000058020000}"/>
    <cellStyle name="5_Contract Control Sheet_RC EXECUTIVE SUMMARY END JULY 2009._1_Cost Forecast_March " xfId="906" xr:uid="{00000000-0005-0000-0000-000059020000}"/>
    <cellStyle name="5_Contract Control Sheet_RC EXECUTIVE SUMMARY END JULY 2009._1_Cost Reduction_Contracts Overview Slide_Oct 2009 v2" xfId="907" xr:uid="{00000000-0005-0000-0000-00005A020000}"/>
    <cellStyle name="5_Contract Control Sheet_RC EXECUTIVE SUMMARY END JULY 2009._1_Health and Safety_October" xfId="908" xr:uid="{00000000-0005-0000-0000-00005B020000}"/>
    <cellStyle name="5_Contract Control Sheet_RC EXECUTIVE SUMMARY END JULY 2009._1_Proposed Overall Monthly Cost Report - End March 2010" xfId="909" xr:uid="{00000000-0005-0000-0000-00005C020000}"/>
    <cellStyle name="5_Contract Control Sheet_RC EXECUTIVE SUMMARY END JULY 2009._1_Quality_October 2009" xfId="910" xr:uid="{00000000-0005-0000-0000-00005D020000}"/>
    <cellStyle name="5_Contract Control Sheet_RC EXECUTIVE SUMMARY END JULY 2009._1_Reg&amp;Legal_ASGISA_CSR_Stakemngt" xfId="911" xr:uid="{00000000-0005-0000-0000-00005E020000}"/>
    <cellStyle name="5_Contract Control Sheet_RC EXECUTIVE SUMMARY END JULY 2009._Cost Forecast_April _2 (version 1)" xfId="912" xr:uid="{00000000-0005-0000-0000-00005F020000}"/>
    <cellStyle name="5_Contract Control Sheet_RC EXECUTIVE SUMMARY END JULY 2009._Cost Forecast_March " xfId="913" xr:uid="{00000000-0005-0000-0000-000060020000}"/>
    <cellStyle name="5_Contract Control Sheet_RC EXECUTIVE SUMMARY END JULY 2009._Cost Reduction_Contracts Overview Slide_Oct 2009 v2" xfId="914" xr:uid="{00000000-0005-0000-0000-000061020000}"/>
    <cellStyle name="5_Contract Control Sheet_RC EXECUTIVE SUMMARY END JULY 2009._Health and Safety_October" xfId="915" xr:uid="{00000000-0005-0000-0000-000062020000}"/>
    <cellStyle name="5_Contract Control Sheet_RC EXECUTIVE SUMMARY END JULY 2009._PC Master Report" xfId="916" xr:uid="{00000000-0005-0000-0000-000063020000}"/>
    <cellStyle name="5_Contract Control Sheet_RC EXECUTIVE SUMMARY END JULY 2009._Proposed Overall Monthly Cost Report - End March 2010" xfId="917" xr:uid="{00000000-0005-0000-0000-000064020000}"/>
    <cellStyle name="5_Contract Control Sheet_RC EXECUTIVE SUMMARY END JULY 2009._Quality_October 2009" xfId="918" xr:uid="{00000000-0005-0000-0000-000065020000}"/>
    <cellStyle name="5_Contract Control Sheet_RC EXECUTIVE SUMMARY END JULY 2009._Reg&amp;Legal_ASGISA_CSR_Stakemngt" xfId="919" xr:uid="{00000000-0005-0000-0000-000066020000}"/>
    <cellStyle name="5_Contract Control Sheet_RC EXECUTIVE SUMMARY END SEP 2009." xfId="920" xr:uid="{00000000-0005-0000-0000-000067020000}"/>
    <cellStyle name="5_Copy of MEDUPI Claim Register- (M-Drive)" xfId="921" xr:uid="{00000000-0005-0000-0000-000068020000}"/>
    <cellStyle name="5_Copy of MEDUPI Claim Register- (M-Drive)_20101018_Challenge Session Revisions FINAL" xfId="922" xr:uid="{00000000-0005-0000-0000-000069020000}"/>
    <cellStyle name="5_Cost Forecast_April _2 (version 1)" xfId="923" xr:uid="{00000000-0005-0000-0000-00006A020000}"/>
    <cellStyle name="5_Cost Forecast_March " xfId="924" xr:uid="{00000000-0005-0000-0000-00006B020000}"/>
    <cellStyle name="5_June 09 r2" xfId="925" xr:uid="{00000000-0005-0000-0000-00006C020000}"/>
    <cellStyle name="5_June 09 r2_Cost Forecast_April _2 (version 1)" xfId="926" xr:uid="{00000000-0005-0000-0000-00006D020000}"/>
    <cellStyle name="5_June 09 r2_Cost Forecast_March " xfId="927" xr:uid="{00000000-0005-0000-0000-00006E020000}"/>
    <cellStyle name="5_June 09 r2_PC Master Report" xfId="928" xr:uid="{00000000-0005-0000-0000-00006F020000}"/>
    <cellStyle name="5_June 09 r2_Proposed Overall Monthly Cost Report - End March 2010" xfId="929" xr:uid="{00000000-0005-0000-0000-000070020000}"/>
    <cellStyle name="5_October Claims Report (downloaded_06112009)" xfId="930" xr:uid="{00000000-0005-0000-0000-000071020000}"/>
    <cellStyle name="5_October Claims Report (downloaded_06112009)_20101018_Challenge Session Revisions FINAL" xfId="931" xr:uid="{00000000-0005-0000-0000-000072020000}"/>
    <cellStyle name="5_October Claims Report (downloaded_06112009)_Medupi_January Project Assurance Report Rev1" xfId="932" xr:uid="{00000000-0005-0000-0000-000073020000}"/>
    <cellStyle name="5_P02_Boiler Package_Contract Control Logs May 2009(1)" xfId="933" xr:uid="{00000000-0005-0000-0000-000074020000}"/>
    <cellStyle name="5_P02_Boiler Package_Contract Control Logs May 2009(1)_Cost Forecast_April _2 (version 1)" xfId="934" xr:uid="{00000000-0005-0000-0000-000075020000}"/>
    <cellStyle name="5_P02_Boiler Package_Contract Control Logs May 2009(1)_Cost Forecast_March " xfId="935" xr:uid="{00000000-0005-0000-0000-000076020000}"/>
    <cellStyle name="5_P02_Boiler Package_Contract Control Logs May 2009(1)_PC Master Report" xfId="936" xr:uid="{00000000-0005-0000-0000-000077020000}"/>
    <cellStyle name="5_P02_Boiler Package_Contract Control Logs May 2009(1)_Proposed Overall Monthly Cost Report - End March 2010" xfId="937" xr:uid="{00000000-0005-0000-0000-000078020000}"/>
    <cellStyle name="5_P03_Turbine_Mayl_09_User_Contract_Logs rev 2" xfId="938" xr:uid="{00000000-0005-0000-0000-000079020000}"/>
    <cellStyle name="5_P03_Turbine_Mayl_09_User_Contract_Logs rev 2_Cost Forecast_April _2 (version 1)" xfId="939" xr:uid="{00000000-0005-0000-0000-00007A020000}"/>
    <cellStyle name="5_P03_Turbine_Mayl_09_User_Contract_Logs rev 2_Cost Forecast_March " xfId="940" xr:uid="{00000000-0005-0000-0000-00007B020000}"/>
    <cellStyle name="5_P03_Turbine_Mayl_09_User_Contract_Logs rev 2_PC Master Report" xfId="941" xr:uid="{00000000-0005-0000-0000-00007C020000}"/>
    <cellStyle name="5_P03_Turbine_Mayl_09_User_Contract_Logs rev 2_Proposed Overall Monthly Cost Report - End March 2010" xfId="942" xr:uid="{00000000-0005-0000-0000-00007D020000}"/>
    <cellStyle name="5_P04_LP_Services_26_October_09_Rev1_Master(Draft)" xfId="943" xr:uid="{00000000-0005-0000-0000-00007E020000}"/>
    <cellStyle name="5_P06_Water_Treatment_28_May_09_Rev0_Master(Draft)" xfId="944" xr:uid="{00000000-0005-0000-0000-00007F020000}"/>
    <cellStyle name="5_P06_Water_Treatment_28_May_09_Rev0_Master(Draft)_Cost Forecast_April _2 (version 1)" xfId="945" xr:uid="{00000000-0005-0000-0000-000080020000}"/>
    <cellStyle name="5_P06_Water_Treatment_28_May_09_Rev0_Master(Draft)_Cost Forecast_March " xfId="946" xr:uid="{00000000-0005-0000-0000-000081020000}"/>
    <cellStyle name="5_P06_Water_Treatment_28_May_09_Rev0_Master(Draft)_PC Master Report" xfId="947" xr:uid="{00000000-0005-0000-0000-000082020000}"/>
    <cellStyle name="5_P06_Water_Treatment_28_May_09_Rev0_Master(Draft)_Proposed Overall Monthly Cost Report - End March 2010" xfId="948" xr:uid="{00000000-0005-0000-0000-000083020000}"/>
    <cellStyle name="5_P06_Water_Treatment_29_June_09_Rev0_Master(Draft)" xfId="949" xr:uid="{00000000-0005-0000-0000-000084020000}"/>
    <cellStyle name="5_P06_Water_Treatment_29_June_09_Rev0_Master(Draft)_Cost Forecast_April _2 (version 1)" xfId="950" xr:uid="{00000000-0005-0000-0000-000085020000}"/>
    <cellStyle name="5_P06_Water_Treatment_29_June_09_Rev0_Master(Draft)_Cost Forecast_March " xfId="951" xr:uid="{00000000-0005-0000-0000-000086020000}"/>
    <cellStyle name="5_P06_Water_Treatment_29_June_09_Rev0_Master(Draft)_PC Master Report" xfId="952" xr:uid="{00000000-0005-0000-0000-000087020000}"/>
    <cellStyle name="5_P06_Water_Treatment_29_June_09_Rev0_Master(Draft)_Proposed Overall Monthly Cost Report - End March 2010" xfId="953" xr:uid="{00000000-0005-0000-0000-000088020000}"/>
    <cellStyle name="5_P08_Main Civil May 09 r2" xfId="954" xr:uid="{00000000-0005-0000-0000-000089020000}"/>
    <cellStyle name="5_P08_Main Civil May 09 r2_Cost Forecast_April _2 (version 1)" xfId="955" xr:uid="{00000000-0005-0000-0000-00008A020000}"/>
    <cellStyle name="5_P08_Main Civil May 09 r2_Cost Forecast_March " xfId="956" xr:uid="{00000000-0005-0000-0000-00008B020000}"/>
    <cellStyle name="5_P08_Main Civil May 09 r2_PC Master Report" xfId="957" xr:uid="{00000000-0005-0000-0000-00008C020000}"/>
    <cellStyle name="5_P08_Main Civil May 09 r2_Proposed Overall Monthly Cost Report - End March 2010" xfId="958" xr:uid="{00000000-0005-0000-0000-00008D020000}"/>
    <cellStyle name="5_P10_Enabling_Civils_02_June_09_Rev1" xfId="959" xr:uid="{00000000-0005-0000-0000-00008E020000}"/>
    <cellStyle name="5_P10_Enabling_Civils_02_June_09_Rev1_Cost Forecast_April _2 (version 1)" xfId="960" xr:uid="{00000000-0005-0000-0000-00008F020000}"/>
    <cellStyle name="5_P10_Enabling_Civils_02_June_09_Rev1_Cost Forecast_March " xfId="961" xr:uid="{00000000-0005-0000-0000-000090020000}"/>
    <cellStyle name="5_P10_Enabling_Civils_02_June_09_Rev1_PC Master Report" xfId="962" xr:uid="{00000000-0005-0000-0000-000091020000}"/>
    <cellStyle name="5_P10_Enabling_Civils_02_June_09_Rev1_Proposed Overall Monthly Cost Report - End March 2010" xfId="963" xr:uid="{00000000-0005-0000-0000-000092020000}"/>
    <cellStyle name="5_P10_Enabling_Civils_02_May_09_final" xfId="964" xr:uid="{00000000-0005-0000-0000-000093020000}"/>
    <cellStyle name="5_P10_Enabling_Civils_02_May_09_final_Cost Forecast_April _2 (version 1)" xfId="965" xr:uid="{00000000-0005-0000-0000-000094020000}"/>
    <cellStyle name="5_P10_Enabling_Civils_02_May_09_final_Cost Forecast_March " xfId="966" xr:uid="{00000000-0005-0000-0000-000095020000}"/>
    <cellStyle name="5_P10_Enabling_Civils_02_May_09_final_PC Master Report" xfId="967" xr:uid="{00000000-0005-0000-0000-000096020000}"/>
    <cellStyle name="5_P10_Enabling_Civils_02_May_09_final_Proposed Overall Monthly Cost Report - End March 2010" xfId="968" xr:uid="{00000000-0005-0000-0000-000097020000}"/>
    <cellStyle name="5_PC Master Report" xfId="969" xr:uid="{00000000-0005-0000-0000-000098020000}"/>
    <cellStyle name="5_PC Master Report Feb09 Rev1 HL (version 1)" xfId="970" xr:uid="{00000000-0005-0000-0000-000099020000}"/>
    <cellStyle name="5_Proposal Register" xfId="971" xr:uid="{00000000-0005-0000-0000-00009A020000}"/>
    <cellStyle name="5_Proposal Register_Commited cost - January  2010" xfId="972" xr:uid="{00000000-0005-0000-0000-00009B020000}"/>
    <cellStyle name="5_Proposal Register_Copy of MEDUPI Claim Register- (M-Drive)" xfId="973" xr:uid="{00000000-0005-0000-0000-00009C020000}"/>
    <cellStyle name="5_Proposal Register_Copy of MEDUPI Claim Register- (M-Drive)_20101018_Challenge Session Revisions FINAL" xfId="974" xr:uid="{00000000-0005-0000-0000-00009D020000}"/>
    <cellStyle name="5_Proposal Register_Cost Forecast_April _2 (version 1)" xfId="975" xr:uid="{00000000-0005-0000-0000-00009E020000}"/>
    <cellStyle name="5_Proposal Register_Cost Forecast_March " xfId="976" xr:uid="{00000000-0005-0000-0000-00009F020000}"/>
    <cellStyle name="5_Proposal Register_June 09 r2" xfId="977" xr:uid="{00000000-0005-0000-0000-0000A0020000}"/>
    <cellStyle name="5_Proposal Register_June 09 r2_Cost Forecast_April _2 (version 1)" xfId="978" xr:uid="{00000000-0005-0000-0000-0000A1020000}"/>
    <cellStyle name="5_Proposal Register_June 09 r2_Cost Forecast_March " xfId="979" xr:uid="{00000000-0005-0000-0000-0000A2020000}"/>
    <cellStyle name="5_Proposal Register_June 09 r2_PC Master Report" xfId="980" xr:uid="{00000000-0005-0000-0000-0000A3020000}"/>
    <cellStyle name="5_Proposal Register_June 09 r2_Proposed Overall Monthly Cost Report - End March 2010" xfId="981" xr:uid="{00000000-0005-0000-0000-0000A4020000}"/>
    <cellStyle name="5_Proposal Register_October Claims Report (downloaded_06112009)" xfId="982" xr:uid="{00000000-0005-0000-0000-0000A5020000}"/>
    <cellStyle name="5_Proposal Register_October Claims Report (downloaded_06112009)_20101018_Challenge Session Revisions FINAL" xfId="983" xr:uid="{00000000-0005-0000-0000-0000A6020000}"/>
    <cellStyle name="5_Proposal Register_October Claims Report (downloaded_06112009)_Medupi_January Project Assurance Report Rev1" xfId="984" xr:uid="{00000000-0005-0000-0000-0000A7020000}"/>
    <cellStyle name="5_Proposal Register_P10_Enabling_Civils_02_June_09_Rev1" xfId="985" xr:uid="{00000000-0005-0000-0000-0000A8020000}"/>
    <cellStyle name="5_Proposal Register_P10_Enabling_Civils_02_June_09_Rev1_Cost Forecast_April _2 (version 1)" xfId="986" xr:uid="{00000000-0005-0000-0000-0000A9020000}"/>
    <cellStyle name="5_Proposal Register_P10_Enabling_Civils_02_June_09_Rev1_Cost Forecast_March " xfId="987" xr:uid="{00000000-0005-0000-0000-0000AA020000}"/>
    <cellStyle name="5_Proposal Register_P10_Enabling_Civils_02_June_09_Rev1_PC Master Report" xfId="988" xr:uid="{00000000-0005-0000-0000-0000AB020000}"/>
    <cellStyle name="5_Proposal Register_P10_Enabling_Civils_02_June_09_Rev1_Proposed Overall Monthly Cost Report - End March 2010" xfId="989" xr:uid="{00000000-0005-0000-0000-0000AC020000}"/>
    <cellStyle name="5_Proposal Register_P10_Enabling_Civils_02_May_09_final" xfId="990" xr:uid="{00000000-0005-0000-0000-0000AD020000}"/>
    <cellStyle name="5_Proposal Register_P10_Enabling_Civils_02_May_09_final_Cost Forecast_April _2 (version 1)" xfId="991" xr:uid="{00000000-0005-0000-0000-0000AE020000}"/>
    <cellStyle name="5_Proposal Register_P10_Enabling_Civils_02_May_09_final_Cost Forecast_March " xfId="992" xr:uid="{00000000-0005-0000-0000-0000AF020000}"/>
    <cellStyle name="5_Proposal Register_P10_Enabling_Civils_02_May_09_final_PC Master Report" xfId="993" xr:uid="{00000000-0005-0000-0000-0000B0020000}"/>
    <cellStyle name="5_Proposal Register_P10_Enabling_Civils_02_May_09_final_Proposed Overall Monthly Cost Report - End March 2010" xfId="994" xr:uid="{00000000-0005-0000-0000-0000B1020000}"/>
    <cellStyle name="5_Proposal Register_PC Master Report" xfId="995" xr:uid="{00000000-0005-0000-0000-0000B2020000}"/>
    <cellStyle name="5_Proposal Register_PC Master Report Feb09 Rev1 HL (version 1)" xfId="996" xr:uid="{00000000-0005-0000-0000-0000B3020000}"/>
    <cellStyle name="5_Proposal Register_Proposed Overall Monthly Cost Report - End March 2010" xfId="997" xr:uid="{00000000-0005-0000-0000-0000B4020000}"/>
    <cellStyle name="5_Proposal Register_RC EXECUTIVE SUMMARY END Jan 2010. (version 2)" xfId="998" xr:uid="{00000000-0005-0000-0000-0000B5020000}"/>
    <cellStyle name="5_Proposal Register_RC EXECUTIVE SUMMARY END JULY 2009." xfId="999" xr:uid="{00000000-0005-0000-0000-0000B6020000}"/>
    <cellStyle name="5_Proposal Register_RC EXECUTIVE SUMMARY END JULY 2009._1" xfId="1000" xr:uid="{00000000-0005-0000-0000-0000B7020000}"/>
    <cellStyle name="5_Proposal Register_RC EXECUTIVE SUMMARY END JULY 2009._1_Cost Forecast_April _2 (version 1)" xfId="1001" xr:uid="{00000000-0005-0000-0000-0000B8020000}"/>
    <cellStyle name="5_Proposal Register_RC EXECUTIVE SUMMARY END JULY 2009._1_Cost Forecast_March " xfId="1002" xr:uid="{00000000-0005-0000-0000-0000B9020000}"/>
    <cellStyle name="5_Proposal Register_RC EXECUTIVE SUMMARY END JULY 2009._1_Cost Reduction_Contracts Overview Slide_Oct 2009 v2" xfId="1003" xr:uid="{00000000-0005-0000-0000-0000BA020000}"/>
    <cellStyle name="5_Proposal Register_RC EXECUTIVE SUMMARY END JULY 2009._1_Health and Safety_October" xfId="1004" xr:uid="{00000000-0005-0000-0000-0000BB020000}"/>
    <cellStyle name="5_Proposal Register_RC EXECUTIVE SUMMARY END JULY 2009._1_Proposed Overall Monthly Cost Report - End March 2010" xfId="1005" xr:uid="{00000000-0005-0000-0000-0000BC020000}"/>
    <cellStyle name="5_Proposal Register_RC EXECUTIVE SUMMARY END JULY 2009._1_Quality_October 2009" xfId="1006" xr:uid="{00000000-0005-0000-0000-0000BD020000}"/>
    <cellStyle name="5_Proposal Register_RC EXECUTIVE SUMMARY END JULY 2009._1_Reg&amp;Legal_ASGISA_CSR_Stakemngt" xfId="1007" xr:uid="{00000000-0005-0000-0000-0000BE020000}"/>
    <cellStyle name="5_Proposal Register_RC EXECUTIVE SUMMARY END JULY 2009._Cost Forecast_April _2 (version 1)" xfId="1008" xr:uid="{00000000-0005-0000-0000-0000BF020000}"/>
    <cellStyle name="5_Proposal Register_RC EXECUTIVE SUMMARY END JULY 2009._Cost Forecast_March " xfId="1009" xr:uid="{00000000-0005-0000-0000-0000C0020000}"/>
    <cellStyle name="5_Proposal Register_RC EXECUTIVE SUMMARY END JULY 2009._Cost Reduction_Contracts Overview Slide_Oct 2009 v2" xfId="1010" xr:uid="{00000000-0005-0000-0000-0000C1020000}"/>
    <cellStyle name="5_Proposal Register_RC EXECUTIVE SUMMARY END JULY 2009._Health and Safety_October" xfId="1011" xr:uid="{00000000-0005-0000-0000-0000C2020000}"/>
    <cellStyle name="5_Proposal Register_RC EXECUTIVE SUMMARY END JULY 2009._PC Master Report" xfId="1012" xr:uid="{00000000-0005-0000-0000-0000C3020000}"/>
    <cellStyle name="5_Proposal Register_RC EXECUTIVE SUMMARY END JULY 2009._Proposed Overall Monthly Cost Report - End March 2010" xfId="1013" xr:uid="{00000000-0005-0000-0000-0000C4020000}"/>
    <cellStyle name="5_Proposal Register_RC EXECUTIVE SUMMARY END JULY 2009._Quality_October 2009" xfId="1014" xr:uid="{00000000-0005-0000-0000-0000C5020000}"/>
    <cellStyle name="5_Proposal Register_RC EXECUTIVE SUMMARY END JULY 2009._Reg&amp;Legal_ASGISA_CSR_Stakemngt" xfId="1015" xr:uid="{00000000-0005-0000-0000-0000C6020000}"/>
    <cellStyle name="5_Proposal Register_RC EXECUTIVE SUMMARY END SEP 2009." xfId="1016" xr:uid="{00000000-0005-0000-0000-0000C7020000}"/>
    <cellStyle name="5_Proposed Overall Monthly Cost Report - End March 2010" xfId="1017" xr:uid="{00000000-0005-0000-0000-0000C8020000}"/>
    <cellStyle name="5_RC EXECUTIVE SUMMARY END Jan 2010. (version 2)" xfId="1018" xr:uid="{00000000-0005-0000-0000-0000C9020000}"/>
    <cellStyle name="5_RC EXECUTIVE SUMMARY END JULY 2009." xfId="1019" xr:uid="{00000000-0005-0000-0000-0000CA020000}"/>
    <cellStyle name="5_RC EXECUTIVE SUMMARY END JULY 2009._1" xfId="1020" xr:uid="{00000000-0005-0000-0000-0000CB020000}"/>
    <cellStyle name="5_RC EXECUTIVE SUMMARY END JULY 2009._1_Cost Forecast_April _2 (version 1)" xfId="1021" xr:uid="{00000000-0005-0000-0000-0000CC020000}"/>
    <cellStyle name="5_RC EXECUTIVE SUMMARY END JULY 2009._1_Cost Forecast_March " xfId="1022" xr:uid="{00000000-0005-0000-0000-0000CD020000}"/>
    <cellStyle name="5_RC EXECUTIVE SUMMARY END JULY 2009._1_Cost Reduction_Contracts Overview Slide_Oct 2009 v2" xfId="1023" xr:uid="{00000000-0005-0000-0000-0000CE020000}"/>
    <cellStyle name="5_RC EXECUTIVE SUMMARY END JULY 2009._1_Health and Safety_October" xfId="1024" xr:uid="{00000000-0005-0000-0000-0000CF020000}"/>
    <cellStyle name="5_RC EXECUTIVE SUMMARY END JULY 2009._1_Proposed Overall Monthly Cost Report - End March 2010" xfId="1025" xr:uid="{00000000-0005-0000-0000-0000D0020000}"/>
    <cellStyle name="5_RC EXECUTIVE SUMMARY END JULY 2009._1_Quality_October 2009" xfId="1026" xr:uid="{00000000-0005-0000-0000-0000D1020000}"/>
    <cellStyle name="5_RC EXECUTIVE SUMMARY END JULY 2009._1_Reg&amp;Legal_ASGISA_CSR_Stakemngt" xfId="1027" xr:uid="{00000000-0005-0000-0000-0000D2020000}"/>
    <cellStyle name="5_RC EXECUTIVE SUMMARY END JULY 2009._Cost Forecast_April _2 (version 1)" xfId="1028" xr:uid="{00000000-0005-0000-0000-0000D3020000}"/>
    <cellStyle name="5_RC EXECUTIVE SUMMARY END JULY 2009._Cost Forecast_March " xfId="1029" xr:uid="{00000000-0005-0000-0000-0000D4020000}"/>
    <cellStyle name="5_RC EXECUTIVE SUMMARY END JULY 2009._Cost Reduction_Contracts Overview Slide_Oct 2009 v2" xfId="1030" xr:uid="{00000000-0005-0000-0000-0000D5020000}"/>
    <cellStyle name="5_RC EXECUTIVE SUMMARY END JULY 2009._Health and Safety_October" xfId="1031" xr:uid="{00000000-0005-0000-0000-0000D6020000}"/>
    <cellStyle name="5_RC EXECUTIVE SUMMARY END JULY 2009._PC Master Report" xfId="1032" xr:uid="{00000000-0005-0000-0000-0000D7020000}"/>
    <cellStyle name="5_RC EXECUTIVE SUMMARY END JULY 2009._Proposed Overall Monthly Cost Report - End March 2010" xfId="1033" xr:uid="{00000000-0005-0000-0000-0000D8020000}"/>
    <cellStyle name="5_RC EXECUTIVE SUMMARY END JULY 2009._Quality_October 2009" xfId="1034" xr:uid="{00000000-0005-0000-0000-0000D9020000}"/>
    <cellStyle name="5_RC EXECUTIVE SUMMARY END JULY 2009._Reg&amp;Legal_ASGISA_CSR_Stakemngt" xfId="1035" xr:uid="{00000000-0005-0000-0000-0000DA020000}"/>
    <cellStyle name="5_RC EXECUTIVE SUMMARY END SEP 2009." xfId="1036" xr:uid="{00000000-0005-0000-0000-0000DB020000}"/>
    <cellStyle name="6" xfId="1037" xr:uid="{00000000-0005-0000-0000-0000DC020000}"/>
    <cellStyle name="6 2" xfId="1038" xr:uid="{00000000-0005-0000-0000-0000DD020000}"/>
    <cellStyle name="6_20100518 Medupi March 2010 summary" xfId="1039" xr:uid="{00000000-0005-0000-0000-0000DE020000}"/>
    <cellStyle name="6_20101012_ERA Deviations Analysis - Portfolio Report Rev-01" xfId="1040" xr:uid="{00000000-0005-0000-0000-0000DF020000}"/>
    <cellStyle name="6_20101018_Challenge Session Revisions FINAL" xfId="1041" xr:uid="{00000000-0005-0000-0000-0000E0020000}"/>
    <cellStyle name="6_Boiler Package_Contract Control Logs Sep 2010" xfId="1042" xr:uid="{00000000-0005-0000-0000-0000E1020000}"/>
    <cellStyle name="6_Book1" xfId="1043" xr:uid="{00000000-0005-0000-0000-0000E2020000}"/>
    <cellStyle name="6_Book1_Cost Forecast_April _2 (version 1)" xfId="1044" xr:uid="{00000000-0005-0000-0000-0000E3020000}"/>
    <cellStyle name="6_Book1_Cost Forecast_March " xfId="1045" xr:uid="{00000000-0005-0000-0000-0000E4020000}"/>
    <cellStyle name="6_Book1_Cost Reduction_Contracts Overview Slide_Oct 2009 v2" xfId="1046" xr:uid="{00000000-0005-0000-0000-0000E5020000}"/>
    <cellStyle name="6_Book1_Health and Safety_October" xfId="1047" xr:uid="{00000000-0005-0000-0000-0000E6020000}"/>
    <cellStyle name="6_Book1_PC Master Report" xfId="1048" xr:uid="{00000000-0005-0000-0000-0000E7020000}"/>
    <cellStyle name="6_Book1_Proposed Overall Monthly Cost Report - End March 2010" xfId="1049" xr:uid="{00000000-0005-0000-0000-0000E8020000}"/>
    <cellStyle name="6_Book1_Quality_October 2009" xfId="1050" xr:uid="{00000000-0005-0000-0000-0000E9020000}"/>
    <cellStyle name="6_Book1_Reg&amp;Legal_ASGISA_CSR_Stakemngt" xfId="1051" xr:uid="{00000000-0005-0000-0000-0000EA020000}"/>
    <cellStyle name="6_Commited cost - January  2010" xfId="1052" xr:uid="{00000000-0005-0000-0000-0000EB020000}"/>
    <cellStyle name="6_Contingency Drawdown" xfId="1053" xr:uid="{00000000-0005-0000-0000-0000EC020000}"/>
    <cellStyle name="6_Contingency Drawdown_Copy of MEDUPI Claim Register- (M-Drive)" xfId="1054" xr:uid="{00000000-0005-0000-0000-0000ED020000}"/>
    <cellStyle name="6_Contingency Drawdown_Copy of MEDUPI Claim Register- (M-Drive)_20101018_Challenge Session Revisions FINAL" xfId="1055" xr:uid="{00000000-0005-0000-0000-0000EE020000}"/>
    <cellStyle name="6_Contingency Drawdown_Copy of MEDUPI September Claim Register" xfId="1056" xr:uid="{00000000-0005-0000-0000-0000EF020000}"/>
    <cellStyle name="6_Contingency Drawdown_Copy of MEDUPI September Claim Register_Cost Forecast_April _2 (version 1)" xfId="1057" xr:uid="{00000000-0005-0000-0000-0000F0020000}"/>
    <cellStyle name="6_Contingency Drawdown_Copy of MEDUPI September Claim Register_Cost Forecast_March " xfId="1058" xr:uid="{00000000-0005-0000-0000-0000F1020000}"/>
    <cellStyle name="6_Contingency Drawdown_Cost Forecast_April _2 (version 1)" xfId="1059" xr:uid="{00000000-0005-0000-0000-0000F2020000}"/>
    <cellStyle name="6_Contingency Drawdown_Cost Forecast_March " xfId="1060" xr:uid="{00000000-0005-0000-0000-0000F3020000}"/>
    <cellStyle name="6_Contingency Drawdown_Cost Reduction_Contracts Overview Slide_Oct 2009 v2" xfId="1061" xr:uid="{00000000-0005-0000-0000-0000F4020000}"/>
    <cellStyle name="6_Contingency Drawdown_Health and Safety_October" xfId="1062" xr:uid="{00000000-0005-0000-0000-0000F5020000}"/>
    <cellStyle name="6_Contingency Drawdown_June 09 r2" xfId="1063" xr:uid="{00000000-0005-0000-0000-0000F6020000}"/>
    <cellStyle name="6_Contingency Drawdown_June 09 r2_Cost Forecast_April _2 (version 1)" xfId="1064" xr:uid="{00000000-0005-0000-0000-0000F7020000}"/>
    <cellStyle name="6_Contingency Drawdown_June 09 r2_Cost Forecast_March " xfId="1065" xr:uid="{00000000-0005-0000-0000-0000F8020000}"/>
    <cellStyle name="6_Contingency Drawdown_June 09 r2_PC Master Report" xfId="1066" xr:uid="{00000000-0005-0000-0000-0000F9020000}"/>
    <cellStyle name="6_Contingency Drawdown_June 09 r2_Proposed Overall Monthly Cost Report - End March 2010" xfId="1067" xr:uid="{00000000-0005-0000-0000-0000FA020000}"/>
    <cellStyle name="6_Contingency Drawdown_October Claims Report (downloaded_06112009)" xfId="1068" xr:uid="{00000000-0005-0000-0000-0000FB020000}"/>
    <cellStyle name="6_Contingency Drawdown_October Claims Report (downloaded_06112009)_1" xfId="1069" xr:uid="{00000000-0005-0000-0000-0000FC020000}"/>
    <cellStyle name="6_Contingency Drawdown_October Claims Report (downloaded_06112009)_1_20101018_Challenge Session Revisions FINAL" xfId="1070" xr:uid="{00000000-0005-0000-0000-0000FD020000}"/>
    <cellStyle name="6_Contingency Drawdown_October Claims Report (downloaded_06112009)_1_Medupi_January Project Assurance Report Rev1" xfId="1071" xr:uid="{00000000-0005-0000-0000-0000FE020000}"/>
    <cellStyle name="6_Contingency Drawdown_P07 Jan 10" xfId="1072" xr:uid="{00000000-0005-0000-0000-0000FF020000}"/>
    <cellStyle name="6_Contingency Drawdown_PC Master Report" xfId="1073" xr:uid="{00000000-0005-0000-0000-000000030000}"/>
    <cellStyle name="6_Contingency Drawdown_Proposed Overall Monthly Cost Report - End March 2010" xfId="1074" xr:uid="{00000000-0005-0000-0000-000001030000}"/>
    <cellStyle name="6_Contingency Drawdown_Quality_October 2009" xfId="1075" xr:uid="{00000000-0005-0000-0000-000002030000}"/>
    <cellStyle name="6_Contingency Drawdown_Reg&amp;Legal_ASGISA_CSR_Stakemngt" xfId="1076" xr:uid="{00000000-0005-0000-0000-000003030000}"/>
    <cellStyle name="6_Contract Control Sheet" xfId="1077" xr:uid="{00000000-0005-0000-0000-000004030000}"/>
    <cellStyle name="6_Contract Control Sheet_Commited cost - January  2010" xfId="1078" xr:uid="{00000000-0005-0000-0000-000005030000}"/>
    <cellStyle name="6_Contract Control Sheet_Copy of MEDUPI Claim Register- (M-Drive)" xfId="1079" xr:uid="{00000000-0005-0000-0000-000006030000}"/>
    <cellStyle name="6_Contract Control Sheet_Copy of MEDUPI Claim Register- (M-Drive)_20101018_Challenge Session Revisions FINAL" xfId="1080" xr:uid="{00000000-0005-0000-0000-000007030000}"/>
    <cellStyle name="6_Contract Control Sheet_Cost Forecast_April _2 (version 1)" xfId="1081" xr:uid="{00000000-0005-0000-0000-000008030000}"/>
    <cellStyle name="6_Contract Control Sheet_Cost Forecast_March " xfId="1082" xr:uid="{00000000-0005-0000-0000-000009030000}"/>
    <cellStyle name="6_Contract Control Sheet_June 09 r2" xfId="1083" xr:uid="{00000000-0005-0000-0000-00000A030000}"/>
    <cellStyle name="6_Contract Control Sheet_June 09 r2_Cost Forecast_April _2 (version 1)" xfId="1084" xr:uid="{00000000-0005-0000-0000-00000B030000}"/>
    <cellStyle name="6_Contract Control Sheet_June 09 r2_Cost Forecast_March " xfId="1085" xr:uid="{00000000-0005-0000-0000-00000C030000}"/>
    <cellStyle name="6_Contract Control Sheet_June 09 r2_PC Master Report" xfId="1086" xr:uid="{00000000-0005-0000-0000-00000D030000}"/>
    <cellStyle name="6_Contract Control Sheet_June 09 r2_Proposed Overall Monthly Cost Report - End March 2010" xfId="1087" xr:uid="{00000000-0005-0000-0000-00000E030000}"/>
    <cellStyle name="6_Contract Control Sheet_October Claims Report (downloaded_06112009)" xfId="1088" xr:uid="{00000000-0005-0000-0000-00000F030000}"/>
    <cellStyle name="6_Contract Control Sheet_October Claims Report (downloaded_06112009)_20101018_Challenge Session Revisions FINAL" xfId="1089" xr:uid="{00000000-0005-0000-0000-000010030000}"/>
    <cellStyle name="6_Contract Control Sheet_October Claims Report (downloaded_06112009)_Medupi_January Project Assurance Report Rev1" xfId="1090" xr:uid="{00000000-0005-0000-0000-000011030000}"/>
    <cellStyle name="6_Contract Control Sheet_P10_Enabling_Civils_02_June_09_Rev1" xfId="1091" xr:uid="{00000000-0005-0000-0000-000012030000}"/>
    <cellStyle name="6_Contract Control Sheet_P10_Enabling_Civils_02_June_09_Rev1_Cost Forecast_April _2 (version 1)" xfId="1092" xr:uid="{00000000-0005-0000-0000-000013030000}"/>
    <cellStyle name="6_Contract Control Sheet_P10_Enabling_Civils_02_June_09_Rev1_Cost Forecast_March " xfId="1093" xr:uid="{00000000-0005-0000-0000-000014030000}"/>
    <cellStyle name="6_Contract Control Sheet_P10_Enabling_Civils_02_June_09_Rev1_PC Master Report" xfId="1094" xr:uid="{00000000-0005-0000-0000-000015030000}"/>
    <cellStyle name="6_Contract Control Sheet_P10_Enabling_Civils_02_June_09_Rev1_Proposed Overall Monthly Cost Report - End March 2010" xfId="1095" xr:uid="{00000000-0005-0000-0000-000016030000}"/>
    <cellStyle name="6_Contract Control Sheet_P10_Enabling_Civils_02_May_09_final" xfId="1096" xr:uid="{00000000-0005-0000-0000-000017030000}"/>
    <cellStyle name="6_Contract Control Sheet_P10_Enabling_Civils_02_May_09_final_Cost Forecast_April _2 (version 1)" xfId="1097" xr:uid="{00000000-0005-0000-0000-000018030000}"/>
    <cellStyle name="6_Contract Control Sheet_P10_Enabling_Civils_02_May_09_final_Cost Forecast_March " xfId="1098" xr:uid="{00000000-0005-0000-0000-000019030000}"/>
    <cellStyle name="6_Contract Control Sheet_P10_Enabling_Civils_02_May_09_final_PC Master Report" xfId="1099" xr:uid="{00000000-0005-0000-0000-00001A030000}"/>
    <cellStyle name="6_Contract Control Sheet_P10_Enabling_Civils_02_May_09_final_Proposed Overall Monthly Cost Report - End March 2010" xfId="1100" xr:uid="{00000000-0005-0000-0000-00001B030000}"/>
    <cellStyle name="6_Contract Control Sheet_PC Master Report" xfId="1101" xr:uid="{00000000-0005-0000-0000-00001C030000}"/>
    <cellStyle name="6_Contract Control Sheet_PC Master Report Feb09 Rev1 HL (version 1)" xfId="1102" xr:uid="{00000000-0005-0000-0000-00001D030000}"/>
    <cellStyle name="6_Contract Control Sheet_Proposed Overall Monthly Cost Report - End March 2010" xfId="1103" xr:uid="{00000000-0005-0000-0000-00001E030000}"/>
    <cellStyle name="6_Contract Control Sheet_RC EXECUTIVE SUMMARY END Jan 2010. (version 2)" xfId="1104" xr:uid="{00000000-0005-0000-0000-00001F030000}"/>
    <cellStyle name="6_Contract Control Sheet_RC EXECUTIVE SUMMARY END JULY 2009." xfId="1105" xr:uid="{00000000-0005-0000-0000-000020030000}"/>
    <cellStyle name="6_Contract Control Sheet_RC EXECUTIVE SUMMARY END JULY 2009._1" xfId="1106" xr:uid="{00000000-0005-0000-0000-000021030000}"/>
    <cellStyle name="6_Contract Control Sheet_RC EXECUTIVE SUMMARY END JULY 2009._1_Cost Forecast_April _2 (version 1)" xfId="1107" xr:uid="{00000000-0005-0000-0000-000022030000}"/>
    <cellStyle name="6_Contract Control Sheet_RC EXECUTIVE SUMMARY END JULY 2009._1_Cost Forecast_March " xfId="1108" xr:uid="{00000000-0005-0000-0000-000023030000}"/>
    <cellStyle name="6_Contract Control Sheet_RC EXECUTIVE SUMMARY END JULY 2009._1_Cost Reduction_Contracts Overview Slide_Oct 2009 v2" xfId="1109" xr:uid="{00000000-0005-0000-0000-000024030000}"/>
    <cellStyle name="6_Contract Control Sheet_RC EXECUTIVE SUMMARY END JULY 2009._1_Health and Safety_October" xfId="1110" xr:uid="{00000000-0005-0000-0000-000025030000}"/>
    <cellStyle name="6_Contract Control Sheet_RC EXECUTIVE SUMMARY END JULY 2009._1_Proposed Overall Monthly Cost Report - End March 2010" xfId="1111" xr:uid="{00000000-0005-0000-0000-000026030000}"/>
    <cellStyle name="6_Contract Control Sheet_RC EXECUTIVE SUMMARY END JULY 2009._1_Quality_October 2009" xfId="1112" xr:uid="{00000000-0005-0000-0000-000027030000}"/>
    <cellStyle name="6_Contract Control Sheet_RC EXECUTIVE SUMMARY END JULY 2009._1_Reg&amp;Legal_ASGISA_CSR_Stakemngt" xfId="1113" xr:uid="{00000000-0005-0000-0000-000028030000}"/>
    <cellStyle name="6_Contract Control Sheet_RC EXECUTIVE SUMMARY END JULY 2009._Cost Forecast_April _2 (version 1)" xfId="1114" xr:uid="{00000000-0005-0000-0000-000029030000}"/>
    <cellStyle name="6_Contract Control Sheet_RC EXECUTIVE SUMMARY END JULY 2009._Cost Forecast_March " xfId="1115" xr:uid="{00000000-0005-0000-0000-00002A030000}"/>
    <cellStyle name="6_Contract Control Sheet_RC EXECUTIVE SUMMARY END JULY 2009._Cost Reduction_Contracts Overview Slide_Oct 2009 v2" xfId="1116" xr:uid="{00000000-0005-0000-0000-00002B030000}"/>
    <cellStyle name="6_Contract Control Sheet_RC EXECUTIVE SUMMARY END JULY 2009._Health and Safety_October" xfId="1117" xr:uid="{00000000-0005-0000-0000-00002C030000}"/>
    <cellStyle name="6_Contract Control Sheet_RC EXECUTIVE SUMMARY END JULY 2009._PC Master Report" xfId="1118" xr:uid="{00000000-0005-0000-0000-00002D030000}"/>
    <cellStyle name="6_Contract Control Sheet_RC EXECUTIVE SUMMARY END JULY 2009._Proposed Overall Monthly Cost Report - End March 2010" xfId="1119" xr:uid="{00000000-0005-0000-0000-00002E030000}"/>
    <cellStyle name="6_Contract Control Sheet_RC EXECUTIVE SUMMARY END JULY 2009._Quality_October 2009" xfId="1120" xr:uid="{00000000-0005-0000-0000-00002F030000}"/>
    <cellStyle name="6_Contract Control Sheet_RC EXECUTIVE SUMMARY END JULY 2009._Reg&amp;Legal_ASGISA_CSR_Stakemngt" xfId="1121" xr:uid="{00000000-0005-0000-0000-000030030000}"/>
    <cellStyle name="6_Contract Control Sheet_RC EXECUTIVE SUMMARY END SEP 2009." xfId="1122" xr:uid="{00000000-0005-0000-0000-000031030000}"/>
    <cellStyle name="6_Copy of MEDUPI Claim Register- (M-Drive)" xfId="1123" xr:uid="{00000000-0005-0000-0000-000032030000}"/>
    <cellStyle name="6_Copy of MEDUPI Claim Register- (M-Drive)_20101018_Challenge Session Revisions FINAL" xfId="1124" xr:uid="{00000000-0005-0000-0000-000033030000}"/>
    <cellStyle name="6_Cost Forecast_April _2 (version 1)" xfId="1125" xr:uid="{00000000-0005-0000-0000-000034030000}"/>
    <cellStyle name="6_Cost Forecast_March " xfId="1126" xr:uid="{00000000-0005-0000-0000-000035030000}"/>
    <cellStyle name="6_June 09 r2" xfId="1127" xr:uid="{00000000-0005-0000-0000-000036030000}"/>
    <cellStyle name="6_June 09 r2_Cost Forecast_April _2 (version 1)" xfId="1128" xr:uid="{00000000-0005-0000-0000-000037030000}"/>
    <cellStyle name="6_June 09 r2_Cost Forecast_March " xfId="1129" xr:uid="{00000000-0005-0000-0000-000038030000}"/>
    <cellStyle name="6_June 09 r2_PC Master Report" xfId="1130" xr:uid="{00000000-0005-0000-0000-000039030000}"/>
    <cellStyle name="6_June 09 r2_Proposed Overall Monthly Cost Report - End March 2010" xfId="1131" xr:uid="{00000000-0005-0000-0000-00003A030000}"/>
    <cellStyle name="6_October Claims Report (downloaded_06112009)" xfId="1132" xr:uid="{00000000-0005-0000-0000-00003B030000}"/>
    <cellStyle name="6_October Claims Report (downloaded_06112009)_20101018_Challenge Session Revisions FINAL" xfId="1133" xr:uid="{00000000-0005-0000-0000-00003C030000}"/>
    <cellStyle name="6_October Claims Report (downloaded_06112009)_Medupi_January Project Assurance Report Rev1" xfId="1134" xr:uid="{00000000-0005-0000-0000-00003D030000}"/>
    <cellStyle name="6_P02_Boiler Package_Contract Control Logs May 2009(1)" xfId="1135" xr:uid="{00000000-0005-0000-0000-00003E030000}"/>
    <cellStyle name="6_P02_Boiler Package_Contract Control Logs May 2009(1)_Cost Forecast_April _2 (version 1)" xfId="1136" xr:uid="{00000000-0005-0000-0000-00003F030000}"/>
    <cellStyle name="6_P02_Boiler Package_Contract Control Logs May 2009(1)_Cost Forecast_March " xfId="1137" xr:uid="{00000000-0005-0000-0000-000040030000}"/>
    <cellStyle name="6_P02_Boiler Package_Contract Control Logs May 2009(1)_PC Master Report" xfId="1138" xr:uid="{00000000-0005-0000-0000-000041030000}"/>
    <cellStyle name="6_P02_Boiler Package_Contract Control Logs May 2009(1)_Proposed Overall Monthly Cost Report - End March 2010" xfId="1139" xr:uid="{00000000-0005-0000-0000-000042030000}"/>
    <cellStyle name="6_P03_Turbine_Mayl_09_User_Contract_Logs rev 2" xfId="1140" xr:uid="{00000000-0005-0000-0000-000043030000}"/>
    <cellStyle name="6_P03_Turbine_Mayl_09_User_Contract_Logs rev 2_Cost Forecast_April _2 (version 1)" xfId="1141" xr:uid="{00000000-0005-0000-0000-000044030000}"/>
    <cellStyle name="6_P03_Turbine_Mayl_09_User_Contract_Logs rev 2_Cost Forecast_March " xfId="1142" xr:uid="{00000000-0005-0000-0000-000045030000}"/>
    <cellStyle name="6_P03_Turbine_Mayl_09_User_Contract_Logs rev 2_PC Master Report" xfId="1143" xr:uid="{00000000-0005-0000-0000-000046030000}"/>
    <cellStyle name="6_P03_Turbine_Mayl_09_User_Contract_Logs rev 2_Proposed Overall Monthly Cost Report - End March 2010" xfId="1144" xr:uid="{00000000-0005-0000-0000-000047030000}"/>
    <cellStyle name="6_P04_LP_Services_26_October_09_Rev1_Master(Draft)" xfId="1145" xr:uid="{00000000-0005-0000-0000-000048030000}"/>
    <cellStyle name="6_P06_Water_Treatment_28_May_09_Rev0_Master(Draft)" xfId="1146" xr:uid="{00000000-0005-0000-0000-000049030000}"/>
    <cellStyle name="6_P06_Water_Treatment_28_May_09_Rev0_Master(Draft)_Cost Forecast_April _2 (version 1)" xfId="1147" xr:uid="{00000000-0005-0000-0000-00004A030000}"/>
    <cellStyle name="6_P06_Water_Treatment_28_May_09_Rev0_Master(Draft)_Cost Forecast_March " xfId="1148" xr:uid="{00000000-0005-0000-0000-00004B030000}"/>
    <cellStyle name="6_P06_Water_Treatment_28_May_09_Rev0_Master(Draft)_PC Master Report" xfId="1149" xr:uid="{00000000-0005-0000-0000-00004C030000}"/>
    <cellStyle name="6_P06_Water_Treatment_28_May_09_Rev0_Master(Draft)_Proposed Overall Monthly Cost Report - End March 2010" xfId="1150" xr:uid="{00000000-0005-0000-0000-00004D030000}"/>
    <cellStyle name="6_P06_Water_Treatment_29_June_09_Rev0_Master(Draft)" xfId="1151" xr:uid="{00000000-0005-0000-0000-00004E030000}"/>
    <cellStyle name="6_P06_Water_Treatment_29_June_09_Rev0_Master(Draft)_Cost Forecast_April _2 (version 1)" xfId="1152" xr:uid="{00000000-0005-0000-0000-00004F030000}"/>
    <cellStyle name="6_P06_Water_Treatment_29_June_09_Rev0_Master(Draft)_Cost Forecast_March " xfId="1153" xr:uid="{00000000-0005-0000-0000-000050030000}"/>
    <cellStyle name="6_P06_Water_Treatment_29_June_09_Rev0_Master(Draft)_PC Master Report" xfId="1154" xr:uid="{00000000-0005-0000-0000-000051030000}"/>
    <cellStyle name="6_P06_Water_Treatment_29_June_09_Rev0_Master(Draft)_Proposed Overall Monthly Cost Report - End March 2010" xfId="1155" xr:uid="{00000000-0005-0000-0000-000052030000}"/>
    <cellStyle name="6_P08_Main Civil May 09 r2" xfId="1156" xr:uid="{00000000-0005-0000-0000-000053030000}"/>
    <cellStyle name="6_P08_Main Civil May 09 r2_Cost Forecast_April _2 (version 1)" xfId="1157" xr:uid="{00000000-0005-0000-0000-000054030000}"/>
    <cellStyle name="6_P08_Main Civil May 09 r2_Cost Forecast_March " xfId="1158" xr:uid="{00000000-0005-0000-0000-000055030000}"/>
    <cellStyle name="6_P08_Main Civil May 09 r2_PC Master Report" xfId="1159" xr:uid="{00000000-0005-0000-0000-000056030000}"/>
    <cellStyle name="6_P08_Main Civil May 09 r2_Proposed Overall Monthly Cost Report - End March 2010" xfId="1160" xr:uid="{00000000-0005-0000-0000-000057030000}"/>
    <cellStyle name="6_P10_Enabling_Civils_02_June_09_Rev1" xfId="1161" xr:uid="{00000000-0005-0000-0000-000058030000}"/>
    <cellStyle name="6_P10_Enabling_Civils_02_June_09_Rev1_Cost Forecast_April _2 (version 1)" xfId="1162" xr:uid="{00000000-0005-0000-0000-000059030000}"/>
    <cellStyle name="6_P10_Enabling_Civils_02_June_09_Rev1_Cost Forecast_March " xfId="1163" xr:uid="{00000000-0005-0000-0000-00005A030000}"/>
    <cellStyle name="6_P10_Enabling_Civils_02_June_09_Rev1_PC Master Report" xfId="1164" xr:uid="{00000000-0005-0000-0000-00005B030000}"/>
    <cellStyle name="6_P10_Enabling_Civils_02_June_09_Rev1_Proposed Overall Monthly Cost Report - End March 2010" xfId="1165" xr:uid="{00000000-0005-0000-0000-00005C030000}"/>
    <cellStyle name="6_P10_Enabling_Civils_02_May_09_final" xfId="1166" xr:uid="{00000000-0005-0000-0000-00005D030000}"/>
    <cellStyle name="6_P10_Enabling_Civils_02_May_09_final_Cost Forecast_April _2 (version 1)" xfId="1167" xr:uid="{00000000-0005-0000-0000-00005E030000}"/>
    <cellStyle name="6_P10_Enabling_Civils_02_May_09_final_Cost Forecast_March " xfId="1168" xr:uid="{00000000-0005-0000-0000-00005F030000}"/>
    <cellStyle name="6_P10_Enabling_Civils_02_May_09_final_PC Master Report" xfId="1169" xr:uid="{00000000-0005-0000-0000-000060030000}"/>
    <cellStyle name="6_P10_Enabling_Civils_02_May_09_final_Proposed Overall Monthly Cost Report - End March 2010" xfId="1170" xr:uid="{00000000-0005-0000-0000-000061030000}"/>
    <cellStyle name="6_PC Master Report" xfId="1171" xr:uid="{00000000-0005-0000-0000-000062030000}"/>
    <cellStyle name="6_PC Master Report Feb09 Rev1 HL (version 1)" xfId="1172" xr:uid="{00000000-0005-0000-0000-000063030000}"/>
    <cellStyle name="6_Proposal Register" xfId="1173" xr:uid="{00000000-0005-0000-0000-000064030000}"/>
    <cellStyle name="6_Proposal Register_Commited cost - January  2010" xfId="1174" xr:uid="{00000000-0005-0000-0000-000065030000}"/>
    <cellStyle name="6_Proposal Register_Copy of MEDUPI Claim Register- (M-Drive)" xfId="1175" xr:uid="{00000000-0005-0000-0000-000066030000}"/>
    <cellStyle name="6_Proposal Register_Copy of MEDUPI Claim Register- (M-Drive)_20101018_Challenge Session Revisions FINAL" xfId="1176" xr:uid="{00000000-0005-0000-0000-000067030000}"/>
    <cellStyle name="6_Proposal Register_Cost Forecast_April _2 (version 1)" xfId="1177" xr:uid="{00000000-0005-0000-0000-000068030000}"/>
    <cellStyle name="6_Proposal Register_Cost Forecast_March " xfId="1178" xr:uid="{00000000-0005-0000-0000-000069030000}"/>
    <cellStyle name="6_Proposal Register_June 09 r2" xfId="1179" xr:uid="{00000000-0005-0000-0000-00006A030000}"/>
    <cellStyle name="6_Proposal Register_June 09 r2_Cost Forecast_April _2 (version 1)" xfId="1180" xr:uid="{00000000-0005-0000-0000-00006B030000}"/>
    <cellStyle name="6_Proposal Register_June 09 r2_Cost Forecast_March " xfId="1181" xr:uid="{00000000-0005-0000-0000-00006C030000}"/>
    <cellStyle name="6_Proposal Register_June 09 r2_PC Master Report" xfId="1182" xr:uid="{00000000-0005-0000-0000-00006D030000}"/>
    <cellStyle name="6_Proposal Register_June 09 r2_Proposed Overall Monthly Cost Report - End March 2010" xfId="1183" xr:uid="{00000000-0005-0000-0000-00006E030000}"/>
    <cellStyle name="6_Proposal Register_October Claims Report (downloaded_06112009)" xfId="1184" xr:uid="{00000000-0005-0000-0000-00006F030000}"/>
    <cellStyle name="6_Proposal Register_October Claims Report (downloaded_06112009)_20101018_Challenge Session Revisions FINAL" xfId="1185" xr:uid="{00000000-0005-0000-0000-000070030000}"/>
    <cellStyle name="6_Proposal Register_October Claims Report (downloaded_06112009)_Medupi_January Project Assurance Report Rev1" xfId="1186" xr:uid="{00000000-0005-0000-0000-000071030000}"/>
    <cellStyle name="6_Proposal Register_P10_Enabling_Civils_02_June_09_Rev1" xfId="1187" xr:uid="{00000000-0005-0000-0000-000072030000}"/>
    <cellStyle name="6_Proposal Register_P10_Enabling_Civils_02_June_09_Rev1_Cost Forecast_April _2 (version 1)" xfId="1188" xr:uid="{00000000-0005-0000-0000-000073030000}"/>
    <cellStyle name="6_Proposal Register_P10_Enabling_Civils_02_June_09_Rev1_Cost Forecast_March " xfId="1189" xr:uid="{00000000-0005-0000-0000-000074030000}"/>
    <cellStyle name="6_Proposal Register_P10_Enabling_Civils_02_June_09_Rev1_PC Master Report" xfId="1190" xr:uid="{00000000-0005-0000-0000-000075030000}"/>
    <cellStyle name="6_Proposal Register_P10_Enabling_Civils_02_June_09_Rev1_Proposed Overall Monthly Cost Report - End March 2010" xfId="1191" xr:uid="{00000000-0005-0000-0000-000076030000}"/>
    <cellStyle name="6_Proposal Register_P10_Enabling_Civils_02_May_09_final" xfId="1192" xr:uid="{00000000-0005-0000-0000-000077030000}"/>
    <cellStyle name="6_Proposal Register_P10_Enabling_Civils_02_May_09_final_Cost Forecast_April _2 (version 1)" xfId="1193" xr:uid="{00000000-0005-0000-0000-000078030000}"/>
    <cellStyle name="6_Proposal Register_P10_Enabling_Civils_02_May_09_final_Cost Forecast_March " xfId="1194" xr:uid="{00000000-0005-0000-0000-000079030000}"/>
    <cellStyle name="6_Proposal Register_P10_Enabling_Civils_02_May_09_final_PC Master Report" xfId="1195" xr:uid="{00000000-0005-0000-0000-00007A030000}"/>
    <cellStyle name="6_Proposal Register_P10_Enabling_Civils_02_May_09_final_Proposed Overall Monthly Cost Report - End March 2010" xfId="1196" xr:uid="{00000000-0005-0000-0000-00007B030000}"/>
    <cellStyle name="6_Proposal Register_PC Master Report" xfId="1197" xr:uid="{00000000-0005-0000-0000-00007C030000}"/>
    <cellStyle name="6_Proposal Register_PC Master Report Feb09 Rev1 HL (version 1)" xfId="1198" xr:uid="{00000000-0005-0000-0000-00007D030000}"/>
    <cellStyle name="6_Proposal Register_Proposed Overall Monthly Cost Report - End March 2010" xfId="1199" xr:uid="{00000000-0005-0000-0000-00007E030000}"/>
    <cellStyle name="6_Proposal Register_RC EXECUTIVE SUMMARY END Jan 2010. (version 2)" xfId="1200" xr:uid="{00000000-0005-0000-0000-00007F030000}"/>
    <cellStyle name="6_Proposal Register_RC EXECUTIVE SUMMARY END JULY 2009." xfId="1201" xr:uid="{00000000-0005-0000-0000-000080030000}"/>
    <cellStyle name="6_Proposal Register_RC EXECUTIVE SUMMARY END JULY 2009._1" xfId="1202" xr:uid="{00000000-0005-0000-0000-000081030000}"/>
    <cellStyle name="6_Proposal Register_RC EXECUTIVE SUMMARY END JULY 2009._1_Cost Forecast_April _2 (version 1)" xfId="1203" xr:uid="{00000000-0005-0000-0000-000082030000}"/>
    <cellStyle name="6_Proposal Register_RC EXECUTIVE SUMMARY END JULY 2009._1_Cost Forecast_March " xfId="1204" xr:uid="{00000000-0005-0000-0000-000083030000}"/>
    <cellStyle name="6_Proposal Register_RC EXECUTIVE SUMMARY END JULY 2009._1_Cost Reduction_Contracts Overview Slide_Oct 2009 v2" xfId="1205" xr:uid="{00000000-0005-0000-0000-000084030000}"/>
    <cellStyle name="6_Proposal Register_RC EXECUTIVE SUMMARY END JULY 2009._1_Health and Safety_October" xfId="1206" xr:uid="{00000000-0005-0000-0000-000085030000}"/>
    <cellStyle name="6_Proposal Register_RC EXECUTIVE SUMMARY END JULY 2009._1_Proposed Overall Monthly Cost Report - End March 2010" xfId="1207" xr:uid="{00000000-0005-0000-0000-000086030000}"/>
    <cellStyle name="6_Proposal Register_RC EXECUTIVE SUMMARY END JULY 2009._1_Quality_October 2009" xfId="1208" xr:uid="{00000000-0005-0000-0000-000087030000}"/>
    <cellStyle name="6_Proposal Register_RC EXECUTIVE SUMMARY END JULY 2009._1_Reg&amp;Legal_ASGISA_CSR_Stakemngt" xfId="1209" xr:uid="{00000000-0005-0000-0000-000088030000}"/>
    <cellStyle name="6_Proposal Register_RC EXECUTIVE SUMMARY END JULY 2009._Cost Forecast_April _2 (version 1)" xfId="1210" xr:uid="{00000000-0005-0000-0000-000089030000}"/>
    <cellStyle name="6_Proposal Register_RC EXECUTIVE SUMMARY END JULY 2009._Cost Forecast_March " xfId="1211" xr:uid="{00000000-0005-0000-0000-00008A030000}"/>
    <cellStyle name="6_Proposal Register_RC EXECUTIVE SUMMARY END JULY 2009._Cost Reduction_Contracts Overview Slide_Oct 2009 v2" xfId="1212" xr:uid="{00000000-0005-0000-0000-00008B030000}"/>
    <cellStyle name="6_Proposal Register_RC EXECUTIVE SUMMARY END JULY 2009._Health and Safety_October" xfId="1213" xr:uid="{00000000-0005-0000-0000-00008C030000}"/>
    <cellStyle name="6_Proposal Register_RC EXECUTIVE SUMMARY END JULY 2009._PC Master Report" xfId="1214" xr:uid="{00000000-0005-0000-0000-00008D030000}"/>
    <cellStyle name="6_Proposal Register_RC EXECUTIVE SUMMARY END JULY 2009._Proposed Overall Monthly Cost Report - End March 2010" xfId="1215" xr:uid="{00000000-0005-0000-0000-00008E030000}"/>
    <cellStyle name="6_Proposal Register_RC EXECUTIVE SUMMARY END JULY 2009._Quality_October 2009" xfId="1216" xr:uid="{00000000-0005-0000-0000-00008F030000}"/>
    <cellStyle name="6_Proposal Register_RC EXECUTIVE SUMMARY END JULY 2009._Reg&amp;Legal_ASGISA_CSR_Stakemngt" xfId="1217" xr:uid="{00000000-0005-0000-0000-000090030000}"/>
    <cellStyle name="6_Proposal Register_RC EXECUTIVE SUMMARY END SEP 2009." xfId="1218" xr:uid="{00000000-0005-0000-0000-000091030000}"/>
    <cellStyle name="6_Proposed Overall Monthly Cost Report - End March 2010" xfId="1219" xr:uid="{00000000-0005-0000-0000-000092030000}"/>
    <cellStyle name="6_RC EXECUTIVE SUMMARY END Jan 2010. (version 2)" xfId="1220" xr:uid="{00000000-0005-0000-0000-000093030000}"/>
    <cellStyle name="6_RC EXECUTIVE SUMMARY END JULY 2009." xfId="1221" xr:uid="{00000000-0005-0000-0000-000094030000}"/>
    <cellStyle name="6_RC EXECUTIVE SUMMARY END JULY 2009._1" xfId="1222" xr:uid="{00000000-0005-0000-0000-000095030000}"/>
    <cellStyle name="6_RC EXECUTIVE SUMMARY END JULY 2009._1_Cost Forecast_April _2 (version 1)" xfId="1223" xr:uid="{00000000-0005-0000-0000-000096030000}"/>
    <cellStyle name="6_RC EXECUTIVE SUMMARY END JULY 2009._1_Cost Forecast_March " xfId="1224" xr:uid="{00000000-0005-0000-0000-000097030000}"/>
    <cellStyle name="6_RC EXECUTIVE SUMMARY END JULY 2009._1_Cost Reduction_Contracts Overview Slide_Oct 2009 v2" xfId="1225" xr:uid="{00000000-0005-0000-0000-000098030000}"/>
    <cellStyle name="6_RC EXECUTIVE SUMMARY END JULY 2009._1_Health and Safety_October" xfId="1226" xr:uid="{00000000-0005-0000-0000-000099030000}"/>
    <cellStyle name="6_RC EXECUTIVE SUMMARY END JULY 2009._1_Proposed Overall Monthly Cost Report - End March 2010" xfId="1227" xr:uid="{00000000-0005-0000-0000-00009A030000}"/>
    <cellStyle name="6_RC EXECUTIVE SUMMARY END JULY 2009._1_Quality_October 2009" xfId="1228" xr:uid="{00000000-0005-0000-0000-00009B030000}"/>
    <cellStyle name="6_RC EXECUTIVE SUMMARY END JULY 2009._1_Reg&amp;Legal_ASGISA_CSR_Stakemngt" xfId="1229" xr:uid="{00000000-0005-0000-0000-00009C030000}"/>
    <cellStyle name="6_RC EXECUTIVE SUMMARY END JULY 2009._Cost Forecast_April _2 (version 1)" xfId="1230" xr:uid="{00000000-0005-0000-0000-00009D030000}"/>
    <cellStyle name="6_RC EXECUTIVE SUMMARY END JULY 2009._Cost Forecast_March " xfId="1231" xr:uid="{00000000-0005-0000-0000-00009E030000}"/>
    <cellStyle name="6_RC EXECUTIVE SUMMARY END JULY 2009._Cost Reduction_Contracts Overview Slide_Oct 2009 v2" xfId="1232" xr:uid="{00000000-0005-0000-0000-00009F030000}"/>
    <cellStyle name="6_RC EXECUTIVE SUMMARY END JULY 2009._Health and Safety_October" xfId="1233" xr:uid="{00000000-0005-0000-0000-0000A0030000}"/>
    <cellStyle name="6_RC EXECUTIVE SUMMARY END JULY 2009._PC Master Report" xfId="1234" xr:uid="{00000000-0005-0000-0000-0000A1030000}"/>
    <cellStyle name="6_RC EXECUTIVE SUMMARY END JULY 2009._Proposed Overall Monthly Cost Report - End March 2010" xfId="1235" xr:uid="{00000000-0005-0000-0000-0000A2030000}"/>
    <cellStyle name="6_RC EXECUTIVE SUMMARY END JULY 2009._Quality_October 2009" xfId="1236" xr:uid="{00000000-0005-0000-0000-0000A3030000}"/>
    <cellStyle name="6_RC EXECUTIVE SUMMARY END JULY 2009._Reg&amp;Legal_ASGISA_CSR_Stakemngt" xfId="1237" xr:uid="{00000000-0005-0000-0000-0000A4030000}"/>
    <cellStyle name="6_RC EXECUTIVE SUMMARY END SEP 2009." xfId="1238" xr:uid="{00000000-0005-0000-0000-0000A5030000}"/>
    <cellStyle name="60% - Accent1 10" xfId="1239" xr:uid="{00000000-0005-0000-0000-0000A6030000}"/>
    <cellStyle name="60% - Accent1 2" xfId="29" xr:uid="{00000000-0005-0000-0000-0000A7030000}"/>
    <cellStyle name="60% - Accent1 2 2" xfId="1240" xr:uid="{00000000-0005-0000-0000-0000A8030000}"/>
    <cellStyle name="60% - Accent1 2 3" xfId="1241" xr:uid="{00000000-0005-0000-0000-0000A9030000}"/>
    <cellStyle name="60% - Accent1 2 4" xfId="1242" xr:uid="{00000000-0005-0000-0000-0000AA030000}"/>
    <cellStyle name="60% - Accent1 2 5" xfId="1243" xr:uid="{00000000-0005-0000-0000-0000AB030000}"/>
    <cellStyle name="60% - Accent1 3" xfId="30" xr:uid="{00000000-0005-0000-0000-0000AC030000}"/>
    <cellStyle name="60% - Accent1 3 2" xfId="1244" xr:uid="{00000000-0005-0000-0000-0000AD030000}"/>
    <cellStyle name="60% - Accent1 4" xfId="1245" xr:uid="{00000000-0005-0000-0000-0000AE030000}"/>
    <cellStyle name="60% - Accent1 4 2" xfId="1246" xr:uid="{00000000-0005-0000-0000-0000AF030000}"/>
    <cellStyle name="60% - Accent1 5" xfId="1247" xr:uid="{00000000-0005-0000-0000-0000B0030000}"/>
    <cellStyle name="60% - Accent1 5 2" xfId="1248" xr:uid="{00000000-0005-0000-0000-0000B1030000}"/>
    <cellStyle name="60% - Accent1 6" xfId="1249" xr:uid="{00000000-0005-0000-0000-0000B2030000}"/>
    <cellStyle name="60% - Accent1 6 2" xfId="1250" xr:uid="{00000000-0005-0000-0000-0000B3030000}"/>
    <cellStyle name="60% - Accent1 7" xfId="1251" xr:uid="{00000000-0005-0000-0000-0000B4030000}"/>
    <cellStyle name="60% - Accent1 7 2" xfId="1252" xr:uid="{00000000-0005-0000-0000-0000B5030000}"/>
    <cellStyle name="60% - Accent1 8" xfId="1253" xr:uid="{00000000-0005-0000-0000-0000B6030000}"/>
    <cellStyle name="60% - Accent1 8 2" xfId="1254" xr:uid="{00000000-0005-0000-0000-0000B7030000}"/>
    <cellStyle name="60% - Accent1 9" xfId="1255" xr:uid="{00000000-0005-0000-0000-0000B8030000}"/>
    <cellStyle name="60% - Accent1 9 2" xfId="1256" xr:uid="{00000000-0005-0000-0000-0000B9030000}"/>
    <cellStyle name="60% - Accent2 10" xfId="1257" xr:uid="{00000000-0005-0000-0000-0000BA030000}"/>
    <cellStyle name="60% - Accent2 2" xfId="31" xr:uid="{00000000-0005-0000-0000-0000BB030000}"/>
    <cellStyle name="60% - Accent2 2 2" xfId="1258" xr:uid="{00000000-0005-0000-0000-0000BC030000}"/>
    <cellStyle name="60% - Accent2 2 3" xfId="1259" xr:uid="{00000000-0005-0000-0000-0000BD030000}"/>
    <cellStyle name="60% - Accent2 2 4" xfId="1260" xr:uid="{00000000-0005-0000-0000-0000BE030000}"/>
    <cellStyle name="60% - Accent2 2 5" xfId="1261" xr:uid="{00000000-0005-0000-0000-0000BF030000}"/>
    <cellStyle name="60% - Accent2 3" xfId="1262" xr:uid="{00000000-0005-0000-0000-0000C0030000}"/>
    <cellStyle name="60% - Accent2 3 2" xfId="1263" xr:uid="{00000000-0005-0000-0000-0000C1030000}"/>
    <cellStyle name="60% - Accent2 4" xfId="1264" xr:uid="{00000000-0005-0000-0000-0000C2030000}"/>
    <cellStyle name="60% - Accent2 4 2" xfId="1265" xr:uid="{00000000-0005-0000-0000-0000C3030000}"/>
    <cellStyle name="60% - Accent2 5" xfId="1266" xr:uid="{00000000-0005-0000-0000-0000C4030000}"/>
    <cellStyle name="60% - Accent2 5 2" xfId="1267" xr:uid="{00000000-0005-0000-0000-0000C5030000}"/>
    <cellStyle name="60% - Accent2 6" xfId="1268" xr:uid="{00000000-0005-0000-0000-0000C6030000}"/>
    <cellStyle name="60% - Accent2 6 2" xfId="1269" xr:uid="{00000000-0005-0000-0000-0000C7030000}"/>
    <cellStyle name="60% - Accent2 7" xfId="1270" xr:uid="{00000000-0005-0000-0000-0000C8030000}"/>
    <cellStyle name="60% - Accent2 7 2" xfId="1271" xr:uid="{00000000-0005-0000-0000-0000C9030000}"/>
    <cellStyle name="60% - Accent2 8" xfId="1272" xr:uid="{00000000-0005-0000-0000-0000CA030000}"/>
    <cellStyle name="60% - Accent2 8 2" xfId="1273" xr:uid="{00000000-0005-0000-0000-0000CB030000}"/>
    <cellStyle name="60% - Accent2 9" xfId="1274" xr:uid="{00000000-0005-0000-0000-0000CC030000}"/>
    <cellStyle name="60% - Accent2 9 2" xfId="1275" xr:uid="{00000000-0005-0000-0000-0000CD030000}"/>
    <cellStyle name="60% - Accent3 10" xfId="1276" xr:uid="{00000000-0005-0000-0000-0000CE030000}"/>
    <cellStyle name="60% - Accent3 2" xfId="32" xr:uid="{00000000-0005-0000-0000-0000CF030000}"/>
    <cellStyle name="60% - Accent3 2 2" xfId="1277" xr:uid="{00000000-0005-0000-0000-0000D0030000}"/>
    <cellStyle name="60% - Accent3 2 3" xfId="1278" xr:uid="{00000000-0005-0000-0000-0000D1030000}"/>
    <cellStyle name="60% - Accent3 2 4" xfId="1279" xr:uid="{00000000-0005-0000-0000-0000D2030000}"/>
    <cellStyle name="60% - Accent3 2 5" xfId="1280" xr:uid="{00000000-0005-0000-0000-0000D3030000}"/>
    <cellStyle name="60% - Accent3 3" xfId="33" xr:uid="{00000000-0005-0000-0000-0000D4030000}"/>
    <cellStyle name="60% - Accent3 3 2" xfId="1281" xr:uid="{00000000-0005-0000-0000-0000D5030000}"/>
    <cellStyle name="60% - Accent3 4" xfId="1282" xr:uid="{00000000-0005-0000-0000-0000D6030000}"/>
    <cellStyle name="60% - Accent3 4 2" xfId="1283" xr:uid="{00000000-0005-0000-0000-0000D7030000}"/>
    <cellStyle name="60% - Accent3 5" xfId="1284" xr:uid="{00000000-0005-0000-0000-0000D8030000}"/>
    <cellStyle name="60% - Accent3 5 2" xfId="1285" xr:uid="{00000000-0005-0000-0000-0000D9030000}"/>
    <cellStyle name="60% - Accent3 6" xfId="1286" xr:uid="{00000000-0005-0000-0000-0000DA030000}"/>
    <cellStyle name="60% - Accent3 6 2" xfId="1287" xr:uid="{00000000-0005-0000-0000-0000DB030000}"/>
    <cellStyle name="60% - Accent3 7" xfId="1288" xr:uid="{00000000-0005-0000-0000-0000DC030000}"/>
    <cellStyle name="60% - Accent3 7 2" xfId="1289" xr:uid="{00000000-0005-0000-0000-0000DD030000}"/>
    <cellStyle name="60% - Accent3 8" xfId="1290" xr:uid="{00000000-0005-0000-0000-0000DE030000}"/>
    <cellStyle name="60% - Accent3 8 2" xfId="1291" xr:uid="{00000000-0005-0000-0000-0000DF030000}"/>
    <cellStyle name="60% - Accent3 9" xfId="1292" xr:uid="{00000000-0005-0000-0000-0000E0030000}"/>
    <cellStyle name="60% - Accent3 9 2" xfId="1293" xr:uid="{00000000-0005-0000-0000-0000E1030000}"/>
    <cellStyle name="60% - Accent4 10" xfId="1294" xr:uid="{00000000-0005-0000-0000-0000E2030000}"/>
    <cellStyle name="60% - Accent4 2" xfId="34" xr:uid="{00000000-0005-0000-0000-0000E3030000}"/>
    <cellStyle name="60% - Accent4 2 2" xfId="1295" xr:uid="{00000000-0005-0000-0000-0000E4030000}"/>
    <cellStyle name="60% - Accent4 2 3" xfId="1296" xr:uid="{00000000-0005-0000-0000-0000E5030000}"/>
    <cellStyle name="60% - Accent4 2 4" xfId="1297" xr:uid="{00000000-0005-0000-0000-0000E6030000}"/>
    <cellStyle name="60% - Accent4 2 5" xfId="1298" xr:uid="{00000000-0005-0000-0000-0000E7030000}"/>
    <cellStyle name="60% - Accent4 3" xfId="35" xr:uid="{00000000-0005-0000-0000-0000E8030000}"/>
    <cellStyle name="60% - Accent4 3 2" xfId="1299" xr:uid="{00000000-0005-0000-0000-0000E9030000}"/>
    <cellStyle name="60% - Accent4 4" xfId="1300" xr:uid="{00000000-0005-0000-0000-0000EA030000}"/>
    <cellStyle name="60% - Accent4 4 2" xfId="1301" xr:uid="{00000000-0005-0000-0000-0000EB030000}"/>
    <cellStyle name="60% - Accent4 5" xfId="1302" xr:uid="{00000000-0005-0000-0000-0000EC030000}"/>
    <cellStyle name="60% - Accent4 5 2" xfId="1303" xr:uid="{00000000-0005-0000-0000-0000ED030000}"/>
    <cellStyle name="60% - Accent4 6" xfId="1304" xr:uid="{00000000-0005-0000-0000-0000EE030000}"/>
    <cellStyle name="60% - Accent4 6 2" xfId="1305" xr:uid="{00000000-0005-0000-0000-0000EF030000}"/>
    <cellStyle name="60% - Accent4 7" xfId="1306" xr:uid="{00000000-0005-0000-0000-0000F0030000}"/>
    <cellStyle name="60% - Accent4 7 2" xfId="1307" xr:uid="{00000000-0005-0000-0000-0000F1030000}"/>
    <cellStyle name="60% - Accent4 8" xfId="1308" xr:uid="{00000000-0005-0000-0000-0000F2030000}"/>
    <cellStyle name="60% - Accent4 8 2" xfId="1309" xr:uid="{00000000-0005-0000-0000-0000F3030000}"/>
    <cellStyle name="60% - Accent4 9" xfId="1310" xr:uid="{00000000-0005-0000-0000-0000F4030000}"/>
    <cellStyle name="60% - Accent4 9 2" xfId="1311" xr:uid="{00000000-0005-0000-0000-0000F5030000}"/>
    <cellStyle name="60% - Accent5 10" xfId="1312" xr:uid="{00000000-0005-0000-0000-0000F6030000}"/>
    <cellStyle name="60% - Accent5 2" xfId="36" xr:uid="{00000000-0005-0000-0000-0000F7030000}"/>
    <cellStyle name="60% - Accent5 2 2" xfId="1313" xr:uid="{00000000-0005-0000-0000-0000F8030000}"/>
    <cellStyle name="60% - Accent5 2 3" xfId="1314" xr:uid="{00000000-0005-0000-0000-0000F9030000}"/>
    <cellStyle name="60% - Accent5 2 4" xfId="1315" xr:uid="{00000000-0005-0000-0000-0000FA030000}"/>
    <cellStyle name="60% - Accent5 2 5" xfId="1316" xr:uid="{00000000-0005-0000-0000-0000FB030000}"/>
    <cellStyle name="60% - Accent5 3" xfId="1317" xr:uid="{00000000-0005-0000-0000-0000FC030000}"/>
    <cellStyle name="60% - Accent5 3 2" xfId="1318" xr:uid="{00000000-0005-0000-0000-0000FD030000}"/>
    <cellStyle name="60% - Accent5 4" xfId="1319" xr:uid="{00000000-0005-0000-0000-0000FE030000}"/>
    <cellStyle name="60% - Accent5 4 2" xfId="1320" xr:uid="{00000000-0005-0000-0000-0000FF030000}"/>
    <cellStyle name="60% - Accent5 5" xfId="1321" xr:uid="{00000000-0005-0000-0000-000000040000}"/>
    <cellStyle name="60% - Accent5 5 2" xfId="1322" xr:uid="{00000000-0005-0000-0000-000001040000}"/>
    <cellStyle name="60% - Accent5 6" xfId="1323" xr:uid="{00000000-0005-0000-0000-000002040000}"/>
    <cellStyle name="60% - Accent5 6 2" xfId="1324" xr:uid="{00000000-0005-0000-0000-000003040000}"/>
    <cellStyle name="60% - Accent5 7" xfId="1325" xr:uid="{00000000-0005-0000-0000-000004040000}"/>
    <cellStyle name="60% - Accent5 7 2" xfId="1326" xr:uid="{00000000-0005-0000-0000-000005040000}"/>
    <cellStyle name="60% - Accent5 8" xfId="1327" xr:uid="{00000000-0005-0000-0000-000006040000}"/>
    <cellStyle name="60% - Accent5 8 2" xfId="1328" xr:uid="{00000000-0005-0000-0000-000007040000}"/>
    <cellStyle name="60% - Accent5 9" xfId="1329" xr:uid="{00000000-0005-0000-0000-000008040000}"/>
    <cellStyle name="60% - Accent5 9 2" xfId="1330" xr:uid="{00000000-0005-0000-0000-000009040000}"/>
    <cellStyle name="60% - Accent6 10" xfId="1331" xr:uid="{00000000-0005-0000-0000-00000A040000}"/>
    <cellStyle name="60% - Accent6 2" xfId="37" xr:uid="{00000000-0005-0000-0000-00000B040000}"/>
    <cellStyle name="60% - Accent6 2 2" xfId="1332" xr:uid="{00000000-0005-0000-0000-00000C040000}"/>
    <cellStyle name="60% - Accent6 2 3" xfId="1333" xr:uid="{00000000-0005-0000-0000-00000D040000}"/>
    <cellStyle name="60% - Accent6 2 4" xfId="1334" xr:uid="{00000000-0005-0000-0000-00000E040000}"/>
    <cellStyle name="60% - Accent6 2 5" xfId="1335" xr:uid="{00000000-0005-0000-0000-00000F040000}"/>
    <cellStyle name="60% - Accent6 3" xfId="38" xr:uid="{00000000-0005-0000-0000-000010040000}"/>
    <cellStyle name="60% - Accent6 3 2" xfId="1336" xr:uid="{00000000-0005-0000-0000-000011040000}"/>
    <cellStyle name="60% - Accent6 4" xfId="1337" xr:uid="{00000000-0005-0000-0000-000012040000}"/>
    <cellStyle name="60% - Accent6 4 2" xfId="1338" xr:uid="{00000000-0005-0000-0000-000013040000}"/>
    <cellStyle name="60% - Accent6 5" xfId="1339" xr:uid="{00000000-0005-0000-0000-000014040000}"/>
    <cellStyle name="60% - Accent6 5 2" xfId="1340" xr:uid="{00000000-0005-0000-0000-000015040000}"/>
    <cellStyle name="60% - Accent6 6" xfId="1341" xr:uid="{00000000-0005-0000-0000-000016040000}"/>
    <cellStyle name="60% - Accent6 6 2" xfId="1342" xr:uid="{00000000-0005-0000-0000-000017040000}"/>
    <cellStyle name="60% - Accent6 7" xfId="1343" xr:uid="{00000000-0005-0000-0000-000018040000}"/>
    <cellStyle name="60% - Accent6 7 2" xfId="1344" xr:uid="{00000000-0005-0000-0000-000019040000}"/>
    <cellStyle name="60% - Accent6 8" xfId="1345" xr:uid="{00000000-0005-0000-0000-00001A040000}"/>
    <cellStyle name="60% - Accent6 8 2" xfId="1346" xr:uid="{00000000-0005-0000-0000-00001B040000}"/>
    <cellStyle name="60% - Accent6 9" xfId="1347" xr:uid="{00000000-0005-0000-0000-00001C040000}"/>
    <cellStyle name="60% - Accent6 9 2" xfId="1348" xr:uid="{00000000-0005-0000-0000-00001D040000}"/>
    <cellStyle name="9" xfId="1349" xr:uid="{00000000-0005-0000-0000-00001E040000}"/>
    <cellStyle name="9 2" xfId="1350" xr:uid="{00000000-0005-0000-0000-00001F040000}"/>
    <cellStyle name="9_20100518 Medupi March 2010 summary" xfId="1351" xr:uid="{00000000-0005-0000-0000-000020040000}"/>
    <cellStyle name="9_20101012_ERA Deviations Analysis - Portfolio Report Rev-01" xfId="1352" xr:uid="{00000000-0005-0000-0000-000021040000}"/>
    <cellStyle name="9_20101018_Challenge Session Revisions FINAL" xfId="1353" xr:uid="{00000000-0005-0000-0000-000022040000}"/>
    <cellStyle name="9_Boiler Package_Contract Control Logs Sep 2010" xfId="1354" xr:uid="{00000000-0005-0000-0000-000023040000}"/>
    <cellStyle name="9_Book1" xfId="1355" xr:uid="{00000000-0005-0000-0000-000024040000}"/>
    <cellStyle name="9_Book1_Cost Forecast_April _2 (version 1)" xfId="1356" xr:uid="{00000000-0005-0000-0000-000025040000}"/>
    <cellStyle name="9_Book1_Cost Forecast_March " xfId="1357" xr:uid="{00000000-0005-0000-0000-000026040000}"/>
    <cellStyle name="9_Book1_Cost Reduction_Contracts Overview Slide_Oct 2009 v2" xfId="1358" xr:uid="{00000000-0005-0000-0000-000027040000}"/>
    <cellStyle name="9_Book1_Health and Safety_October" xfId="1359" xr:uid="{00000000-0005-0000-0000-000028040000}"/>
    <cellStyle name="9_Book1_PC Master Report" xfId="1360" xr:uid="{00000000-0005-0000-0000-000029040000}"/>
    <cellStyle name="9_Book1_Proposed Overall Monthly Cost Report - End March 2010" xfId="1361" xr:uid="{00000000-0005-0000-0000-00002A040000}"/>
    <cellStyle name="9_Book1_Quality_October 2009" xfId="1362" xr:uid="{00000000-0005-0000-0000-00002B040000}"/>
    <cellStyle name="9_Book1_Reg&amp;Legal_ASGISA_CSR_Stakemngt" xfId="1363" xr:uid="{00000000-0005-0000-0000-00002C040000}"/>
    <cellStyle name="9_Commited cost - January  2010" xfId="1364" xr:uid="{00000000-0005-0000-0000-00002D040000}"/>
    <cellStyle name="9_Contingency Drawdown" xfId="1365" xr:uid="{00000000-0005-0000-0000-00002E040000}"/>
    <cellStyle name="9_Contingency Drawdown_Copy of MEDUPI Claim Register- (M-Drive)" xfId="1366" xr:uid="{00000000-0005-0000-0000-00002F040000}"/>
    <cellStyle name="9_Contingency Drawdown_Copy of MEDUPI Claim Register- (M-Drive)_20101018_Challenge Session Revisions FINAL" xfId="1367" xr:uid="{00000000-0005-0000-0000-000030040000}"/>
    <cellStyle name="9_Contingency Drawdown_Copy of MEDUPI September Claim Register" xfId="1368" xr:uid="{00000000-0005-0000-0000-000031040000}"/>
    <cellStyle name="9_Contingency Drawdown_Copy of MEDUPI September Claim Register_Cost Forecast_April _2 (version 1)" xfId="1369" xr:uid="{00000000-0005-0000-0000-000032040000}"/>
    <cellStyle name="9_Contingency Drawdown_Copy of MEDUPI September Claim Register_Cost Forecast_March " xfId="1370" xr:uid="{00000000-0005-0000-0000-000033040000}"/>
    <cellStyle name="9_Contingency Drawdown_Cost Forecast_April _2 (version 1)" xfId="1371" xr:uid="{00000000-0005-0000-0000-000034040000}"/>
    <cellStyle name="9_Contingency Drawdown_Cost Forecast_March " xfId="1372" xr:uid="{00000000-0005-0000-0000-000035040000}"/>
    <cellStyle name="9_Contingency Drawdown_Cost Reduction_Contracts Overview Slide_Oct 2009 v2" xfId="1373" xr:uid="{00000000-0005-0000-0000-000036040000}"/>
    <cellStyle name="9_Contingency Drawdown_Health and Safety_October" xfId="1374" xr:uid="{00000000-0005-0000-0000-000037040000}"/>
    <cellStyle name="9_Contingency Drawdown_June 09 r2" xfId="1375" xr:uid="{00000000-0005-0000-0000-000038040000}"/>
    <cellStyle name="9_Contingency Drawdown_June 09 r2_Cost Forecast_April _2 (version 1)" xfId="1376" xr:uid="{00000000-0005-0000-0000-000039040000}"/>
    <cellStyle name="9_Contingency Drawdown_June 09 r2_Cost Forecast_March " xfId="1377" xr:uid="{00000000-0005-0000-0000-00003A040000}"/>
    <cellStyle name="9_Contingency Drawdown_June 09 r2_PC Master Report" xfId="1378" xr:uid="{00000000-0005-0000-0000-00003B040000}"/>
    <cellStyle name="9_Contingency Drawdown_June 09 r2_Proposed Overall Monthly Cost Report - End March 2010" xfId="1379" xr:uid="{00000000-0005-0000-0000-00003C040000}"/>
    <cellStyle name="9_Contingency Drawdown_October Claims Report (downloaded_06112009)" xfId="1380" xr:uid="{00000000-0005-0000-0000-00003D040000}"/>
    <cellStyle name="9_Contingency Drawdown_October Claims Report (downloaded_06112009)_1" xfId="1381" xr:uid="{00000000-0005-0000-0000-00003E040000}"/>
    <cellStyle name="9_Contingency Drawdown_October Claims Report (downloaded_06112009)_1_20101018_Challenge Session Revisions FINAL" xfId="1382" xr:uid="{00000000-0005-0000-0000-00003F040000}"/>
    <cellStyle name="9_Contingency Drawdown_October Claims Report (downloaded_06112009)_1_Medupi_January Project Assurance Report Rev1" xfId="1383" xr:uid="{00000000-0005-0000-0000-000040040000}"/>
    <cellStyle name="9_Contingency Drawdown_P07 Jan 10" xfId="1384" xr:uid="{00000000-0005-0000-0000-000041040000}"/>
    <cellStyle name="9_Contingency Drawdown_PC Master Report" xfId="1385" xr:uid="{00000000-0005-0000-0000-000042040000}"/>
    <cellStyle name="9_Contingency Drawdown_Proposed Overall Monthly Cost Report - End March 2010" xfId="1386" xr:uid="{00000000-0005-0000-0000-000043040000}"/>
    <cellStyle name="9_Contingency Drawdown_Quality_October 2009" xfId="1387" xr:uid="{00000000-0005-0000-0000-000044040000}"/>
    <cellStyle name="9_Contingency Drawdown_Reg&amp;Legal_ASGISA_CSR_Stakemngt" xfId="1388" xr:uid="{00000000-0005-0000-0000-000045040000}"/>
    <cellStyle name="9_Contract Control Sheet" xfId="1389" xr:uid="{00000000-0005-0000-0000-000046040000}"/>
    <cellStyle name="9_Contract Control Sheet_Commited cost - January  2010" xfId="1390" xr:uid="{00000000-0005-0000-0000-000047040000}"/>
    <cellStyle name="9_Contract Control Sheet_Copy of MEDUPI Claim Register- (M-Drive)" xfId="1391" xr:uid="{00000000-0005-0000-0000-000048040000}"/>
    <cellStyle name="9_Contract Control Sheet_Copy of MEDUPI Claim Register- (M-Drive)_20101018_Challenge Session Revisions FINAL" xfId="1392" xr:uid="{00000000-0005-0000-0000-000049040000}"/>
    <cellStyle name="9_Contract Control Sheet_Cost Forecast_April _2 (version 1)" xfId="1393" xr:uid="{00000000-0005-0000-0000-00004A040000}"/>
    <cellStyle name="9_Contract Control Sheet_Cost Forecast_March " xfId="1394" xr:uid="{00000000-0005-0000-0000-00004B040000}"/>
    <cellStyle name="9_Contract Control Sheet_June 09 r2" xfId="1395" xr:uid="{00000000-0005-0000-0000-00004C040000}"/>
    <cellStyle name="9_Contract Control Sheet_June 09 r2_Cost Forecast_April _2 (version 1)" xfId="1396" xr:uid="{00000000-0005-0000-0000-00004D040000}"/>
    <cellStyle name="9_Contract Control Sheet_June 09 r2_Cost Forecast_March " xfId="1397" xr:uid="{00000000-0005-0000-0000-00004E040000}"/>
    <cellStyle name="9_Contract Control Sheet_June 09 r2_PC Master Report" xfId="1398" xr:uid="{00000000-0005-0000-0000-00004F040000}"/>
    <cellStyle name="9_Contract Control Sheet_June 09 r2_Proposed Overall Monthly Cost Report - End March 2010" xfId="1399" xr:uid="{00000000-0005-0000-0000-000050040000}"/>
    <cellStyle name="9_Contract Control Sheet_October Claims Report (downloaded_06112009)" xfId="1400" xr:uid="{00000000-0005-0000-0000-000051040000}"/>
    <cellStyle name="9_Contract Control Sheet_October Claims Report (downloaded_06112009)_20101018_Challenge Session Revisions FINAL" xfId="1401" xr:uid="{00000000-0005-0000-0000-000052040000}"/>
    <cellStyle name="9_Contract Control Sheet_October Claims Report (downloaded_06112009)_Medupi_January Project Assurance Report Rev1" xfId="1402" xr:uid="{00000000-0005-0000-0000-000053040000}"/>
    <cellStyle name="9_Contract Control Sheet_P10_Enabling_Civils_02_June_09_Rev1" xfId="1403" xr:uid="{00000000-0005-0000-0000-000054040000}"/>
    <cellStyle name="9_Contract Control Sheet_P10_Enabling_Civils_02_June_09_Rev1_Cost Forecast_April _2 (version 1)" xfId="1404" xr:uid="{00000000-0005-0000-0000-000055040000}"/>
    <cellStyle name="9_Contract Control Sheet_P10_Enabling_Civils_02_June_09_Rev1_Cost Forecast_March " xfId="1405" xr:uid="{00000000-0005-0000-0000-000056040000}"/>
    <cellStyle name="9_Contract Control Sheet_P10_Enabling_Civils_02_June_09_Rev1_PC Master Report" xfId="1406" xr:uid="{00000000-0005-0000-0000-000057040000}"/>
    <cellStyle name="9_Contract Control Sheet_P10_Enabling_Civils_02_June_09_Rev1_Proposed Overall Monthly Cost Report - End March 2010" xfId="1407" xr:uid="{00000000-0005-0000-0000-000058040000}"/>
    <cellStyle name="9_Contract Control Sheet_P10_Enabling_Civils_02_May_09_final" xfId="1408" xr:uid="{00000000-0005-0000-0000-000059040000}"/>
    <cellStyle name="9_Contract Control Sheet_P10_Enabling_Civils_02_May_09_final_Cost Forecast_April _2 (version 1)" xfId="1409" xr:uid="{00000000-0005-0000-0000-00005A040000}"/>
    <cellStyle name="9_Contract Control Sheet_P10_Enabling_Civils_02_May_09_final_Cost Forecast_March " xfId="1410" xr:uid="{00000000-0005-0000-0000-00005B040000}"/>
    <cellStyle name="9_Contract Control Sheet_P10_Enabling_Civils_02_May_09_final_PC Master Report" xfId="1411" xr:uid="{00000000-0005-0000-0000-00005C040000}"/>
    <cellStyle name="9_Contract Control Sheet_P10_Enabling_Civils_02_May_09_final_Proposed Overall Monthly Cost Report - End March 2010" xfId="1412" xr:uid="{00000000-0005-0000-0000-00005D040000}"/>
    <cellStyle name="9_Contract Control Sheet_PC Master Report" xfId="1413" xr:uid="{00000000-0005-0000-0000-00005E040000}"/>
    <cellStyle name="9_Contract Control Sheet_PC Master Report Feb09 Rev1 HL (version 1)" xfId="1414" xr:uid="{00000000-0005-0000-0000-00005F040000}"/>
    <cellStyle name="9_Contract Control Sheet_Proposed Overall Monthly Cost Report - End March 2010" xfId="1415" xr:uid="{00000000-0005-0000-0000-000060040000}"/>
    <cellStyle name="9_Contract Control Sheet_RC EXECUTIVE SUMMARY END Jan 2010. (version 2)" xfId="1416" xr:uid="{00000000-0005-0000-0000-000061040000}"/>
    <cellStyle name="9_Contract Control Sheet_RC EXECUTIVE SUMMARY END JULY 2009." xfId="1417" xr:uid="{00000000-0005-0000-0000-000062040000}"/>
    <cellStyle name="9_Contract Control Sheet_RC EXECUTIVE SUMMARY END JULY 2009._1" xfId="1418" xr:uid="{00000000-0005-0000-0000-000063040000}"/>
    <cellStyle name="9_Contract Control Sheet_RC EXECUTIVE SUMMARY END JULY 2009._1_Cost Forecast_April _2 (version 1)" xfId="1419" xr:uid="{00000000-0005-0000-0000-000064040000}"/>
    <cellStyle name="9_Contract Control Sheet_RC EXECUTIVE SUMMARY END JULY 2009._1_Cost Forecast_March " xfId="1420" xr:uid="{00000000-0005-0000-0000-000065040000}"/>
    <cellStyle name="9_Contract Control Sheet_RC EXECUTIVE SUMMARY END JULY 2009._1_Cost Reduction_Contracts Overview Slide_Oct 2009 v2" xfId="1421" xr:uid="{00000000-0005-0000-0000-000066040000}"/>
    <cellStyle name="9_Contract Control Sheet_RC EXECUTIVE SUMMARY END JULY 2009._1_Health and Safety_October" xfId="1422" xr:uid="{00000000-0005-0000-0000-000067040000}"/>
    <cellStyle name="9_Contract Control Sheet_RC EXECUTIVE SUMMARY END JULY 2009._1_Proposed Overall Monthly Cost Report - End March 2010" xfId="1423" xr:uid="{00000000-0005-0000-0000-000068040000}"/>
    <cellStyle name="9_Contract Control Sheet_RC EXECUTIVE SUMMARY END JULY 2009._1_Quality_October 2009" xfId="1424" xr:uid="{00000000-0005-0000-0000-000069040000}"/>
    <cellStyle name="9_Contract Control Sheet_RC EXECUTIVE SUMMARY END JULY 2009._1_Reg&amp;Legal_ASGISA_CSR_Stakemngt" xfId="1425" xr:uid="{00000000-0005-0000-0000-00006A040000}"/>
    <cellStyle name="9_Contract Control Sheet_RC EXECUTIVE SUMMARY END JULY 2009._Cost Forecast_April _2 (version 1)" xfId="1426" xr:uid="{00000000-0005-0000-0000-00006B040000}"/>
    <cellStyle name="9_Contract Control Sheet_RC EXECUTIVE SUMMARY END JULY 2009._Cost Forecast_March " xfId="1427" xr:uid="{00000000-0005-0000-0000-00006C040000}"/>
    <cellStyle name="9_Contract Control Sheet_RC EXECUTIVE SUMMARY END JULY 2009._Cost Reduction_Contracts Overview Slide_Oct 2009 v2" xfId="1428" xr:uid="{00000000-0005-0000-0000-00006D040000}"/>
    <cellStyle name="9_Contract Control Sheet_RC EXECUTIVE SUMMARY END JULY 2009._Health and Safety_October" xfId="1429" xr:uid="{00000000-0005-0000-0000-00006E040000}"/>
    <cellStyle name="9_Contract Control Sheet_RC EXECUTIVE SUMMARY END JULY 2009._PC Master Report" xfId="1430" xr:uid="{00000000-0005-0000-0000-00006F040000}"/>
    <cellStyle name="9_Contract Control Sheet_RC EXECUTIVE SUMMARY END JULY 2009._Proposed Overall Monthly Cost Report - End March 2010" xfId="1431" xr:uid="{00000000-0005-0000-0000-000070040000}"/>
    <cellStyle name="9_Contract Control Sheet_RC EXECUTIVE SUMMARY END JULY 2009._Quality_October 2009" xfId="1432" xr:uid="{00000000-0005-0000-0000-000071040000}"/>
    <cellStyle name="9_Contract Control Sheet_RC EXECUTIVE SUMMARY END JULY 2009._Reg&amp;Legal_ASGISA_CSR_Stakemngt" xfId="1433" xr:uid="{00000000-0005-0000-0000-000072040000}"/>
    <cellStyle name="9_Contract Control Sheet_RC EXECUTIVE SUMMARY END SEP 2009." xfId="1434" xr:uid="{00000000-0005-0000-0000-000073040000}"/>
    <cellStyle name="9_Copy of MEDUPI Claim Register- (M-Drive)" xfId="1435" xr:uid="{00000000-0005-0000-0000-000074040000}"/>
    <cellStyle name="9_Copy of MEDUPI Claim Register- (M-Drive)_20101018_Challenge Session Revisions FINAL" xfId="1436" xr:uid="{00000000-0005-0000-0000-000075040000}"/>
    <cellStyle name="9_Cost Forecast_April _2 (version 1)" xfId="1437" xr:uid="{00000000-0005-0000-0000-000076040000}"/>
    <cellStyle name="9_Cost Forecast_March " xfId="1438" xr:uid="{00000000-0005-0000-0000-000077040000}"/>
    <cellStyle name="9_June 09 r2" xfId="1439" xr:uid="{00000000-0005-0000-0000-000078040000}"/>
    <cellStyle name="9_June 09 r2_Cost Forecast_April _2 (version 1)" xfId="1440" xr:uid="{00000000-0005-0000-0000-000079040000}"/>
    <cellStyle name="9_June 09 r2_Cost Forecast_March " xfId="1441" xr:uid="{00000000-0005-0000-0000-00007A040000}"/>
    <cellStyle name="9_June 09 r2_PC Master Report" xfId="1442" xr:uid="{00000000-0005-0000-0000-00007B040000}"/>
    <cellStyle name="9_June 09 r2_Proposed Overall Monthly Cost Report - End March 2010" xfId="1443" xr:uid="{00000000-0005-0000-0000-00007C040000}"/>
    <cellStyle name="9_October Claims Report (downloaded_06112009)" xfId="1444" xr:uid="{00000000-0005-0000-0000-00007D040000}"/>
    <cellStyle name="9_October Claims Report (downloaded_06112009)_20101018_Challenge Session Revisions FINAL" xfId="1445" xr:uid="{00000000-0005-0000-0000-00007E040000}"/>
    <cellStyle name="9_October Claims Report (downloaded_06112009)_Medupi_January Project Assurance Report Rev1" xfId="1446" xr:uid="{00000000-0005-0000-0000-00007F040000}"/>
    <cellStyle name="9_P02_Boiler Package_Contract Control Logs May 2009(1)" xfId="1447" xr:uid="{00000000-0005-0000-0000-000080040000}"/>
    <cellStyle name="9_P02_Boiler Package_Contract Control Logs May 2009(1)_Cost Forecast_April _2 (version 1)" xfId="1448" xr:uid="{00000000-0005-0000-0000-000081040000}"/>
    <cellStyle name="9_P02_Boiler Package_Contract Control Logs May 2009(1)_Cost Forecast_March " xfId="1449" xr:uid="{00000000-0005-0000-0000-000082040000}"/>
    <cellStyle name="9_P02_Boiler Package_Contract Control Logs May 2009(1)_PC Master Report" xfId="1450" xr:uid="{00000000-0005-0000-0000-000083040000}"/>
    <cellStyle name="9_P02_Boiler Package_Contract Control Logs May 2009(1)_Proposed Overall Monthly Cost Report - End March 2010" xfId="1451" xr:uid="{00000000-0005-0000-0000-000084040000}"/>
    <cellStyle name="9_P03_Turbine_Mayl_09_User_Contract_Logs rev 2" xfId="1452" xr:uid="{00000000-0005-0000-0000-000085040000}"/>
    <cellStyle name="9_P03_Turbine_Mayl_09_User_Contract_Logs rev 2_Cost Forecast_April _2 (version 1)" xfId="1453" xr:uid="{00000000-0005-0000-0000-000086040000}"/>
    <cellStyle name="9_P03_Turbine_Mayl_09_User_Contract_Logs rev 2_Cost Forecast_March " xfId="1454" xr:uid="{00000000-0005-0000-0000-000087040000}"/>
    <cellStyle name="9_P03_Turbine_Mayl_09_User_Contract_Logs rev 2_PC Master Report" xfId="1455" xr:uid="{00000000-0005-0000-0000-000088040000}"/>
    <cellStyle name="9_P03_Turbine_Mayl_09_User_Contract_Logs rev 2_Proposed Overall Monthly Cost Report - End March 2010" xfId="1456" xr:uid="{00000000-0005-0000-0000-000089040000}"/>
    <cellStyle name="9_P04_LP_Services_26_October_09_Rev1_Master(Draft)" xfId="1457" xr:uid="{00000000-0005-0000-0000-00008A040000}"/>
    <cellStyle name="9_P06_Water_Treatment_28_May_09_Rev0_Master(Draft)" xfId="1458" xr:uid="{00000000-0005-0000-0000-00008B040000}"/>
    <cellStyle name="9_P06_Water_Treatment_28_May_09_Rev0_Master(Draft)_Cost Forecast_April _2 (version 1)" xfId="1459" xr:uid="{00000000-0005-0000-0000-00008C040000}"/>
    <cellStyle name="9_P06_Water_Treatment_28_May_09_Rev0_Master(Draft)_Cost Forecast_March " xfId="1460" xr:uid="{00000000-0005-0000-0000-00008D040000}"/>
    <cellStyle name="9_P06_Water_Treatment_28_May_09_Rev0_Master(Draft)_PC Master Report" xfId="1461" xr:uid="{00000000-0005-0000-0000-00008E040000}"/>
    <cellStyle name="9_P06_Water_Treatment_28_May_09_Rev0_Master(Draft)_Proposed Overall Monthly Cost Report - End March 2010" xfId="1462" xr:uid="{00000000-0005-0000-0000-00008F040000}"/>
    <cellStyle name="9_P06_Water_Treatment_29_June_09_Rev0_Master(Draft)" xfId="1463" xr:uid="{00000000-0005-0000-0000-000090040000}"/>
    <cellStyle name="9_P06_Water_Treatment_29_June_09_Rev0_Master(Draft)_Cost Forecast_April _2 (version 1)" xfId="1464" xr:uid="{00000000-0005-0000-0000-000091040000}"/>
    <cellStyle name="9_P06_Water_Treatment_29_June_09_Rev0_Master(Draft)_Cost Forecast_March " xfId="1465" xr:uid="{00000000-0005-0000-0000-000092040000}"/>
    <cellStyle name="9_P06_Water_Treatment_29_June_09_Rev0_Master(Draft)_PC Master Report" xfId="1466" xr:uid="{00000000-0005-0000-0000-000093040000}"/>
    <cellStyle name="9_P06_Water_Treatment_29_June_09_Rev0_Master(Draft)_Proposed Overall Monthly Cost Report - End March 2010" xfId="1467" xr:uid="{00000000-0005-0000-0000-000094040000}"/>
    <cellStyle name="9_P08_Main Civil May 09 r2" xfId="1468" xr:uid="{00000000-0005-0000-0000-000095040000}"/>
    <cellStyle name="9_P08_Main Civil May 09 r2_Cost Forecast_April _2 (version 1)" xfId="1469" xr:uid="{00000000-0005-0000-0000-000096040000}"/>
    <cellStyle name="9_P08_Main Civil May 09 r2_Cost Forecast_March " xfId="1470" xr:uid="{00000000-0005-0000-0000-000097040000}"/>
    <cellStyle name="9_P08_Main Civil May 09 r2_PC Master Report" xfId="1471" xr:uid="{00000000-0005-0000-0000-000098040000}"/>
    <cellStyle name="9_P08_Main Civil May 09 r2_Proposed Overall Monthly Cost Report - End March 2010" xfId="1472" xr:uid="{00000000-0005-0000-0000-000099040000}"/>
    <cellStyle name="9_P10_Enabling_Civils_02_June_09_Rev1" xfId="1473" xr:uid="{00000000-0005-0000-0000-00009A040000}"/>
    <cellStyle name="9_P10_Enabling_Civils_02_June_09_Rev1_Cost Forecast_April _2 (version 1)" xfId="1474" xr:uid="{00000000-0005-0000-0000-00009B040000}"/>
    <cellStyle name="9_P10_Enabling_Civils_02_June_09_Rev1_Cost Forecast_March " xfId="1475" xr:uid="{00000000-0005-0000-0000-00009C040000}"/>
    <cellStyle name="9_P10_Enabling_Civils_02_June_09_Rev1_PC Master Report" xfId="1476" xr:uid="{00000000-0005-0000-0000-00009D040000}"/>
    <cellStyle name="9_P10_Enabling_Civils_02_June_09_Rev1_Proposed Overall Monthly Cost Report - End March 2010" xfId="1477" xr:uid="{00000000-0005-0000-0000-00009E040000}"/>
    <cellStyle name="9_P10_Enabling_Civils_02_May_09_final" xfId="1478" xr:uid="{00000000-0005-0000-0000-00009F040000}"/>
    <cellStyle name="9_P10_Enabling_Civils_02_May_09_final_Cost Forecast_April _2 (version 1)" xfId="1479" xr:uid="{00000000-0005-0000-0000-0000A0040000}"/>
    <cellStyle name="9_P10_Enabling_Civils_02_May_09_final_Cost Forecast_March " xfId="1480" xr:uid="{00000000-0005-0000-0000-0000A1040000}"/>
    <cellStyle name="9_P10_Enabling_Civils_02_May_09_final_PC Master Report" xfId="1481" xr:uid="{00000000-0005-0000-0000-0000A2040000}"/>
    <cellStyle name="9_P10_Enabling_Civils_02_May_09_final_Proposed Overall Monthly Cost Report - End March 2010" xfId="1482" xr:uid="{00000000-0005-0000-0000-0000A3040000}"/>
    <cellStyle name="9_PC Master Report" xfId="1483" xr:uid="{00000000-0005-0000-0000-0000A4040000}"/>
    <cellStyle name="9_PC Master Report Feb09 Rev1 HL (version 1)" xfId="1484" xr:uid="{00000000-0005-0000-0000-0000A5040000}"/>
    <cellStyle name="9_Proposal Register" xfId="1485" xr:uid="{00000000-0005-0000-0000-0000A6040000}"/>
    <cellStyle name="9_Proposal Register_Commited cost - January  2010" xfId="1486" xr:uid="{00000000-0005-0000-0000-0000A7040000}"/>
    <cellStyle name="9_Proposal Register_Copy of MEDUPI Claim Register- (M-Drive)" xfId="1487" xr:uid="{00000000-0005-0000-0000-0000A8040000}"/>
    <cellStyle name="9_Proposal Register_Copy of MEDUPI Claim Register- (M-Drive)_20101018_Challenge Session Revisions FINAL" xfId="1488" xr:uid="{00000000-0005-0000-0000-0000A9040000}"/>
    <cellStyle name="9_Proposal Register_Cost Forecast_April _2 (version 1)" xfId="1489" xr:uid="{00000000-0005-0000-0000-0000AA040000}"/>
    <cellStyle name="9_Proposal Register_Cost Forecast_March " xfId="1490" xr:uid="{00000000-0005-0000-0000-0000AB040000}"/>
    <cellStyle name="9_Proposal Register_June 09 r2" xfId="1491" xr:uid="{00000000-0005-0000-0000-0000AC040000}"/>
    <cellStyle name="9_Proposal Register_June 09 r2_Cost Forecast_April _2 (version 1)" xfId="1492" xr:uid="{00000000-0005-0000-0000-0000AD040000}"/>
    <cellStyle name="9_Proposal Register_June 09 r2_Cost Forecast_March " xfId="1493" xr:uid="{00000000-0005-0000-0000-0000AE040000}"/>
    <cellStyle name="9_Proposal Register_June 09 r2_PC Master Report" xfId="1494" xr:uid="{00000000-0005-0000-0000-0000AF040000}"/>
    <cellStyle name="9_Proposal Register_June 09 r2_Proposed Overall Monthly Cost Report - End March 2010" xfId="1495" xr:uid="{00000000-0005-0000-0000-0000B0040000}"/>
    <cellStyle name="9_Proposal Register_October Claims Report (downloaded_06112009)" xfId="1496" xr:uid="{00000000-0005-0000-0000-0000B1040000}"/>
    <cellStyle name="9_Proposal Register_October Claims Report (downloaded_06112009)_20101018_Challenge Session Revisions FINAL" xfId="1497" xr:uid="{00000000-0005-0000-0000-0000B2040000}"/>
    <cellStyle name="9_Proposal Register_October Claims Report (downloaded_06112009)_Medupi_January Project Assurance Report Rev1" xfId="1498" xr:uid="{00000000-0005-0000-0000-0000B3040000}"/>
    <cellStyle name="9_Proposal Register_P10_Enabling_Civils_02_June_09_Rev1" xfId="1499" xr:uid="{00000000-0005-0000-0000-0000B4040000}"/>
    <cellStyle name="9_Proposal Register_P10_Enabling_Civils_02_June_09_Rev1_Cost Forecast_April _2 (version 1)" xfId="1500" xr:uid="{00000000-0005-0000-0000-0000B5040000}"/>
    <cellStyle name="9_Proposal Register_P10_Enabling_Civils_02_June_09_Rev1_Cost Forecast_March " xfId="1501" xr:uid="{00000000-0005-0000-0000-0000B6040000}"/>
    <cellStyle name="9_Proposal Register_P10_Enabling_Civils_02_June_09_Rev1_PC Master Report" xfId="1502" xr:uid="{00000000-0005-0000-0000-0000B7040000}"/>
    <cellStyle name="9_Proposal Register_P10_Enabling_Civils_02_June_09_Rev1_Proposed Overall Monthly Cost Report - End March 2010" xfId="1503" xr:uid="{00000000-0005-0000-0000-0000B8040000}"/>
    <cellStyle name="9_Proposal Register_P10_Enabling_Civils_02_May_09_final" xfId="1504" xr:uid="{00000000-0005-0000-0000-0000B9040000}"/>
    <cellStyle name="9_Proposal Register_P10_Enabling_Civils_02_May_09_final_Cost Forecast_April _2 (version 1)" xfId="1505" xr:uid="{00000000-0005-0000-0000-0000BA040000}"/>
    <cellStyle name="9_Proposal Register_P10_Enabling_Civils_02_May_09_final_Cost Forecast_March " xfId="1506" xr:uid="{00000000-0005-0000-0000-0000BB040000}"/>
    <cellStyle name="9_Proposal Register_P10_Enabling_Civils_02_May_09_final_PC Master Report" xfId="1507" xr:uid="{00000000-0005-0000-0000-0000BC040000}"/>
    <cellStyle name="9_Proposal Register_P10_Enabling_Civils_02_May_09_final_Proposed Overall Monthly Cost Report - End March 2010" xfId="1508" xr:uid="{00000000-0005-0000-0000-0000BD040000}"/>
    <cellStyle name="9_Proposal Register_PC Master Report" xfId="1509" xr:uid="{00000000-0005-0000-0000-0000BE040000}"/>
    <cellStyle name="9_Proposal Register_PC Master Report Feb09 Rev1 HL (version 1)" xfId="1510" xr:uid="{00000000-0005-0000-0000-0000BF040000}"/>
    <cellStyle name="9_Proposal Register_Proposed Overall Monthly Cost Report - End March 2010" xfId="1511" xr:uid="{00000000-0005-0000-0000-0000C0040000}"/>
    <cellStyle name="9_Proposal Register_RC EXECUTIVE SUMMARY END Jan 2010. (version 2)" xfId="1512" xr:uid="{00000000-0005-0000-0000-0000C1040000}"/>
    <cellStyle name="9_Proposal Register_RC EXECUTIVE SUMMARY END JULY 2009." xfId="1513" xr:uid="{00000000-0005-0000-0000-0000C2040000}"/>
    <cellStyle name="9_Proposal Register_RC EXECUTIVE SUMMARY END JULY 2009._1" xfId="1514" xr:uid="{00000000-0005-0000-0000-0000C3040000}"/>
    <cellStyle name="9_Proposal Register_RC EXECUTIVE SUMMARY END JULY 2009._1_Cost Forecast_April _2 (version 1)" xfId="1515" xr:uid="{00000000-0005-0000-0000-0000C4040000}"/>
    <cellStyle name="9_Proposal Register_RC EXECUTIVE SUMMARY END JULY 2009._1_Cost Forecast_March " xfId="1516" xr:uid="{00000000-0005-0000-0000-0000C5040000}"/>
    <cellStyle name="9_Proposal Register_RC EXECUTIVE SUMMARY END JULY 2009._1_Cost Reduction_Contracts Overview Slide_Oct 2009 v2" xfId="1517" xr:uid="{00000000-0005-0000-0000-0000C6040000}"/>
    <cellStyle name="9_Proposal Register_RC EXECUTIVE SUMMARY END JULY 2009._1_Health and Safety_October" xfId="1518" xr:uid="{00000000-0005-0000-0000-0000C7040000}"/>
    <cellStyle name="9_Proposal Register_RC EXECUTIVE SUMMARY END JULY 2009._1_Proposed Overall Monthly Cost Report - End March 2010" xfId="1519" xr:uid="{00000000-0005-0000-0000-0000C8040000}"/>
    <cellStyle name="9_Proposal Register_RC EXECUTIVE SUMMARY END JULY 2009._1_Quality_October 2009" xfId="1520" xr:uid="{00000000-0005-0000-0000-0000C9040000}"/>
    <cellStyle name="9_Proposal Register_RC EXECUTIVE SUMMARY END JULY 2009._1_Reg&amp;Legal_ASGISA_CSR_Stakemngt" xfId="1521" xr:uid="{00000000-0005-0000-0000-0000CA040000}"/>
    <cellStyle name="9_Proposal Register_RC EXECUTIVE SUMMARY END JULY 2009._Cost Forecast_April _2 (version 1)" xfId="1522" xr:uid="{00000000-0005-0000-0000-0000CB040000}"/>
    <cellStyle name="9_Proposal Register_RC EXECUTIVE SUMMARY END JULY 2009._Cost Forecast_March " xfId="1523" xr:uid="{00000000-0005-0000-0000-0000CC040000}"/>
    <cellStyle name="9_Proposal Register_RC EXECUTIVE SUMMARY END JULY 2009._Cost Reduction_Contracts Overview Slide_Oct 2009 v2" xfId="1524" xr:uid="{00000000-0005-0000-0000-0000CD040000}"/>
    <cellStyle name="9_Proposal Register_RC EXECUTIVE SUMMARY END JULY 2009._Health and Safety_October" xfId="1525" xr:uid="{00000000-0005-0000-0000-0000CE040000}"/>
    <cellStyle name="9_Proposal Register_RC EXECUTIVE SUMMARY END JULY 2009._PC Master Report" xfId="1526" xr:uid="{00000000-0005-0000-0000-0000CF040000}"/>
    <cellStyle name="9_Proposal Register_RC EXECUTIVE SUMMARY END JULY 2009._Proposed Overall Monthly Cost Report - End March 2010" xfId="1527" xr:uid="{00000000-0005-0000-0000-0000D0040000}"/>
    <cellStyle name="9_Proposal Register_RC EXECUTIVE SUMMARY END JULY 2009._Quality_October 2009" xfId="1528" xr:uid="{00000000-0005-0000-0000-0000D1040000}"/>
    <cellStyle name="9_Proposal Register_RC EXECUTIVE SUMMARY END JULY 2009._Reg&amp;Legal_ASGISA_CSR_Stakemngt" xfId="1529" xr:uid="{00000000-0005-0000-0000-0000D2040000}"/>
    <cellStyle name="9_Proposal Register_RC EXECUTIVE SUMMARY END SEP 2009." xfId="1530" xr:uid="{00000000-0005-0000-0000-0000D3040000}"/>
    <cellStyle name="9_Proposed Overall Monthly Cost Report - End March 2010" xfId="1531" xr:uid="{00000000-0005-0000-0000-0000D4040000}"/>
    <cellStyle name="9_RC EXECUTIVE SUMMARY END Jan 2010. (version 2)" xfId="1532" xr:uid="{00000000-0005-0000-0000-0000D5040000}"/>
    <cellStyle name="9_RC EXECUTIVE SUMMARY END JULY 2009." xfId="1533" xr:uid="{00000000-0005-0000-0000-0000D6040000}"/>
    <cellStyle name="9_RC EXECUTIVE SUMMARY END JULY 2009._1" xfId="1534" xr:uid="{00000000-0005-0000-0000-0000D7040000}"/>
    <cellStyle name="9_RC EXECUTIVE SUMMARY END JULY 2009._1_Cost Forecast_April _2 (version 1)" xfId="1535" xr:uid="{00000000-0005-0000-0000-0000D8040000}"/>
    <cellStyle name="9_RC EXECUTIVE SUMMARY END JULY 2009._1_Cost Forecast_March " xfId="1536" xr:uid="{00000000-0005-0000-0000-0000D9040000}"/>
    <cellStyle name="9_RC EXECUTIVE SUMMARY END JULY 2009._1_Cost Reduction_Contracts Overview Slide_Oct 2009 v2" xfId="1537" xr:uid="{00000000-0005-0000-0000-0000DA040000}"/>
    <cellStyle name="9_RC EXECUTIVE SUMMARY END JULY 2009._1_Health and Safety_October" xfId="1538" xr:uid="{00000000-0005-0000-0000-0000DB040000}"/>
    <cellStyle name="9_RC EXECUTIVE SUMMARY END JULY 2009._1_Proposed Overall Monthly Cost Report - End March 2010" xfId="1539" xr:uid="{00000000-0005-0000-0000-0000DC040000}"/>
    <cellStyle name="9_RC EXECUTIVE SUMMARY END JULY 2009._1_Quality_October 2009" xfId="1540" xr:uid="{00000000-0005-0000-0000-0000DD040000}"/>
    <cellStyle name="9_RC EXECUTIVE SUMMARY END JULY 2009._1_Reg&amp;Legal_ASGISA_CSR_Stakemngt" xfId="1541" xr:uid="{00000000-0005-0000-0000-0000DE040000}"/>
    <cellStyle name="9_RC EXECUTIVE SUMMARY END JULY 2009._Cost Forecast_April _2 (version 1)" xfId="1542" xr:uid="{00000000-0005-0000-0000-0000DF040000}"/>
    <cellStyle name="9_RC EXECUTIVE SUMMARY END JULY 2009._Cost Forecast_March " xfId="1543" xr:uid="{00000000-0005-0000-0000-0000E0040000}"/>
    <cellStyle name="9_RC EXECUTIVE SUMMARY END JULY 2009._Cost Reduction_Contracts Overview Slide_Oct 2009 v2" xfId="1544" xr:uid="{00000000-0005-0000-0000-0000E1040000}"/>
    <cellStyle name="9_RC EXECUTIVE SUMMARY END JULY 2009._Health and Safety_October" xfId="1545" xr:uid="{00000000-0005-0000-0000-0000E2040000}"/>
    <cellStyle name="9_RC EXECUTIVE SUMMARY END JULY 2009._PC Master Report" xfId="1546" xr:uid="{00000000-0005-0000-0000-0000E3040000}"/>
    <cellStyle name="9_RC EXECUTIVE SUMMARY END JULY 2009._Proposed Overall Monthly Cost Report - End March 2010" xfId="1547" xr:uid="{00000000-0005-0000-0000-0000E4040000}"/>
    <cellStyle name="9_RC EXECUTIVE SUMMARY END JULY 2009._Quality_October 2009" xfId="1548" xr:uid="{00000000-0005-0000-0000-0000E5040000}"/>
    <cellStyle name="9_RC EXECUTIVE SUMMARY END JULY 2009._Reg&amp;Legal_ASGISA_CSR_Stakemngt" xfId="1549" xr:uid="{00000000-0005-0000-0000-0000E6040000}"/>
    <cellStyle name="9_RC EXECUTIVE SUMMARY END SEP 2009." xfId="1550" xr:uid="{00000000-0005-0000-0000-0000E7040000}"/>
    <cellStyle name="Accent1 - 20%" xfId="1551" xr:uid="{00000000-0005-0000-0000-0000E8040000}"/>
    <cellStyle name="Accent1 - 20% 2" xfId="1552" xr:uid="{00000000-0005-0000-0000-0000E9040000}"/>
    <cellStyle name="Accent1 - 20% 2 2" xfId="1553" xr:uid="{00000000-0005-0000-0000-0000EA040000}"/>
    <cellStyle name="Accent1 - 20% 3" xfId="1554" xr:uid="{00000000-0005-0000-0000-0000EB040000}"/>
    <cellStyle name="Accent1 - 20% 3 2" xfId="1555" xr:uid="{00000000-0005-0000-0000-0000EC040000}"/>
    <cellStyle name="Accent1 - 20% 4" xfId="1556" xr:uid="{00000000-0005-0000-0000-0000ED040000}"/>
    <cellStyle name="Accent1 - 20% 4 2" xfId="1557" xr:uid="{00000000-0005-0000-0000-0000EE040000}"/>
    <cellStyle name="Accent1 - 20% 5" xfId="1558" xr:uid="{00000000-0005-0000-0000-0000EF040000}"/>
    <cellStyle name="Accent1 - 20% 5 2" xfId="1559" xr:uid="{00000000-0005-0000-0000-0000F0040000}"/>
    <cellStyle name="Accent1 - 20% 6" xfId="1560" xr:uid="{00000000-0005-0000-0000-0000F1040000}"/>
    <cellStyle name="Accent1 - 20% 6 2" xfId="1561" xr:uid="{00000000-0005-0000-0000-0000F2040000}"/>
    <cellStyle name="Accent1 - 20% 7" xfId="1562" xr:uid="{00000000-0005-0000-0000-0000F3040000}"/>
    <cellStyle name="Accent1 - 40%" xfId="1563" xr:uid="{00000000-0005-0000-0000-0000F4040000}"/>
    <cellStyle name="Accent1 - 40% 2" xfId="1564" xr:uid="{00000000-0005-0000-0000-0000F5040000}"/>
    <cellStyle name="Accent1 - 40% 2 2" xfId="1565" xr:uid="{00000000-0005-0000-0000-0000F6040000}"/>
    <cellStyle name="Accent1 - 40% 3" xfId="1566" xr:uid="{00000000-0005-0000-0000-0000F7040000}"/>
    <cellStyle name="Accent1 - 40% 3 2" xfId="1567" xr:uid="{00000000-0005-0000-0000-0000F8040000}"/>
    <cellStyle name="Accent1 - 40% 4" xfId="1568" xr:uid="{00000000-0005-0000-0000-0000F9040000}"/>
    <cellStyle name="Accent1 - 40% 4 2" xfId="1569" xr:uid="{00000000-0005-0000-0000-0000FA040000}"/>
    <cellStyle name="Accent1 - 40% 5" xfId="1570" xr:uid="{00000000-0005-0000-0000-0000FB040000}"/>
    <cellStyle name="Accent1 - 40% 5 2" xfId="1571" xr:uid="{00000000-0005-0000-0000-0000FC040000}"/>
    <cellStyle name="Accent1 - 40% 6" xfId="1572" xr:uid="{00000000-0005-0000-0000-0000FD040000}"/>
    <cellStyle name="Accent1 - 40% 6 2" xfId="1573" xr:uid="{00000000-0005-0000-0000-0000FE040000}"/>
    <cellStyle name="Accent1 - 40% 7" xfId="1574" xr:uid="{00000000-0005-0000-0000-0000FF040000}"/>
    <cellStyle name="Accent1 - 60%" xfId="1575" xr:uid="{00000000-0005-0000-0000-000000050000}"/>
    <cellStyle name="Accent1 10" xfId="1576" xr:uid="{00000000-0005-0000-0000-000001050000}"/>
    <cellStyle name="Accent1 2" xfId="39" xr:uid="{00000000-0005-0000-0000-000002050000}"/>
    <cellStyle name="Accent1 2 2" xfId="1577" xr:uid="{00000000-0005-0000-0000-000003050000}"/>
    <cellStyle name="Accent1 2 3" xfId="1578" xr:uid="{00000000-0005-0000-0000-000004050000}"/>
    <cellStyle name="Accent1 2 4" xfId="1579" xr:uid="{00000000-0005-0000-0000-000005050000}"/>
    <cellStyle name="Accent1 2 5" xfId="1580" xr:uid="{00000000-0005-0000-0000-000006050000}"/>
    <cellStyle name="Accent1 3" xfId="40" xr:uid="{00000000-0005-0000-0000-000007050000}"/>
    <cellStyle name="Accent1 3 2" xfId="1581" xr:uid="{00000000-0005-0000-0000-000008050000}"/>
    <cellStyle name="Accent1 4" xfId="1582" xr:uid="{00000000-0005-0000-0000-000009050000}"/>
    <cellStyle name="Accent1 4 2" xfId="1583" xr:uid="{00000000-0005-0000-0000-00000A050000}"/>
    <cellStyle name="Accent1 5" xfId="1584" xr:uid="{00000000-0005-0000-0000-00000B050000}"/>
    <cellStyle name="Accent1 5 2" xfId="1585" xr:uid="{00000000-0005-0000-0000-00000C050000}"/>
    <cellStyle name="Accent1 6" xfId="1586" xr:uid="{00000000-0005-0000-0000-00000D050000}"/>
    <cellStyle name="Accent1 6 2" xfId="1587" xr:uid="{00000000-0005-0000-0000-00000E050000}"/>
    <cellStyle name="Accent1 7" xfId="1588" xr:uid="{00000000-0005-0000-0000-00000F050000}"/>
    <cellStyle name="Accent1 7 2" xfId="1589" xr:uid="{00000000-0005-0000-0000-000010050000}"/>
    <cellStyle name="Accent1 8" xfId="1590" xr:uid="{00000000-0005-0000-0000-000011050000}"/>
    <cellStyle name="Accent1 8 2" xfId="1591" xr:uid="{00000000-0005-0000-0000-000012050000}"/>
    <cellStyle name="Accent1 9" xfId="1592" xr:uid="{00000000-0005-0000-0000-000013050000}"/>
    <cellStyle name="Accent1 9 2" xfId="1593" xr:uid="{00000000-0005-0000-0000-000014050000}"/>
    <cellStyle name="Accent2 - 20%" xfId="1594" xr:uid="{00000000-0005-0000-0000-000015050000}"/>
    <cellStyle name="Accent2 - 20% 2" xfId="1595" xr:uid="{00000000-0005-0000-0000-000016050000}"/>
    <cellStyle name="Accent2 - 20% 2 2" xfId="1596" xr:uid="{00000000-0005-0000-0000-000017050000}"/>
    <cellStyle name="Accent2 - 20% 3" xfId="1597" xr:uid="{00000000-0005-0000-0000-000018050000}"/>
    <cellStyle name="Accent2 - 20% 3 2" xfId="1598" xr:uid="{00000000-0005-0000-0000-000019050000}"/>
    <cellStyle name="Accent2 - 20% 4" xfId="1599" xr:uid="{00000000-0005-0000-0000-00001A050000}"/>
    <cellStyle name="Accent2 - 20% 4 2" xfId="1600" xr:uid="{00000000-0005-0000-0000-00001B050000}"/>
    <cellStyle name="Accent2 - 20% 5" xfId="1601" xr:uid="{00000000-0005-0000-0000-00001C050000}"/>
    <cellStyle name="Accent2 - 20% 5 2" xfId="1602" xr:uid="{00000000-0005-0000-0000-00001D050000}"/>
    <cellStyle name="Accent2 - 20% 6" xfId="1603" xr:uid="{00000000-0005-0000-0000-00001E050000}"/>
    <cellStyle name="Accent2 - 20% 6 2" xfId="1604" xr:uid="{00000000-0005-0000-0000-00001F050000}"/>
    <cellStyle name="Accent2 - 20% 7" xfId="1605" xr:uid="{00000000-0005-0000-0000-000020050000}"/>
    <cellStyle name="Accent2 - 40%" xfId="1606" xr:uid="{00000000-0005-0000-0000-000021050000}"/>
    <cellStyle name="Accent2 - 40% 2" xfId="1607" xr:uid="{00000000-0005-0000-0000-000022050000}"/>
    <cellStyle name="Accent2 - 40% 2 2" xfId="1608" xr:uid="{00000000-0005-0000-0000-000023050000}"/>
    <cellStyle name="Accent2 - 40% 3" xfId="1609" xr:uid="{00000000-0005-0000-0000-000024050000}"/>
    <cellStyle name="Accent2 - 40% 3 2" xfId="1610" xr:uid="{00000000-0005-0000-0000-000025050000}"/>
    <cellStyle name="Accent2 - 40% 4" xfId="1611" xr:uid="{00000000-0005-0000-0000-000026050000}"/>
    <cellStyle name="Accent2 - 40% 4 2" xfId="1612" xr:uid="{00000000-0005-0000-0000-000027050000}"/>
    <cellStyle name="Accent2 - 40% 5" xfId="1613" xr:uid="{00000000-0005-0000-0000-000028050000}"/>
    <cellStyle name="Accent2 - 40% 5 2" xfId="1614" xr:uid="{00000000-0005-0000-0000-000029050000}"/>
    <cellStyle name="Accent2 - 40% 6" xfId="1615" xr:uid="{00000000-0005-0000-0000-00002A050000}"/>
    <cellStyle name="Accent2 - 40% 6 2" xfId="1616" xr:uid="{00000000-0005-0000-0000-00002B050000}"/>
    <cellStyle name="Accent2 - 40% 7" xfId="1617" xr:uid="{00000000-0005-0000-0000-00002C050000}"/>
    <cellStyle name="Accent2 - 60%" xfId="1618" xr:uid="{00000000-0005-0000-0000-00002D050000}"/>
    <cellStyle name="Accent2 10" xfId="1619" xr:uid="{00000000-0005-0000-0000-00002E050000}"/>
    <cellStyle name="Accent2 2" xfId="41" xr:uid="{00000000-0005-0000-0000-00002F050000}"/>
    <cellStyle name="Accent2 2 2" xfId="1620" xr:uid="{00000000-0005-0000-0000-000030050000}"/>
    <cellStyle name="Accent2 2 3" xfId="1621" xr:uid="{00000000-0005-0000-0000-000031050000}"/>
    <cellStyle name="Accent2 2 4" xfId="1622" xr:uid="{00000000-0005-0000-0000-000032050000}"/>
    <cellStyle name="Accent2 2 5" xfId="1623" xr:uid="{00000000-0005-0000-0000-000033050000}"/>
    <cellStyle name="Accent2 3" xfId="42" xr:uid="{00000000-0005-0000-0000-000034050000}"/>
    <cellStyle name="Accent2 3 2" xfId="1624" xr:uid="{00000000-0005-0000-0000-000035050000}"/>
    <cellStyle name="Accent2 4" xfId="1625" xr:uid="{00000000-0005-0000-0000-000036050000}"/>
    <cellStyle name="Accent2 4 2" xfId="1626" xr:uid="{00000000-0005-0000-0000-000037050000}"/>
    <cellStyle name="Accent2 5" xfId="1627" xr:uid="{00000000-0005-0000-0000-000038050000}"/>
    <cellStyle name="Accent2 5 2" xfId="1628" xr:uid="{00000000-0005-0000-0000-000039050000}"/>
    <cellStyle name="Accent2 6" xfId="1629" xr:uid="{00000000-0005-0000-0000-00003A050000}"/>
    <cellStyle name="Accent2 6 2" xfId="1630" xr:uid="{00000000-0005-0000-0000-00003B050000}"/>
    <cellStyle name="Accent2 7" xfId="1631" xr:uid="{00000000-0005-0000-0000-00003C050000}"/>
    <cellStyle name="Accent2 7 2" xfId="1632" xr:uid="{00000000-0005-0000-0000-00003D050000}"/>
    <cellStyle name="Accent2 8" xfId="1633" xr:uid="{00000000-0005-0000-0000-00003E050000}"/>
    <cellStyle name="Accent2 8 2" xfId="1634" xr:uid="{00000000-0005-0000-0000-00003F050000}"/>
    <cellStyle name="Accent2 9" xfId="1635" xr:uid="{00000000-0005-0000-0000-000040050000}"/>
    <cellStyle name="Accent2 9 2" xfId="1636" xr:uid="{00000000-0005-0000-0000-000041050000}"/>
    <cellStyle name="Accent3 - 20%" xfId="1637" xr:uid="{00000000-0005-0000-0000-000042050000}"/>
    <cellStyle name="Accent3 - 20% 2" xfId="1638" xr:uid="{00000000-0005-0000-0000-000043050000}"/>
    <cellStyle name="Accent3 - 20% 2 2" xfId="1639" xr:uid="{00000000-0005-0000-0000-000044050000}"/>
    <cellStyle name="Accent3 - 20% 3" xfId="1640" xr:uid="{00000000-0005-0000-0000-000045050000}"/>
    <cellStyle name="Accent3 - 20% 3 2" xfId="1641" xr:uid="{00000000-0005-0000-0000-000046050000}"/>
    <cellStyle name="Accent3 - 20% 4" xfId="1642" xr:uid="{00000000-0005-0000-0000-000047050000}"/>
    <cellStyle name="Accent3 - 20% 4 2" xfId="1643" xr:uid="{00000000-0005-0000-0000-000048050000}"/>
    <cellStyle name="Accent3 - 20% 5" xfId="1644" xr:uid="{00000000-0005-0000-0000-000049050000}"/>
    <cellStyle name="Accent3 - 20% 5 2" xfId="1645" xr:uid="{00000000-0005-0000-0000-00004A050000}"/>
    <cellStyle name="Accent3 - 20% 6" xfId="1646" xr:uid="{00000000-0005-0000-0000-00004B050000}"/>
    <cellStyle name="Accent3 - 20% 6 2" xfId="1647" xr:uid="{00000000-0005-0000-0000-00004C050000}"/>
    <cellStyle name="Accent3 - 20% 7" xfId="1648" xr:uid="{00000000-0005-0000-0000-00004D050000}"/>
    <cellStyle name="Accent3 - 40%" xfId="1649" xr:uid="{00000000-0005-0000-0000-00004E050000}"/>
    <cellStyle name="Accent3 - 40% 2" xfId="1650" xr:uid="{00000000-0005-0000-0000-00004F050000}"/>
    <cellStyle name="Accent3 - 40% 2 2" xfId="1651" xr:uid="{00000000-0005-0000-0000-000050050000}"/>
    <cellStyle name="Accent3 - 40% 3" xfId="1652" xr:uid="{00000000-0005-0000-0000-000051050000}"/>
    <cellStyle name="Accent3 - 40% 3 2" xfId="1653" xr:uid="{00000000-0005-0000-0000-000052050000}"/>
    <cellStyle name="Accent3 - 40% 4" xfId="1654" xr:uid="{00000000-0005-0000-0000-000053050000}"/>
    <cellStyle name="Accent3 - 40% 4 2" xfId="1655" xr:uid="{00000000-0005-0000-0000-000054050000}"/>
    <cellStyle name="Accent3 - 40% 5" xfId="1656" xr:uid="{00000000-0005-0000-0000-000055050000}"/>
    <cellStyle name="Accent3 - 40% 5 2" xfId="1657" xr:uid="{00000000-0005-0000-0000-000056050000}"/>
    <cellStyle name="Accent3 - 40% 6" xfId="1658" xr:uid="{00000000-0005-0000-0000-000057050000}"/>
    <cellStyle name="Accent3 - 40% 6 2" xfId="1659" xr:uid="{00000000-0005-0000-0000-000058050000}"/>
    <cellStyle name="Accent3 - 40% 7" xfId="1660" xr:uid="{00000000-0005-0000-0000-000059050000}"/>
    <cellStyle name="Accent3 - 60%" xfId="1661" xr:uid="{00000000-0005-0000-0000-00005A050000}"/>
    <cellStyle name="Accent3 10" xfId="1662" xr:uid="{00000000-0005-0000-0000-00005B050000}"/>
    <cellStyle name="Accent3 2" xfId="43" xr:uid="{00000000-0005-0000-0000-00005C050000}"/>
    <cellStyle name="Accent3 2 2" xfId="1663" xr:uid="{00000000-0005-0000-0000-00005D050000}"/>
    <cellStyle name="Accent3 2 3" xfId="1664" xr:uid="{00000000-0005-0000-0000-00005E050000}"/>
    <cellStyle name="Accent3 2 4" xfId="1665" xr:uid="{00000000-0005-0000-0000-00005F050000}"/>
    <cellStyle name="Accent3 2 5" xfId="1666" xr:uid="{00000000-0005-0000-0000-000060050000}"/>
    <cellStyle name="Accent3 3" xfId="44" xr:uid="{00000000-0005-0000-0000-000061050000}"/>
    <cellStyle name="Accent3 3 2" xfId="1667" xr:uid="{00000000-0005-0000-0000-000062050000}"/>
    <cellStyle name="Accent3 4" xfId="1668" xr:uid="{00000000-0005-0000-0000-000063050000}"/>
    <cellStyle name="Accent3 4 2" xfId="1669" xr:uid="{00000000-0005-0000-0000-000064050000}"/>
    <cellStyle name="Accent3 5" xfId="1670" xr:uid="{00000000-0005-0000-0000-000065050000}"/>
    <cellStyle name="Accent3 5 2" xfId="1671" xr:uid="{00000000-0005-0000-0000-000066050000}"/>
    <cellStyle name="Accent3 6" xfId="1672" xr:uid="{00000000-0005-0000-0000-000067050000}"/>
    <cellStyle name="Accent3 6 2" xfId="1673" xr:uid="{00000000-0005-0000-0000-000068050000}"/>
    <cellStyle name="Accent3 7" xfId="1674" xr:uid="{00000000-0005-0000-0000-000069050000}"/>
    <cellStyle name="Accent3 7 2" xfId="1675" xr:uid="{00000000-0005-0000-0000-00006A050000}"/>
    <cellStyle name="Accent3 8" xfId="1676" xr:uid="{00000000-0005-0000-0000-00006B050000}"/>
    <cellStyle name="Accent3 8 2" xfId="1677" xr:uid="{00000000-0005-0000-0000-00006C050000}"/>
    <cellStyle name="Accent3 9" xfId="1678" xr:uid="{00000000-0005-0000-0000-00006D050000}"/>
    <cellStyle name="Accent3 9 2" xfId="1679" xr:uid="{00000000-0005-0000-0000-00006E050000}"/>
    <cellStyle name="Accent4 - 20%" xfId="1680" xr:uid="{00000000-0005-0000-0000-00006F050000}"/>
    <cellStyle name="Accent4 - 20% 2" xfId="1681" xr:uid="{00000000-0005-0000-0000-000070050000}"/>
    <cellStyle name="Accent4 - 20% 2 2" xfId="1682" xr:uid="{00000000-0005-0000-0000-000071050000}"/>
    <cellStyle name="Accent4 - 20% 3" xfId="1683" xr:uid="{00000000-0005-0000-0000-000072050000}"/>
    <cellStyle name="Accent4 - 20% 3 2" xfId="1684" xr:uid="{00000000-0005-0000-0000-000073050000}"/>
    <cellStyle name="Accent4 - 20% 4" xfId="1685" xr:uid="{00000000-0005-0000-0000-000074050000}"/>
    <cellStyle name="Accent4 - 20% 4 2" xfId="1686" xr:uid="{00000000-0005-0000-0000-000075050000}"/>
    <cellStyle name="Accent4 - 20% 5" xfId="1687" xr:uid="{00000000-0005-0000-0000-000076050000}"/>
    <cellStyle name="Accent4 - 20% 5 2" xfId="1688" xr:uid="{00000000-0005-0000-0000-000077050000}"/>
    <cellStyle name="Accent4 - 20% 6" xfId="1689" xr:uid="{00000000-0005-0000-0000-000078050000}"/>
    <cellStyle name="Accent4 - 20% 6 2" xfId="1690" xr:uid="{00000000-0005-0000-0000-000079050000}"/>
    <cellStyle name="Accent4 - 20% 7" xfId="1691" xr:uid="{00000000-0005-0000-0000-00007A050000}"/>
    <cellStyle name="Accent4 - 40%" xfId="1692" xr:uid="{00000000-0005-0000-0000-00007B050000}"/>
    <cellStyle name="Accent4 - 40% 2" xfId="1693" xr:uid="{00000000-0005-0000-0000-00007C050000}"/>
    <cellStyle name="Accent4 - 40% 2 2" xfId="1694" xr:uid="{00000000-0005-0000-0000-00007D050000}"/>
    <cellStyle name="Accent4 - 40% 3" xfId="1695" xr:uid="{00000000-0005-0000-0000-00007E050000}"/>
    <cellStyle name="Accent4 - 40% 3 2" xfId="1696" xr:uid="{00000000-0005-0000-0000-00007F050000}"/>
    <cellStyle name="Accent4 - 40% 4" xfId="1697" xr:uid="{00000000-0005-0000-0000-000080050000}"/>
    <cellStyle name="Accent4 - 40% 4 2" xfId="1698" xr:uid="{00000000-0005-0000-0000-000081050000}"/>
    <cellStyle name="Accent4 - 40% 5" xfId="1699" xr:uid="{00000000-0005-0000-0000-000082050000}"/>
    <cellStyle name="Accent4 - 40% 5 2" xfId="1700" xr:uid="{00000000-0005-0000-0000-000083050000}"/>
    <cellStyle name="Accent4 - 40% 6" xfId="1701" xr:uid="{00000000-0005-0000-0000-000084050000}"/>
    <cellStyle name="Accent4 - 40% 6 2" xfId="1702" xr:uid="{00000000-0005-0000-0000-000085050000}"/>
    <cellStyle name="Accent4 - 40% 7" xfId="1703" xr:uid="{00000000-0005-0000-0000-000086050000}"/>
    <cellStyle name="Accent4 - 60%" xfId="1704" xr:uid="{00000000-0005-0000-0000-000087050000}"/>
    <cellStyle name="Accent4 10" xfId="1705" xr:uid="{00000000-0005-0000-0000-000088050000}"/>
    <cellStyle name="Accent4 2" xfId="45" xr:uid="{00000000-0005-0000-0000-000089050000}"/>
    <cellStyle name="Accent4 2 2" xfId="1706" xr:uid="{00000000-0005-0000-0000-00008A050000}"/>
    <cellStyle name="Accent4 2 3" xfId="1707" xr:uid="{00000000-0005-0000-0000-00008B050000}"/>
    <cellStyle name="Accent4 2 4" xfId="1708" xr:uid="{00000000-0005-0000-0000-00008C050000}"/>
    <cellStyle name="Accent4 2 5" xfId="1709" xr:uid="{00000000-0005-0000-0000-00008D050000}"/>
    <cellStyle name="Accent4 3" xfId="46" xr:uid="{00000000-0005-0000-0000-00008E050000}"/>
    <cellStyle name="Accent4 3 2" xfId="1710" xr:uid="{00000000-0005-0000-0000-00008F050000}"/>
    <cellStyle name="Accent4 4" xfId="1711" xr:uid="{00000000-0005-0000-0000-000090050000}"/>
    <cellStyle name="Accent4 4 2" xfId="1712" xr:uid="{00000000-0005-0000-0000-000091050000}"/>
    <cellStyle name="Accent4 5" xfId="1713" xr:uid="{00000000-0005-0000-0000-000092050000}"/>
    <cellStyle name="Accent4 5 2" xfId="1714" xr:uid="{00000000-0005-0000-0000-000093050000}"/>
    <cellStyle name="Accent4 6" xfId="1715" xr:uid="{00000000-0005-0000-0000-000094050000}"/>
    <cellStyle name="Accent4 6 2" xfId="1716" xr:uid="{00000000-0005-0000-0000-000095050000}"/>
    <cellStyle name="Accent4 7" xfId="1717" xr:uid="{00000000-0005-0000-0000-000096050000}"/>
    <cellStyle name="Accent4 7 2" xfId="1718" xr:uid="{00000000-0005-0000-0000-000097050000}"/>
    <cellStyle name="Accent4 8" xfId="1719" xr:uid="{00000000-0005-0000-0000-000098050000}"/>
    <cellStyle name="Accent4 8 2" xfId="1720" xr:uid="{00000000-0005-0000-0000-000099050000}"/>
    <cellStyle name="Accent4 9" xfId="1721" xr:uid="{00000000-0005-0000-0000-00009A050000}"/>
    <cellStyle name="Accent4 9 2" xfId="1722" xr:uid="{00000000-0005-0000-0000-00009B050000}"/>
    <cellStyle name="Accent5 - 20%" xfId="1723" xr:uid="{00000000-0005-0000-0000-00009C050000}"/>
    <cellStyle name="Accent5 - 20% 2" xfId="1724" xr:uid="{00000000-0005-0000-0000-00009D050000}"/>
    <cellStyle name="Accent5 - 20% 2 2" xfId="1725" xr:uid="{00000000-0005-0000-0000-00009E050000}"/>
    <cellStyle name="Accent5 - 20% 3" xfId="1726" xr:uid="{00000000-0005-0000-0000-00009F050000}"/>
    <cellStyle name="Accent5 - 20% 3 2" xfId="1727" xr:uid="{00000000-0005-0000-0000-0000A0050000}"/>
    <cellStyle name="Accent5 - 20% 4" xfId="1728" xr:uid="{00000000-0005-0000-0000-0000A1050000}"/>
    <cellStyle name="Accent5 - 20% 4 2" xfId="1729" xr:uid="{00000000-0005-0000-0000-0000A2050000}"/>
    <cellStyle name="Accent5 - 20% 5" xfId="1730" xr:uid="{00000000-0005-0000-0000-0000A3050000}"/>
    <cellStyle name="Accent5 - 20% 5 2" xfId="1731" xr:uid="{00000000-0005-0000-0000-0000A4050000}"/>
    <cellStyle name="Accent5 - 20% 6" xfId="1732" xr:uid="{00000000-0005-0000-0000-0000A5050000}"/>
    <cellStyle name="Accent5 - 20% 6 2" xfId="1733" xr:uid="{00000000-0005-0000-0000-0000A6050000}"/>
    <cellStyle name="Accent5 - 20% 7" xfId="1734" xr:uid="{00000000-0005-0000-0000-0000A7050000}"/>
    <cellStyle name="Accent5 - 40%" xfId="1735" xr:uid="{00000000-0005-0000-0000-0000A8050000}"/>
    <cellStyle name="Accent5 - 40% 2" xfId="1736" xr:uid="{00000000-0005-0000-0000-0000A9050000}"/>
    <cellStyle name="Accent5 - 40% 2 2" xfId="1737" xr:uid="{00000000-0005-0000-0000-0000AA050000}"/>
    <cellStyle name="Accent5 - 40% 3" xfId="1738" xr:uid="{00000000-0005-0000-0000-0000AB050000}"/>
    <cellStyle name="Accent5 - 40% 3 2" xfId="1739" xr:uid="{00000000-0005-0000-0000-0000AC050000}"/>
    <cellStyle name="Accent5 - 40% 4" xfId="1740" xr:uid="{00000000-0005-0000-0000-0000AD050000}"/>
    <cellStyle name="Accent5 - 40% 4 2" xfId="1741" xr:uid="{00000000-0005-0000-0000-0000AE050000}"/>
    <cellStyle name="Accent5 - 40% 5" xfId="1742" xr:uid="{00000000-0005-0000-0000-0000AF050000}"/>
    <cellStyle name="Accent5 - 40% 5 2" xfId="1743" xr:uid="{00000000-0005-0000-0000-0000B0050000}"/>
    <cellStyle name="Accent5 - 40% 6" xfId="1744" xr:uid="{00000000-0005-0000-0000-0000B1050000}"/>
    <cellStyle name="Accent5 - 40% 6 2" xfId="1745" xr:uid="{00000000-0005-0000-0000-0000B2050000}"/>
    <cellStyle name="Accent5 - 40% 7" xfId="1746" xr:uid="{00000000-0005-0000-0000-0000B3050000}"/>
    <cellStyle name="Accent5 - 60%" xfId="1747" xr:uid="{00000000-0005-0000-0000-0000B4050000}"/>
    <cellStyle name="Accent5 10" xfId="1748" xr:uid="{00000000-0005-0000-0000-0000B5050000}"/>
    <cellStyle name="Accent5 2" xfId="47" xr:uid="{00000000-0005-0000-0000-0000B6050000}"/>
    <cellStyle name="Accent5 2 2" xfId="1749" xr:uid="{00000000-0005-0000-0000-0000B7050000}"/>
    <cellStyle name="Accent5 2 3" xfId="1750" xr:uid="{00000000-0005-0000-0000-0000B8050000}"/>
    <cellStyle name="Accent5 2 4" xfId="1751" xr:uid="{00000000-0005-0000-0000-0000B9050000}"/>
    <cellStyle name="Accent5 2 5" xfId="1752" xr:uid="{00000000-0005-0000-0000-0000BA050000}"/>
    <cellStyle name="Accent5 3" xfId="1753" xr:uid="{00000000-0005-0000-0000-0000BB050000}"/>
    <cellStyle name="Accent5 3 2" xfId="1754" xr:uid="{00000000-0005-0000-0000-0000BC050000}"/>
    <cellStyle name="Accent5 4" xfId="1755" xr:uid="{00000000-0005-0000-0000-0000BD050000}"/>
    <cellStyle name="Accent5 4 2" xfId="1756" xr:uid="{00000000-0005-0000-0000-0000BE050000}"/>
    <cellStyle name="Accent5 5" xfId="1757" xr:uid="{00000000-0005-0000-0000-0000BF050000}"/>
    <cellStyle name="Accent5 5 2" xfId="1758" xr:uid="{00000000-0005-0000-0000-0000C0050000}"/>
    <cellStyle name="Accent5 6" xfId="1759" xr:uid="{00000000-0005-0000-0000-0000C1050000}"/>
    <cellStyle name="Accent5 6 2" xfId="1760" xr:uid="{00000000-0005-0000-0000-0000C2050000}"/>
    <cellStyle name="Accent5 7" xfId="1761" xr:uid="{00000000-0005-0000-0000-0000C3050000}"/>
    <cellStyle name="Accent5 7 2" xfId="1762" xr:uid="{00000000-0005-0000-0000-0000C4050000}"/>
    <cellStyle name="Accent5 8" xfId="1763" xr:uid="{00000000-0005-0000-0000-0000C5050000}"/>
    <cellStyle name="Accent5 8 2" xfId="1764" xr:uid="{00000000-0005-0000-0000-0000C6050000}"/>
    <cellStyle name="Accent5 9" xfId="1765" xr:uid="{00000000-0005-0000-0000-0000C7050000}"/>
    <cellStyle name="Accent5 9 2" xfId="1766" xr:uid="{00000000-0005-0000-0000-0000C8050000}"/>
    <cellStyle name="Accent6 - 20%" xfId="1767" xr:uid="{00000000-0005-0000-0000-0000C9050000}"/>
    <cellStyle name="Accent6 - 20% 2" xfId="1768" xr:uid="{00000000-0005-0000-0000-0000CA050000}"/>
    <cellStyle name="Accent6 - 20% 2 2" xfId="1769" xr:uid="{00000000-0005-0000-0000-0000CB050000}"/>
    <cellStyle name="Accent6 - 20% 3" xfId="1770" xr:uid="{00000000-0005-0000-0000-0000CC050000}"/>
    <cellStyle name="Accent6 - 20% 3 2" xfId="1771" xr:uid="{00000000-0005-0000-0000-0000CD050000}"/>
    <cellStyle name="Accent6 - 20% 4" xfId="1772" xr:uid="{00000000-0005-0000-0000-0000CE050000}"/>
    <cellStyle name="Accent6 - 20% 4 2" xfId="1773" xr:uid="{00000000-0005-0000-0000-0000CF050000}"/>
    <cellStyle name="Accent6 - 20% 5" xfId="1774" xr:uid="{00000000-0005-0000-0000-0000D0050000}"/>
    <cellStyle name="Accent6 - 20% 5 2" xfId="1775" xr:uid="{00000000-0005-0000-0000-0000D1050000}"/>
    <cellStyle name="Accent6 - 20% 6" xfId="1776" xr:uid="{00000000-0005-0000-0000-0000D2050000}"/>
    <cellStyle name="Accent6 - 20% 6 2" xfId="1777" xr:uid="{00000000-0005-0000-0000-0000D3050000}"/>
    <cellStyle name="Accent6 - 20% 7" xfId="1778" xr:uid="{00000000-0005-0000-0000-0000D4050000}"/>
    <cellStyle name="Accent6 - 40%" xfId="1779" xr:uid="{00000000-0005-0000-0000-0000D5050000}"/>
    <cellStyle name="Accent6 - 40% 2" xfId="1780" xr:uid="{00000000-0005-0000-0000-0000D6050000}"/>
    <cellStyle name="Accent6 - 40% 2 2" xfId="1781" xr:uid="{00000000-0005-0000-0000-0000D7050000}"/>
    <cellStyle name="Accent6 - 40% 3" xfId="1782" xr:uid="{00000000-0005-0000-0000-0000D8050000}"/>
    <cellStyle name="Accent6 - 40% 3 2" xfId="1783" xr:uid="{00000000-0005-0000-0000-0000D9050000}"/>
    <cellStyle name="Accent6 - 40% 4" xfId="1784" xr:uid="{00000000-0005-0000-0000-0000DA050000}"/>
    <cellStyle name="Accent6 - 40% 4 2" xfId="1785" xr:uid="{00000000-0005-0000-0000-0000DB050000}"/>
    <cellStyle name="Accent6 - 40% 5" xfId="1786" xr:uid="{00000000-0005-0000-0000-0000DC050000}"/>
    <cellStyle name="Accent6 - 40% 5 2" xfId="1787" xr:uid="{00000000-0005-0000-0000-0000DD050000}"/>
    <cellStyle name="Accent6 - 40% 6" xfId="1788" xr:uid="{00000000-0005-0000-0000-0000DE050000}"/>
    <cellStyle name="Accent6 - 40% 6 2" xfId="1789" xr:uid="{00000000-0005-0000-0000-0000DF050000}"/>
    <cellStyle name="Accent6 - 40% 7" xfId="1790" xr:uid="{00000000-0005-0000-0000-0000E0050000}"/>
    <cellStyle name="Accent6 - 60%" xfId="1791" xr:uid="{00000000-0005-0000-0000-0000E1050000}"/>
    <cellStyle name="Accent6 10" xfId="1792" xr:uid="{00000000-0005-0000-0000-0000E2050000}"/>
    <cellStyle name="Accent6 2" xfId="48" xr:uid="{00000000-0005-0000-0000-0000E3050000}"/>
    <cellStyle name="Accent6 2 2" xfId="1793" xr:uid="{00000000-0005-0000-0000-0000E4050000}"/>
    <cellStyle name="Accent6 2 3" xfId="1794" xr:uid="{00000000-0005-0000-0000-0000E5050000}"/>
    <cellStyle name="Accent6 2 4" xfId="1795" xr:uid="{00000000-0005-0000-0000-0000E6050000}"/>
    <cellStyle name="Accent6 2 5" xfId="1796" xr:uid="{00000000-0005-0000-0000-0000E7050000}"/>
    <cellStyle name="Accent6 3" xfId="49" xr:uid="{00000000-0005-0000-0000-0000E8050000}"/>
    <cellStyle name="Accent6 3 2" xfId="1797" xr:uid="{00000000-0005-0000-0000-0000E9050000}"/>
    <cellStyle name="Accent6 4" xfId="1798" xr:uid="{00000000-0005-0000-0000-0000EA050000}"/>
    <cellStyle name="Accent6 4 2" xfId="1799" xr:uid="{00000000-0005-0000-0000-0000EB050000}"/>
    <cellStyle name="Accent6 5" xfId="1800" xr:uid="{00000000-0005-0000-0000-0000EC050000}"/>
    <cellStyle name="Accent6 5 2" xfId="1801" xr:uid="{00000000-0005-0000-0000-0000ED050000}"/>
    <cellStyle name="Accent6 6" xfId="1802" xr:uid="{00000000-0005-0000-0000-0000EE050000}"/>
    <cellStyle name="Accent6 6 2" xfId="1803" xr:uid="{00000000-0005-0000-0000-0000EF050000}"/>
    <cellStyle name="Accent6 7" xfId="1804" xr:uid="{00000000-0005-0000-0000-0000F0050000}"/>
    <cellStyle name="Accent6 7 2" xfId="1805" xr:uid="{00000000-0005-0000-0000-0000F1050000}"/>
    <cellStyle name="Accent6 8" xfId="1806" xr:uid="{00000000-0005-0000-0000-0000F2050000}"/>
    <cellStyle name="Accent6 8 2" xfId="1807" xr:uid="{00000000-0005-0000-0000-0000F3050000}"/>
    <cellStyle name="Accent6 9" xfId="1808" xr:uid="{00000000-0005-0000-0000-0000F4050000}"/>
    <cellStyle name="Accent6 9 2" xfId="1809" xr:uid="{00000000-0005-0000-0000-0000F5050000}"/>
    <cellStyle name="Ang.Pos" xfId="1810" xr:uid="{00000000-0005-0000-0000-0000F6050000}"/>
    <cellStyle name="args.style" xfId="50" xr:uid="{00000000-0005-0000-0000-0000F7050000}"/>
    <cellStyle name="args.style 2" xfId="1811" xr:uid="{00000000-0005-0000-0000-0000F8050000}"/>
    <cellStyle name="args.style_Book1" xfId="1812" xr:uid="{00000000-0005-0000-0000-0000F9050000}"/>
    <cellStyle name="Bad 10" xfId="1813" xr:uid="{00000000-0005-0000-0000-0000FA050000}"/>
    <cellStyle name="Bad 2" xfId="51" xr:uid="{00000000-0005-0000-0000-0000FB050000}"/>
    <cellStyle name="Bad 2 2" xfId="1814" xr:uid="{00000000-0005-0000-0000-0000FC050000}"/>
    <cellStyle name="Bad 2 3" xfId="1815" xr:uid="{00000000-0005-0000-0000-0000FD050000}"/>
    <cellStyle name="Bad 2 4" xfId="1816" xr:uid="{00000000-0005-0000-0000-0000FE050000}"/>
    <cellStyle name="Bad 2 5" xfId="1817" xr:uid="{00000000-0005-0000-0000-0000FF050000}"/>
    <cellStyle name="Bad 3" xfId="52" xr:uid="{00000000-0005-0000-0000-000000060000}"/>
    <cellStyle name="Bad 3 2" xfId="1818" xr:uid="{00000000-0005-0000-0000-000001060000}"/>
    <cellStyle name="Bad 4" xfId="1819" xr:uid="{00000000-0005-0000-0000-000002060000}"/>
    <cellStyle name="Bad 4 2" xfId="1820" xr:uid="{00000000-0005-0000-0000-000003060000}"/>
    <cellStyle name="Bad 5" xfId="1821" xr:uid="{00000000-0005-0000-0000-000004060000}"/>
    <cellStyle name="Bad 5 2" xfId="1822" xr:uid="{00000000-0005-0000-0000-000005060000}"/>
    <cellStyle name="Bad 6" xfId="1823" xr:uid="{00000000-0005-0000-0000-000006060000}"/>
    <cellStyle name="Bad 6 2" xfId="1824" xr:uid="{00000000-0005-0000-0000-000007060000}"/>
    <cellStyle name="Bad 7" xfId="1825" xr:uid="{00000000-0005-0000-0000-000008060000}"/>
    <cellStyle name="Bad 7 2" xfId="1826" xr:uid="{00000000-0005-0000-0000-000009060000}"/>
    <cellStyle name="Bad 8" xfId="1827" xr:uid="{00000000-0005-0000-0000-00000A060000}"/>
    <cellStyle name="Bad 8 2" xfId="1828" xr:uid="{00000000-0005-0000-0000-00000B060000}"/>
    <cellStyle name="Bad 9" xfId="1829" xr:uid="{00000000-0005-0000-0000-00000C060000}"/>
    <cellStyle name="Bad 9 2" xfId="1830" xr:uid="{00000000-0005-0000-0000-00000D060000}"/>
    <cellStyle name="Baugruppe" xfId="1831" xr:uid="{00000000-0005-0000-0000-00000E060000}"/>
    <cellStyle name="Calc Currency (0)" xfId="1832" xr:uid="{00000000-0005-0000-0000-00000F060000}"/>
    <cellStyle name="Calc Currency (2)" xfId="1833" xr:uid="{00000000-0005-0000-0000-000010060000}"/>
    <cellStyle name="Calc Percent (0)" xfId="1834" xr:uid="{00000000-0005-0000-0000-000011060000}"/>
    <cellStyle name="Calc Percent (1)" xfId="1835" xr:uid="{00000000-0005-0000-0000-000012060000}"/>
    <cellStyle name="Calc Percent (2)" xfId="1836" xr:uid="{00000000-0005-0000-0000-000013060000}"/>
    <cellStyle name="Calc Units (0)" xfId="1837" xr:uid="{00000000-0005-0000-0000-000014060000}"/>
    <cellStyle name="Calc Units (1)" xfId="1838" xr:uid="{00000000-0005-0000-0000-000015060000}"/>
    <cellStyle name="Calc Units (2)" xfId="1839" xr:uid="{00000000-0005-0000-0000-000016060000}"/>
    <cellStyle name="Calculation 10" xfId="1840" xr:uid="{00000000-0005-0000-0000-000017060000}"/>
    <cellStyle name="Calculation 2" xfId="53" xr:uid="{00000000-0005-0000-0000-000018060000}"/>
    <cellStyle name="Calculation 2 2" xfId="1841" xr:uid="{00000000-0005-0000-0000-000019060000}"/>
    <cellStyle name="Calculation 2 3" xfId="1842" xr:uid="{00000000-0005-0000-0000-00001A060000}"/>
    <cellStyle name="Calculation 2 4" xfId="1843" xr:uid="{00000000-0005-0000-0000-00001B060000}"/>
    <cellStyle name="Calculation 2 5" xfId="1844" xr:uid="{00000000-0005-0000-0000-00001C060000}"/>
    <cellStyle name="Calculation 3" xfId="54" xr:uid="{00000000-0005-0000-0000-00001D060000}"/>
    <cellStyle name="Calculation 3 2" xfId="1845" xr:uid="{00000000-0005-0000-0000-00001E060000}"/>
    <cellStyle name="Calculation 4" xfId="1846" xr:uid="{00000000-0005-0000-0000-00001F060000}"/>
    <cellStyle name="Calculation 4 2" xfId="1847" xr:uid="{00000000-0005-0000-0000-000020060000}"/>
    <cellStyle name="Calculation 5" xfId="1848" xr:uid="{00000000-0005-0000-0000-000021060000}"/>
    <cellStyle name="Calculation 5 2" xfId="1849" xr:uid="{00000000-0005-0000-0000-000022060000}"/>
    <cellStyle name="Calculation 6" xfId="1850" xr:uid="{00000000-0005-0000-0000-000023060000}"/>
    <cellStyle name="Calculation 6 2" xfId="1851" xr:uid="{00000000-0005-0000-0000-000024060000}"/>
    <cellStyle name="Calculation 7" xfId="1852" xr:uid="{00000000-0005-0000-0000-000025060000}"/>
    <cellStyle name="Calculation 7 2" xfId="1853" xr:uid="{00000000-0005-0000-0000-000026060000}"/>
    <cellStyle name="Calculation 8" xfId="1854" xr:uid="{00000000-0005-0000-0000-000027060000}"/>
    <cellStyle name="Calculation 8 2" xfId="1855" xr:uid="{00000000-0005-0000-0000-000028060000}"/>
    <cellStyle name="Calculation 9" xfId="1856" xr:uid="{00000000-0005-0000-0000-000029060000}"/>
    <cellStyle name="Calculation 9 2" xfId="1857" xr:uid="{00000000-0005-0000-0000-00002A060000}"/>
    <cellStyle name="Check Cell 10" xfId="1858" xr:uid="{00000000-0005-0000-0000-00002B060000}"/>
    <cellStyle name="Check Cell 2" xfId="55" xr:uid="{00000000-0005-0000-0000-00002C060000}"/>
    <cellStyle name="Check Cell 2 2" xfId="1859" xr:uid="{00000000-0005-0000-0000-00002D060000}"/>
    <cellStyle name="Check Cell 2 3" xfId="1860" xr:uid="{00000000-0005-0000-0000-00002E060000}"/>
    <cellStyle name="Check Cell 2 4" xfId="1861" xr:uid="{00000000-0005-0000-0000-00002F060000}"/>
    <cellStyle name="Check Cell 2 5" xfId="1862" xr:uid="{00000000-0005-0000-0000-000030060000}"/>
    <cellStyle name="Check Cell 3" xfId="1863" xr:uid="{00000000-0005-0000-0000-000031060000}"/>
    <cellStyle name="Check Cell 3 2" xfId="1864" xr:uid="{00000000-0005-0000-0000-000032060000}"/>
    <cellStyle name="Check Cell 4" xfId="1865" xr:uid="{00000000-0005-0000-0000-000033060000}"/>
    <cellStyle name="Check Cell 4 2" xfId="1866" xr:uid="{00000000-0005-0000-0000-000034060000}"/>
    <cellStyle name="Check Cell 5" xfId="1867" xr:uid="{00000000-0005-0000-0000-000035060000}"/>
    <cellStyle name="Check Cell 5 2" xfId="1868" xr:uid="{00000000-0005-0000-0000-000036060000}"/>
    <cellStyle name="Check Cell 6" xfId="1869" xr:uid="{00000000-0005-0000-0000-000037060000}"/>
    <cellStyle name="Check Cell 6 2" xfId="1870" xr:uid="{00000000-0005-0000-0000-000038060000}"/>
    <cellStyle name="Check Cell 7" xfId="1871" xr:uid="{00000000-0005-0000-0000-000039060000}"/>
    <cellStyle name="Check Cell 7 2" xfId="1872" xr:uid="{00000000-0005-0000-0000-00003A060000}"/>
    <cellStyle name="Check Cell 8" xfId="1873" xr:uid="{00000000-0005-0000-0000-00003B060000}"/>
    <cellStyle name="Check Cell 8 2" xfId="1874" xr:uid="{00000000-0005-0000-0000-00003C060000}"/>
    <cellStyle name="Check Cell 9" xfId="1875" xr:uid="{00000000-0005-0000-0000-00003D060000}"/>
    <cellStyle name="Check Cell 9 2" xfId="1876" xr:uid="{00000000-0005-0000-0000-00003E060000}"/>
    <cellStyle name="ColLevel_2" xfId="56" xr:uid="{00000000-0005-0000-0000-00003F060000}"/>
    <cellStyle name="Comma" xfId="1" builtinId="3"/>
    <cellStyle name="Comma  - Style1" xfId="57" xr:uid="{00000000-0005-0000-0000-000041060000}"/>
    <cellStyle name="Comma  - Style2" xfId="58" xr:uid="{00000000-0005-0000-0000-000042060000}"/>
    <cellStyle name="Comma  - Style3" xfId="59" xr:uid="{00000000-0005-0000-0000-000043060000}"/>
    <cellStyle name="Comma  - Style4" xfId="60" xr:uid="{00000000-0005-0000-0000-000044060000}"/>
    <cellStyle name="Comma  - Style5" xfId="61" xr:uid="{00000000-0005-0000-0000-000045060000}"/>
    <cellStyle name="Comma  - Style6" xfId="62" xr:uid="{00000000-0005-0000-0000-000046060000}"/>
    <cellStyle name="Comma  - Style7" xfId="63" xr:uid="{00000000-0005-0000-0000-000047060000}"/>
    <cellStyle name="Comma  - Style8" xfId="64" xr:uid="{00000000-0005-0000-0000-000048060000}"/>
    <cellStyle name="Comma [0] unprot" xfId="1877" xr:uid="{00000000-0005-0000-0000-000049060000}"/>
    <cellStyle name="Comma [00]" xfId="1878" xr:uid="{00000000-0005-0000-0000-00004A060000}"/>
    <cellStyle name="Comma 10" xfId="1879" xr:uid="{00000000-0005-0000-0000-00004B060000}"/>
    <cellStyle name="Comma 10 2" xfId="1880" xr:uid="{00000000-0005-0000-0000-00004C060000}"/>
    <cellStyle name="Comma 10 3" xfId="1881" xr:uid="{00000000-0005-0000-0000-00004D060000}"/>
    <cellStyle name="Comma 11" xfId="1882" xr:uid="{00000000-0005-0000-0000-00004E060000}"/>
    <cellStyle name="Comma 11 2" xfId="1883" xr:uid="{00000000-0005-0000-0000-00004F060000}"/>
    <cellStyle name="Comma 11 3" xfId="1884" xr:uid="{00000000-0005-0000-0000-000050060000}"/>
    <cellStyle name="Comma 12" xfId="1885" xr:uid="{00000000-0005-0000-0000-000051060000}"/>
    <cellStyle name="Comma 12 2" xfId="1886" xr:uid="{00000000-0005-0000-0000-000052060000}"/>
    <cellStyle name="Comma 12 3" xfId="1887" xr:uid="{00000000-0005-0000-0000-000053060000}"/>
    <cellStyle name="Comma 13" xfId="1888" xr:uid="{00000000-0005-0000-0000-000054060000}"/>
    <cellStyle name="Comma 13 2" xfId="1889" xr:uid="{00000000-0005-0000-0000-000055060000}"/>
    <cellStyle name="Comma 13 3" xfId="1890" xr:uid="{00000000-0005-0000-0000-000056060000}"/>
    <cellStyle name="Comma 14" xfId="1891" xr:uid="{00000000-0005-0000-0000-000057060000}"/>
    <cellStyle name="Comma 14 2" xfId="1892" xr:uid="{00000000-0005-0000-0000-000058060000}"/>
    <cellStyle name="Comma 14 3" xfId="1893" xr:uid="{00000000-0005-0000-0000-000059060000}"/>
    <cellStyle name="Comma 15" xfId="1894" xr:uid="{00000000-0005-0000-0000-00005A060000}"/>
    <cellStyle name="Comma 15 2" xfId="1895" xr:uid="{00000000-0005-0000-0000-00005B060000}"/>
    <cellStyle name="Comma 15 3" xfId="1896" xr:uid="{00000000-0005-0000-0000-00005C060000}"/>
    <cellStyle name="Comma 16" xfId="1897" xr:uid="{00000000-0005-0000-0000-00005D060000}"/>
    <cellStyle name="Comma 16 2" xfId="1898" xr:uid="{00000000-0005-0000-0000-00005E060000}"/>
    <cellStyle name="Comma 17" xfId="1899" xr:uid="{00000000-0005-0000-0000-00005F060000}"/>
    <cellStyle name="Comma 18" xfId="1900" xr:uid="{00000000-0005-0000-0000-000060060000}"/>
    <cellStyle name="Comma 19" xfId="1901" xr:uid="{00000000-0005-0000-0000-000061060000}"/>
    <cellStyle name="Comma 2" xfId="328" xr:uid="{00000000-0005-0000-0000-000062060000}"/>
    <cellStyle name="Comma 2 10" xfId="1902" xr:uid="{00000000-0005-0000-0000-000063060000}"/>
    <cellStyle name="Comma 2 10 2" xfId="1903" xr:uid="{00000000-0005-0000-0000-000064060000}"/>
    <cellStyle name="Comma 2 10 3" xfId="1904" xr:uid="{00000000-0005-0000-0000-000065060000}"/>
    <cellStyle name="Comma 2 11" xfId="1905" xr:uid="{00000000-0005-0000-0000-000066060000}"/>
    <cellStyle name="Comma 2 12" xfId="1906" xr:uid="{00000000-0005-0000-0000-000067060000}"/>
    <cellStyle name="Comma 2 13" xfId="1907" xr:uid="{00000000-0005-0000-0000-000068060000}"/>
    <cellStyle name="Comma 2 13 2" xfId="1908" xr:uid="{00000000-0005-0000-0000-000069060000}"/>
    <cellStyle name="Comma 2 13 2 2" xfId="1909" xr:uid="{00000000-0005-0000-0000-00006A060000}"/>
    <cellStyle name="Comma 2 14" xfId="1910" xr:uid="{00000000-0005-0000-0000-00006B060000}"/>
    <cellStyle name="Comma 2 15" xfId="1911" xr:uid="{00000000-0005-0000-0000-00006C060000}"/>
    <cellStyle name="Comma 2 15 2" xfId="1912" xr:uid="{00000000-0005-0000-0000-00006D060000}"/>
    <cellStyle name="Comma 2 15 2 2" xfId="1913" xr:uid="{00000000-0005-0000-0000-00006E060000}"/>
    <cellStyle name="Comma 2 16" xfId="1914" xr:uid="{00000000-0005-0000-0000-00006F060000}"/>
    <cellStyle name="Comma 2 17" xfId="1915" xr:uid="{00000000-0005-0000-0000-000070060000}"/>
    <cellStyle name="Comma 2 18" xfId="1916" xr:uid="{00000000-0005-0000-0000-000071060000}"/>
    <cellStyle name="Comma 2 19" xfId="1917" xr:uid="{00000000-0005-0000-0000-000072060000}"/>
    <cellStyle name="Comma 2 2" xfId="1918" xr:uid="{00000000-0005-0000-0000-000073060000}"/>
    <cellStyle name="Comma 2 2 10" xfId="1919" xr:uid="{00000000-0005-0000-0000-000074060000}"/>
    <cellStyle name="Comma 2 2 11" xfId="1920" xr:uid="{00000000-0005-0000-0000-000075060000}"/>
    <cellStyle name="Comma 2 2 12" xfId="1921" xr:uid="{00000000-0005-0000-0000-000076060000}"/>
    <cellStyle name="Comma 2 2 2" xfId="1922" xr:uid="{00000000-0005-0000-0000-000077060000}"/>
    <cellStyle name="Comma 2 2 2 2" xfId="1923" xr:uid="{00000000-0005-0000-0000-000078060000}"/>
    <cellStyle name="Comma 2 2 2 2 2" xfId="1924" xr:uid="{00000000-0005-0000-0000-000079060000}"/>
    <cellStyle name="Comma 2 2 2 3" xfId="1925" xr:uid="{00000000-0005-0000-0000-00007A060000}"/>
    <cellStyle name="Comma 2 2 3" xfId="1926" xr:uid="{00000000-0005-0000-0000-00007B060000}"/>
    <cellStyle name="Comma 2 2 4" xfId="1927" xr:uid="{00000000-0005-0000-0000-00007C060000}"/>
    <cellStyle name="Comma 2 2 5" xfId="1928" xr:uid="{00000000-0005-0000-0000-00007D060000}"/>
    <cellStyle name="Comma 2 2 6" xfId="1929" xr:uid="{00000000-0005-0000-0000-00007E060000}"/>
    <cellStyle name="Comma 2 2 7" xfId="1930" xr:uid="{00000000-0005-0000-0000-00007F060000}"/>
    <cellStyle name="Comma 2 2 8" xfId="1931" xr:uid="{00000000-0005-0000-0000-000080060000}"/>
    <cellStyle name="Comma 2 2 9" xfId="1932" xr:uid="{00000000-0005-0000-0000-000081060000}"/>
    <cellStyle name="Comma 2 20" xfId="1933" xr:uid="{00000000-0005-0000-0000-000082060000}"/>
    <cellStyle name="Comma 2 21" xfId="1934" xr:uid="{00000000-0005-0000-0000-000083060000}"/>
    <cellStyle name="Comma 2 22" xfId="1935" xr:uid="{00000000-0005-0000-0000-000084060000}"/>
    <cellStyle name="Comma 2 3" xfId="1936" xr:uid="{00000000-0005-0000-0000-000085060000}"/>
    <cellStyle name="Comma 2 3 2" xfId="1937" xr:uid="{00000000-0005-0000-0000-000086060000}"/>
    <cellStyle name="Comma 2 3 2 2" xfId="1938" xr:uid="{00000000-0005-0000-0000-000087060000}"/>
    <cellStyle name="Comma 2 3 2 3" xfId="1939" xr:uid="{00000000-0005-0000-0000-000088060000}"/>
    <cellStyle name="Comma 2 3 3" xfId="1940" xr:uid="{00000000-0005-0000-0000-000089060000}"/>
    <cellStyle name="Comma 2 3 4" xfId="1941" xr:uid="{00000000-0005-0000-0000-00008A060000}"/>
    <cellStyle name="Comma 2 4" xfId="1942" xr:uid="{00000000-0005-0000-0000-00008B060000}"/>
    <cellStyle name="Comma 2 4 2" xfId="1943" xr:uid="{00000000-0005-0000-0000-00008C060000}"/>
    <cellStyle name="Comma 2 4 3" xfId="1944" xr:uid="{00000000-0005-0000-0000-00008D060000}"/>
    <cellStyle name="Comma 2 5" xfId="1945" xr:uid="{00000000-0005-0000-0000-00008E060000}"/>
    <cellStyle name="Comma 2 5 2" xfId="1946" xr:uid="{00000000-0005-0000-0000-00008F060000}"/>
    <cellStyle name="Comma 2 5 3" xfId="1947" xr:uid="{00000000-0005-0000-0000-000090060000}"/>
    <cellStyle name="Comma 2 6" xfId="1948" xr:uid="{00000000-0005-0000-0000-000091060000}"/>
    <cellStyle name="Comma 2 6 2" xfId="1949" xr:uid="{00000000-0005-0000-0000-000092060000}"/>
    <cellStyle name="Comma 2 6 3" xfId="1950" xr:uid="{00000000-0005-0000-0000-000093060000}"/>
    <cellStyle name="Comma 2 7" xfId="1951" xr:uid="{00000000-0005-0000-0000-000094060000}"/>
    <cellStyle name="Comma 2 7 2" xfId="1952" xr:uid="{00000000-0005-0000-0000-000095060000}"/>
    <cellStyle name="Comma 2 7 3" xfId="1953" xr:uid="{00000000-0005-0000-0000-000096060000}"/>
    <cellStyle name="Comma 2 8" xfId="1954" xr:uid="{00000000-0005-0000-0000-000097060000}"/>
    <cellStyle name="Comma 2 8 2" xfId="1955" xr:uid="{00000000-0005-0000-0000-000098060000}"/>
    <cellStyle name="Comma 2 8 3" xfId="1956" xr:uid="{00000000-0005-0000-0000-000099060000}"/>
    <cellStyle name="Comma 2 9" xfId="1957" xr:uid="{00000000-0005-0000-0000-00009A060000}"/>
    <cellStyle name="Comma 2 9 2" xfId="1958" xr:uid="{00000000-0005-0000-0000-00009B060000}"/>
    <cellStyle name="Comma 2 9 3" xfId="1959" xr:uid="{00000000-0005-0000-0000-00009C060000}"/>
    <cellStyle name="Comma 2_20090601 Project Assurance Status rev 3" xfId="1960" xr:uid="{00000000-0005-0000-0000-00009D060000}"/>
    <cellStyle name="Comma 20" xfId="1961" xr:uid="{00000000-0005-0000-0000-00009E060000}"/>
    <cellStyle name="Comma 21" xfId="1962" xr:uid="{00000000-0005-0000-0000-00009F060000}"/>
    <cellStyle name="Comma 22" xfId="1963" xr:uid="{00000000-0005-0000-0000-0000A0060000}"/>
    <cellStyle name="Comma 23" xfId="1964" xr:uid="{00000000-0005-0000-0000-0000A1060000}"/>
    <cellStyle name="Comma 24" xfId="1965" xr:uid="{00000000-0005-0000-0000-0000A2060000}"/>
    <cellStyle name="Comma 25" xfId="1966" xr:uid="{00000000-0005-0000-0000-0000A3060000}"/>
    <cellStyle name="Comma 26" xfId="1967" xr:uid="{00000000-0005-0000-0000-0000A4060000}"/>
    <cellStyle name="Comma 27" xfId="1968" xr:uid="{00000000-0005-0000-0000-0000A5060000}"/>
    <cellStyle name="Comma 28" xfId="1969" xr:uid="{00000000-0005-0000-0000-0000A6060000}"/>
    <cellStyle name="Comma 29" xfId="1970" xr:uid="{00000000-0005-0000-0000-0000A7060000}"/>
    <cellStyle name="Comma 3" xfId="1971" xr:uid="{00000000-0005-0000-0000-0000A8060000}"/>
    <cellStyle name="Comma 3 2" xfId="1972" xr:uid="{00000000-0005-0000-0000-0000A9060000}"/>
    <cellStyle name="Comma 3 2 2" xfId="1973" xr:uid="{00000000-0005-0000-0000-0000AA060000}"/>
    <cellStyle name="Comma 3 2 3" xfId="1974" xr:uid="{00000000-0005-0000-0000-0000AB060000}"/>
    <cellStyle name="Comma 3 2 4" xfId="1975" xr:uid="{00000000-0005-0000-0000-0000AC060000}"/>
    <cellStyle name="Comma 3 3" xfId="1976" xr:uid="{00000000-0005-0000-0000-0000AD060000}"/>
    <cellStyle name="Comma 3 3 2" xfId="1977" xr:uid="{00000000-0005-0000-0000-0000AE060000}"/>
    <cellStyle name="Comma 3 3 2 2" xfId="1978" xr:uid="{00000000-0005-0000-0000-0000AF060000}"/>
    <cellStyle name="Comma 3 3 3" xfId="1979" xr:uid="{00000000-0005-0000-0000-0000B0060000}"/>
    <cellStyle name="Comma 3 4" xfId="1980" xr:uid="{00000000-0005-0000-0000-0000B1060000}"/>
    <cellStyle name="Comma 3 5" xfId="1981" xr:uid="{00000000-0005-0000-0000-0000B2060000}"/>
    <cellStyle name="Comma 3 6" xfId="1982" xr:uid="{00000000-0005-0000-0000-0000B3060000}"/>
    <cellStyle name="Comma 30" xfId="1983" xr:uid="{00000000-0005-0000-0000-0000B4060000}"/>
    <cellStyle name="Comma 31" xfId="1984" xr:uid="{00000000-0005-0000-0000-0000B5060000}"/>
    <cellStyle name="Comma 32" xfId="1985" xr:uid="{00000000-0005-0000-0000-0000B6060000}"/>
    <cellStyle name="Comma 33" xfId="1986" xr:uid="{00000000-0005-0000-0000-0000B7060000}"/>
    <cellStyle name="Comma 34" xfId="1987" xr:uid="{00000000-0005-0000-0000-0000B8060000}"/>
    <cellStyle name="Comma 35" xfId="1988" xr:uid="{00000000-0005-0000-0000-0000B9060000}"/>
    <cellStyle name="Comma 36" xfId="1989" xr:uid="{00000000-0005-0000-0000-0000BA060000}"/>
    <cellStyle name="Comma 37" xfId="1990" xr:uid="{00000000-0005-0000-0000-0000BB060000}"/>
    <cellStyle name="Comma 38" xfId="1991" xr:uid="{00000000-0005-0000-0000-0000BC060000}"/>
    <cellStyle name="Comma 39" xfId="1992" xr:uid="{00000000-0005-0000-0000-0000BD060000}"/>
    <cellStyle name="Comma 4" xfId="1993" xr:uid="{00000000-0005-0000-0000-0000BE060000}"/>
    <cellStyle name="Comma 4 2" xfId="1994" xr:uid="{00000000-0005-0000-0000-0000BF060000}"/>
    <cellStyle name="Comma 4 2 2" xfId="1995" xr:uid="{00000000-0005-0000-0000-0000C0060000}"/>
    <cellStyle name="Comma 4 3" xfId="1996" xr:uid="{00000000-0005-0000-0000-0000C1060000}"/>
    <cellStyle name="Comma 4 4" xfId="1997" xr:uid="{00000000-0005-0000-0000-0000C2060000}"/>
    <cellStyle name="Comma 4 5" xfId="1998" xr:uid="{00000000-0005-0000-0000-0000C3060000}"/>
    <cellStyle name="Comma 40" xfId="1999" xr:uid="{00000000-0005-0000-0000-0000C4060000}"/>
    <cellStyle name="Comma 41" xfId="2000" xr:uid="{00000000-0005-0000-0000-0000C5060000}"/>
    <cellStyle name="Comma 42" xfId="2001" xr:uid="{00000000-0005-0000-0000-0000C6060000}"/>
    <cellStyle name="Comma 43" xfId="2002" xr:uid="{00000000-0005-0000-0000-0000C7060000}"/>
    <cellStyle name="Comma 44" xfId="2003" xr:uid="{00000000-0005-0000-0000-0000C8060000}"/>
    <cellStyle name="Comma 45" xfId="2004" xr:uid="{00000000-0005-0000-0000-0000C9060000}"/>
    <cellStyle name="Comma 46" xfId="2005" xr:uid="{00000000-0005-0000-0000-0000CA060000}"/>
    <cellStyle name="Comma 47" xfId="2006" xr:uid="{00000000-0005-0000-0000-0000CB060000}"/>
    <cellStyle name="Comma 48" xfId="2007" xr:uid="{00000000-0005-0000-0000-0000CC060000}"/>
    <cellStyle name="Comma 49" xfId="2008" xr:uid="{00000000-0005-0000-0000-0000CD060000}"/>
    <cellStyle name="Comma 5" xfId="2009" xr:uid="{00000000-0005-0000-0000-0000CE060000}"/>
    <cellStyle name="Comma 5 2" xfId="2010" xr:uid="{00000000-0005-0000-0000-0000CF060000}"/>
    <cellStyle name="Comma 5 2 2" xfId="2011" xr:uid="{00000000-0005-0000-0000-0000D0060000}"/>
    <cellStyle name="Comma 5 3" xfId="2012" xr:uid="{00000000-0005-0000-0000-0000D1060000}"/>
    <cellStyle name="Comma 5 4" xfId="2013" xr:uid="{00000000-0005-0000-0000-0000D2060000}"/>
    <cellStyle name="Comma 50" xfId="2014" xr:uid="{00000000-0005-0000-0000-0000D3060000}"/>
    <cellStyle name="Comma 51" xfId="2015" xr:uid="{00000000-0005-0000-0000-0000D4060000}"/>
    <cellStyle name="Comma 52" xfId="2016" xr:uid="{00000000-0005-0000-0000-0000D5060000}"/>
    <cellStyle name="Comma 53" xfId="2017" xr:uid="{00000000-0005-0000-0000-0000D6060000}"/>
    <cellStyle name="Comma 54" xfId="2018" xr:uid="{00000000-0005-0000-0000-0000D7060000}"/>
    <cellStyle name="Comma 55" xfId="2019" xr:uid="{00000000-0005-0000-0000-0000D8060000}"/>
    <cellStyle name="Comma 56" xfId="2020" xr:uid="{00000000-0005-0000-0000-0000D9060000}"/>
    <cellStyle name="Comma 57" xfId="2021" xr:uid="{00000000-0005-0000-0000-0000DA060000}"/>
    <cellStyle name="Comma 58" xfId="2022" xr:uid="{00000000-0005-0000-0000-0000DB060000}"/>
    <cellStyle name="Comma 6" xfId="2023" xr:uid="{00000000-0005-0000-0000-0000DC060000}"/>
    <cellStyle name="Comma 6 2" xfId="2024" xr:uid="{00000000-0005-0000-0000-0000DD060000}"/>
    <cellStyle name="Comma 6 2 2" xfId="2025" xr:uid="{00000000-0005-0000-0000-0000DE060000}"/>
    <cellStyle name="Comma 6 3" xfId="2026" xr:uid="{00000000-0005-0000-0000-0000DF060000}"/>
    <cellStyle name="Comma 6_20101018_Challenge Session Revisions FINAL" xfId="2027" xr:uid="{00000000-0005-0000-0000-0000E0060000}"/>
    <cellStyle name="Comma 7" xfId="2028" xr:uid="{00000000-0005-0000-0000-0000E1060000}"/>
    <cellStyle name="Comma 7 2" xfId="2029" xr:uid="{00000000-0005-0000-0000-0000E2060000}"/>
    <cellStyle name="Comma 7 3" xfId="2030" xr:uid="{00000000-0005-0000-0000-0000E3060000}"/>
    <cellStyle name="Comma 7 4" xfId="2031" xr:uid="{00000000-0005-0000-0000-0000E4060000}"/>
    <cellStyle name="Comma 8" xfId="2032" xr:uid="{00000000-0005-0000-0000-0000E5060000}"/>
    <cellStyle name="Comma 8 2" xfId="2033" xr:uid="{00000000-0005-0000-0000-0000E6060000}"/>
    <cellStyle name="Comma 8 3" xfId="2034" xr:uid="{00000000-0005-0000-0000-0000E7060000}"/>
    <cellStyle name="Comma 9" xfId="2035" xr:uid="{00000000-0005-0000-0000-0000E8060000}"/>
    <cellStyle name="Comma 9 2" xfId="2036" xr:uid="{00000000-0005-0000-0000-0000E9060000}"/>
    <cellStyle name="Comma 9 3" xfId="2037" xr:uid="{00000000-0005-0000-0000-0000EA060000}"/>
    <cellStyle name="Comma 9 4" xfId="2038" xr:uid="{00000000-0005-0000-0000-0000EB060000}"/>
    <cellStyle name="Comma unprot" xfId="2039" xr:uid="{00000000-0005-0000-0000-0000EC060000}"/>
    <cellStyle name="Comma0" xfId="2040" xr:uid="{00000000-0005-0000-0000-0000ED060000}"/>
    <cellStyle name="Comma0 - Style4" xfId="2041" xr:uid="{00000000-0005-0000-0000-0000EE060000}"/>
    <cellStyle name="Comma0 10" xfId="2042" xr:uid="{00000000-0005-0000-0000-0000EF060000}"/>
    <cellStyle name="Comma0 11" xfId="2043" xr:uid="{00000000-0005-0000-0000-0000F0060000}"/>
    <cellStyle name="Comma0 12" xfId="2044" xr:uid="{00000000-0005-0000-0000-0000F1060000}"/>
    <cellStyle name="Comma0 13" xfId="2045" xr:uid="{00000000-0005-0000-0000-0000F2060000}"/>
    <cellStyle name="Comma0 14" xfId="2046" xr:uid="{00000000-0005-0000-0000-0000F3060000}"/>
    <cellStyle name="Comma0 15" xfId="2047" xr:uid="{00000000-0005-0000-0000-0000F4060000}"/>
    <cellStyle name="Comma0 16" xfId="2048" xr:uid="{00000000-0005-0000-0000-0000F5060000}"/>
    <cellStyle name="Comma0 17" xfId="2049" xr:uid="{00000000-0005-0000-0000-0000F6060000}"/>
    <cellStyle name="Comma0 18" xfId="2050" xr:uid="{00000000-0005-0000-0000-0000F7060000}"/>
    <cellStyle name="Comma0 19" xfId="2051" xr:uid="{00000000-0005-0000-0000-0000F8060000}"/>
    <cellStyle name="Comma0 2" xfId="2052" xr:uid="{00000000-0005-0000-0000-0000F9060000}"/>
    <cellStyle name="Comma0 20" xfId="2053" xr:uid="{00000000-0005-0000-0000-0000FA060000}"/>
    <cellStyle name="Comma0 21" xfId="2054" xr:uid="{00000000-0005-0000-0000-0000FB060000}"/>
    <cellStyle name="Comma0 22" xfId="2055" xr:uid="{00000000-0005-0000-0000-0000FC060000}"/>
    <cellStyle name="Comma0 23" xfId="2056" xr:uid="{00000000-0005-0000-0000-0000FD060000}"/>
    <cellStyle name="Comma0 24" xfId="2057" xr:uid="{00000000-0005-0000-0000-0000FE060000}"/>
    <cellStyle name="Comma0 25" xfId="2058" xr:uid="{00000000-0005-0000-0000-0000FF060000}"/>
    <cellStyle name="Comma0 26" xfId="2059" xr:uid="{00000000-0005-0000-0000-000000070000}"/>
    <cellStyle name="Comma0 27" xfId="2060" xr:uid="{00000000-0005-0000-0000-000001070000}"/>
    <cellStyle name="Comma0 28" xfId="2061" xr:uid="{00000000-0005-0000-0000-000002070000}"/>
    <cellStyle name="Comma0 29" xfId="2062" xr:uid="{00000000-0005-0000-0000-000003070000}"/>
    <cellStyle name="Comma0 3" xfId="2063" xr:uid="{00000000-0005-0000-0000-000004070000}"/>
    <cellStyle name="Comma0 30" xfId="2064" xr:uid="{00000000-0005-0000-0000-000005070000}"/>
    <cellStyle name="Comma0 31" xfId="2065" xr:uid="{00000000-0005-0000-0000-000006070000}"/>
    <cellStyle name="Comma0 32" xfId="2066" xr:uid="{00000000-0005-0000-0000-000007070000}"/>
    <cellStyle name="Comma0 33" xfId="2067" xr:uid="{00000000-0005-0000-0000-000008070000}"/>
    <cellStyle name="Comma0 34" xfId="2068" xr:uid="{00000000-0005-0000-0000-000009070000}"/>
    <cellStyle name="Comma0 35" xfId="2069" xr:uid="{00000000-0005-0000-0000-00000A070000}"/>
    <cellStyle name="Comma0 36" xfId="2070" xr:uid="{00000000-0005-0000-0000-00000B070000}"/>
    <cellStyle name="Comma0 37" xfId="2071" xr:uid="{00000000-0005-0000-0000-00000C070000}"/>
    <cellStyle name="Comma0 4" xfId="2072" xr:uid="{00000000-0005-0000-0000-00000D070000}"/>
    <cellStyle name="Comma0 5" xfId="2073" xr:uid="{00000000-0005-0000-0000-00000E070000}"/>
    <cellStyle name="Comma0 6" xfId="2074" xr:uid="{00000000-0005-0000-0000-00000F070000}"/>
    <cellStyle name="Comma0 7" xfId="2075" xr:uid="{00000000-0005-0000-0000-000010070000}"/>
    <cellStyle name="Comma0 8" xfId="2076" xr:uid="{00000000-0005-0000-0000-000011070000}"/>
    <cellStyle name="Comma0 9" xfId="2077" xr:uid="{00000000-0005-0000-0000-000012070000}"/>
    <cellStyle name="Comma0_SETUP97" xfId="2078" xr:uid="{00000000-0005-0000-0000-000013070000}"/>
    <cellStyle name="Comma1 - Style1" xfId="2079" xr:uid="{00000000-0005-0000-0000-000014070000}"/>
    <cellStyle name="Curren - Style2" xfId="2080" xr:uid="{00000000-0005-0000-0000-000015070000}"/>
    <cellStyle name="Currency [00]" xfId="2081" xr:uid="{00000000-0005-0000-0000-000016070000}"/>
    <cellStyle name="Currency 10" xfId="65" xr:uid="{00000000-0005-0000-0000-000017070000}"/>
    <cellStyle name="Currency 10 2" xfId="66" xr:uid="{00000000-0005-0000-0000-000018070000}"/>
    <cellStyle name="Currency 10 2 2" xfId="67" xr:uid="{00000000-0005-0000-0000-000019070000}"/>
    <cellStyle name="Currency 10 3" xfId="68" xr:uid="{00000000-0005-0000-0000-00001A070000}"/>
    <cellStyle name="Currency 11" xfId="69" xr:uid="{00000000-0005-0000-0000-00001B070000}"/>
    <cellStyle name="Currency 11 2" xfId="70" xr:uid="{00000000-0005-0000-0000-00001C070000}"/>
    <cellStyle name="Currency 11 2 2" xfId="71" xr:uid="{00000000-0005-0000-0000-00001D070000}"/>
    <cellStyle name="Currency 11 3" xfId="72" xr:uid="{00000000-0005-0000-0000-00001E070000}"/>
    <cellStyle name="Currency 12" xfId="73" xr:uid="{00000000-0005-0000-0000-00001F070000}"/>
    <cellStyle name="Currency 12 2" xfId="74" xr:uid="{00000000-0005-0000-0000-000020070000}"/>
    <cellStyle name="Currency 12 2 2" xfId="75" xr:uid="{00000000-0005-0000-0000-000021070000}"/>
    <cellStyle name="Currency 12 3" xfId="76" xr:uid="{00000000-0005-0000-0000-000022070000}"/>
    <cellStyle name="Currency 13" xfId="77" xr:uid="{00000000-0005-0000-0000-000023070000}"/>
    <cellStyle name="Currency 13 2" xfId="78" xr:uid="{00000000-0005-0000-0000-000024070000}"/>
    <cellStyle name="Currency 13 2 2" xfId="79" xr:uid="{00000000-0005-0000-0000-000025070000}"/>
    <cellStyle name="Currency 13 3" xfId="80" xr:uid="{00000000-0005-0000-0000-000026070000}"/>
    <cellStyle name="Currency 14" xfId="81" xr:uid="{00000000-0005-0000-0000-000027070000}"/>
    <cellStyle name="Currency 14 2" xfId="82" xr:uid="{00000000-0005-0000-0000-000028070000}"/>
    <cellStyle name="Currency 15" xfId="83" xr:uid="{00000000-0005-0000-0000-000029070000}"/>
    <cellStyle name="Currency 16" xfId="84" xr:uid="{00000000-0005-0000-0000-00002A070000}"/>
    <cellStyle name="Currency 17" xfId="85" xr:uid="{00000000-0005-0000-0000-00002B070000}"/>
    <cellStyle name="Currency 18" xfId="86" xr:uid="{00000000-0005-0000-0000-00002C070000}"/>
    <cellStyle name="Currency 2" xfId="87" xr:uid="{00000000-0005-0000-0000-00002D070000}"/>
    <cellStyle name="Currency 2 10" xfId="2082" xr:uid="{00000000-0005-0000-0000-00002E070000}"/>
    <cellStyle name="Currency 2 11" xfId="2083" xr:uid="{00000000-0005-0000-0000-00002F070000}"/>
    <cellStyle name="Currency 2 12" xfId="2084" xr:uid="{00000000-0005-0000-0000-000030070000}"/>
    <cellStyle name="Currency 2 13" xfId="2085" xr:uid="{00000000-0005-0000-0000-000031070000}"/>
    <cellStyle name="Currency 2 14" xfId="2086" xr:uid="{00000000-0005-0000-0000-000032070000}"/>
    <cellStyle name="Currency 2 2" xfId="88" xr:uid="{00000000-0005-0000-0000-000033070000}"/>
    <cellStyle name="Currency 2 2 2" xfId="89" xr:uid="{00000000-0005-0000-0000-000034070000}"/>
    <cellStyle name="Currency 2 2 3" xfId="2087" xr:uid="{00000000-0005-0000-0000-000035070000}"/>
    <cellStyle name="Currency 2 3" xfId="2088" xr:uid="{00000000-0005-0000-0000-000036070000}"/>
    <cellStyle name="Currency 2 4" xfId="2089" xr:uid="{00000000-0005-0000-0000-000037070000}"/>
    <cellStyle name="Currency 2 5" xfId="2090" xr:uid="{00000000-0005-0000-0000-000038070000}"/>
    <cellStyle name="Currency 2 6" xfId="2091" xr:uid="{00000000-0005-0000-0000-000039070000}"/>
    <cellStyle name="Currency 2 7" xfId="2092" xr:uid="{00000000-0005-0000-0000-00003A070000}"/>
    <cellStyle name="Currency 2 8" xfId="2093" xr:uid="{00000000-0005-0000-0000-00003B070000}"/>
    <cellStyle name="Currency 2 9" xfId="2094" xr:uid="{00000000-0005-0000-0000-00003C070000}"/>
    <cellStyle name="Currency 3" xfId="90" xr:uid="{00000000-0005-0000-0000-00003D070000}"/>
    <cellStyle name="Currency 3 2" xfId="2095" xr:uid="{00000000-0005-0000-0000-00003E070000}"/>
    <cellStyle name="Currency 4" xfId="91" xr:uid="{00000000-0005-0000-0000-00003F070000}"/>
    <cellStyle name="Currency 4 2" xfId="92" xr:uid="{00000000-0005-0000-0000-000040070000}"/>
    <cellStyle name="Currency 4 2 2" xfId="93" xr:uid="{00000000-0005-0000-0000-000041070000}"/>
    <cellStyle name="Currency 4 2 2 2" xfId="94" xr:uid="{00000000-0005-0000-0000-000042070000}"/>
    <cellStyle name="Currency 4 2 3" xfId="95" xr:uid="{00000000-0005-0000-0000-000043070000}"/>
    <cellStyle name="Currency 4 3" xfId="96" xr:uid="{00000000-0005-0000-0000-000044070000}"/>
    <cellStyle name="Currency 4 3 2" xfId="97" xr:uid="{00000000-0005-0000-0000-000045070000}"/>
    <cellStyle name="Currency 4 3 2 2" xfId="98" xr:uid="{00000000-0005-0000-0000-000046070000}"/>
    <cellStyle name="Currency 4 3 3" xfId="99" xr:uid="{00000000-0005-0000-0000-000047070000}"/>
    <cellStyle name="Currency 4 4" xfId="100" xr:uid="{00000000-0005-0000-0000-000048070000}"/>
    <cellStyle name="Currency 4 4 2" xfId="101" xr:uid="{00000000-0005-0000-0000-000049070000}"/>
    <cellStyle name="Currency 4 5" xfId="102" xr:uid="{00000000-0005-0000-0000-00004A070000}"/>
    <cellStyle name="Currency 5" xfId="103" xr:uid="{00000000-0005-0000-0000-00004B070000}"/>
    <cellStyle name="Currency 5 2" xfId="104" xr:uid="{00000000-0005-0000-0000-00004C070000}"/>
    <cellStyle name="Currency 5 2 2" xfId="105" xr:uid="{00000000-0005-0000-0000-00004D070000}"/>
    <cellStyle name="Currency 5 2 2 2" xfId="106" xr:uid="{00000000-0005-0000-0000-00004E070000}"/>
    <cellStyle name="Currency 5 2 3" xfId="107" xr:uid="{00000000-0005-0000-0000-00004F070000}"/>
    <cellStyle name="Currency 5 3" xfId="108" xr:uid="{00000000-0005-0000-0000-000050070000}"/>
    <cellStyle name="Currency 5 3 2" xfId="109" xr:uid="{00000000-0005-0000-0000-000051070000}"/>
    <cellStyle name="Currency 5 3 2 2" xfId="110" xr:uid="{00000000-0005-0000-0000-000052070000}"/>
    <cellStyle name="Currency 5 3 3" xfId="111" xr:uid="{00000000-0005-0000-0000-000053070000}"/>
    <cellStyle name="Currency 5 4" xfId="112" xr:uid="{00000000-0005-0000-0000-000054070000}"/>
    <cellStyle name="Currency 5 4 2" xfId="113" xr:uid="{00000000-0005-0000-0000-000055070000}"/>
    <cellStyle name="Currency 5 5" xfId="114" xr:uid="{00000000-0005-0000-0000-000056070000}"/>
    <cellStyle name="Currency 6" xfId="115" xr:uid="{00000000-0005-0000-0000-000057070000}"/>
    <cellStyle name="Currency 7" xfId="116" xr:uid="{00000000-0005-0000-0000-000058070000}"/>
    <cellStyle name="Currency 7 2" xfId="117" xr:uid="{00000000-0005-0000-0000-000059070000}"/>
    <cellStyle name="Currency 7 2 2" xfId="118" xr:uid="{00000000-0005-0000-0000-00005A070000}"/>
    <cellStyle name="Currency 7 3" xfId="119" xr:uid="{00000000-0005-0000-0000-00005B070000}"/>
    <cellStyle name="Currency 8" xfId="120" xr:uid="{00000000-0005-0000-0000-00005C070000}"/>
    <cellStyle name="Currency 8 2" xfId="121" xr:uid="{00000000-0005-0000-0000-00005D070000}"/>
    <cellStyle name="Currency 8 3" xfId="122" xr:uid="{00000000-0005-0000-0000-00005E070000}"/>
    <cellStyle name="Currency 9" xfId="123" xr:uid="{00000000-0005-0000-0000-00005F070000}"/>
    <cellStyle name="Currency 9 2" xfId="124" xr:uid="{00000000-0005-0000-0000-000060070000}"/>
    <cellStyle name="Currency 9 3" xfId="125" xr:uid="{00000000-0005-0000-0000-000061070000}"/>
    <cellStyle name="Currency CAS_Scaffolding Enquiry KBG001 Amount to Approve gus" xfId="126" xr:uid="{00000000-0005-0000-0000-000062070000}"/>
    <cellStyle name="Currency0" xfId="2096" xr:uid="{00000000-0005-0000-0000-000063070000}"/>
    <cellStyle name="Currency0 10" xfId="2097" xr:uid="{00000000-0005-0000-0000-000064070000}"/>
    <cellStyle name="Currency0 2" xfId="2098" xr:uid="{00000000-0005-0000-0000-000065070000}"/>
    <cellStyle name="Currency0 3" xfId="2099" xr:uid="{00000000-0005-0000-0000-000066070000}"/>
    <cellStyle name="Currency0 4" xfId="2100" xr:uid="{00000000-0005-0000-0000-000067070000}"/>
    <cellStyle name="Currency0 5" xfId="2101" xr:uid="{00000000-0005-0000-0000-000068070000}"/>
    <cellStyle name="Currency0 6" xfId="2102" xr:uid="{00000000-0005-0000-0000-000069070000}"/>
    <cellStyle name="Currency0 7" xfId="2103" xr:uid="{00000000-0005-0000-0000-00006A070000}"/>
    <cellStyle name="Currency0 8" xfId="2104" xr:uid="{00000000-0005-0000-0000-00006B070000}"/>
    <cellStyle name="Currency0 9" xfId="2105" xr:uid="{00000000-0005-0000-0000-00006C070000}"/>
    <cellStyle name="Date" xfId="2106" xr:uid="{00000000-0005-0000-0000-00006D070000}"/>
    <cellStyle name="Date 10" xfId="2107" xr:uid="{00000000-0005-0000-0000-00006E070000}"/>
    <cellStyle name="Date 2" xfId="2108" xr:uid="{00000000-0005-0000-0000-00006F070000}"/>
    <cellStyle name="Date 3" xfId="2109" xr:uid="{00000000-0005-0000-0000-000070070000}"/>
    <cellStyle name="Date 4" xfId="2110" xr:uid="{00000000-0005-0000-0000-000071070000}"/>
    <cellStyle name="Date 5" xfId="2111" xr:uid="{00000000-0005-0000-0000-000072070000}"/>
    <cellStyle name="Date 6" xfId="2112" xr:uid="{00000000-0005-0000-0000-000073070000}"/>
    <cellStyle name="Date 7" xfId="2113" xr:uid="{00000000-0005-0000-0000-000074070000}"/>
    <cellStyle name="Date 8" xfId="2114" xr:uid="{00000000-0005-0000-0000-000075070000}"/>
    <cellStyle name="Date 9" xfId="2115" xr:uid="{00000000-0005-0000-0000-000076070000}"/>
    <cellStyle name="Date Short" xfId="2116" xr:uid="{00000000-0005-0000-0000-000077070000}"/>
    <cellStyle name="Date Short 2" xfId="2117" xr:uid="{00000000-0005-0000-0000-000078070000}"/>
    <cellStyle name="Date_20080204 Medupi Turbine Cashflow Forecast" xfId="2118" xr:uid="{00000000-0005-0000-0000-000079070000}"/>
    <cellStyle name="Datum" xfId="2119" xr:uid="{00000000-0005-0000-0000-00007A070000}"/>
    <cellStyle name="Dezimal [0]_Compiling Utility Macros" xfId="127" xr:uid="{00000000-0005-0000-0000-00007B070000}"/>
    <cellStyle name="Dezimal_04f_40_Sumgait1_new" xfId="2120" xr:uid="{00000000-0005-0000-0000-00007C070000}"/>
    <cellStyle name="DH2" xfId="2121" xr:uid="{00000000-0005-0000-0000-00007D070000}"/>
    <cellStyle name="Emphasis 1" xfId="2122" xr:uid="{00000000-0005-0000-0000-00007E070000}"/>
    <cellStyle name="Emphasis 2" xfId="2123" xr:uid="{00000000-0005-0000-0000-00007F070000}"/>
    <cellStyle name="Emphasis 3" xfId="2124" xr:uid="{00000000-0005-0000-0000-000080070000}"/>
    <cellStyle name="Enter Currency (0)" xfId="2125" xr:uid="{00000000-0005-0000-0000-000081070000}"/>
    <cellStyle name="Enter Currency (2)" xfId="2126" xr:uid="{00000000-0005-0000-0000-000082070000}"/>
    <cellStyle name="Enter Units (0)" xfId="2127" xr:uid="{00000000-0005-0000-0000-000083070000}"/>
    <cellStyle name="Enter Units (1)" xfId="2128" xr:uid="{00000000-0005-0000-0000-000084070000}"/>
    <cellStyle name="Enter Units (2)" xfId="2129" xr:uid="{00000000-0005-0000-0000-000085070000}"/>
    <cellStyle name="Euro" xfId="2130" xr:uid="{00000000-0005-0000-0000-000086070000}"/>
    <cellStyle name="Explanatory Text 10" xfId="2131" xr:uid="{00000000-0005-0000-0000-000087070000}"/>
    <cellStyle name="Explanatory Text 2" xfId="128" xr:uid="{00000000-0005-0000-0000-000088070000}"/>
    <cellStyle name="Explanatory Text 2 2" xfId="2132" xr:uid="{00000000-0005-0000-0000-000089070000}"/>
    <cellStyle name="Explanatory Text 2 3" xfId="2133" xr:uid="{00000000-0005-0000-0000-00008A070000}"/>
    <cellStyle name="Explanatory Text 2 4" xfId="2134" xr:uid="{00000000-0005-0000-0000-00008B070000}"/>
    <cellStyle name="Explanatory Text 2 5" xfId="2135" xr:uid="{00000000-0005-0000-0000-00008C070000}"/>
    <cellStyle name="Explanatory Text 3" xfId="2136" xr:uid="{00000000-0005-0000-0000-00008D070000}"/>
    <cellStyle name="Explanatory Text 3 2" xfId="2137" xr:uid="{00000000-0005-0000-0000-00008E070000}"/>
    <cellStyle name="Explanatory Text 4" xfId="2138" xr:uid="{00000000-0005-0000-0000-00008F070000}"/>
    <cellStyle name="Explanatory Text 4 2" xfId="2139" xr:uid="{00000000-0005-0000-0000-000090070000}"/>
    <cellStyle name="Explanatory Text 5" xfId="2140" xr:uid="{00000000-0005-0000-0000-000091070000}"/>
    <cellStyle name="Explanatory Text 5 2" xfId="2141" xr:uid="{00000000-0005-0000-0000-000092070000}"/>
    <cellStyle name="Explanatory Text 6" xfId="2142" xr:uid="{00000000-0005-0000-0000-000093070000}"/>
    <cellStyle name="Explanatory Text 6 2" xfId="2143" xr:uid="{00000000-0005-0000-0000-000094070000}"/>
    <cellStyle name="Explanatory Text 7" xfId="2144" xr:uid="{00000000-0005-0000-0000-000095070000}"/>
    <cellStyle name="Explanatory Text 7 2" xfId="2145" xr:uid="{00000000-0005-0000-0000-000096070000}"/>
    <cellStyle name="Explanatory Text 8" xfId="2146" xr:uid="{00000000-0005-0000-0000-000097070000}"/>
    <cellStyle name="Explanatory Text 8 2" xfId="2147" xr:uid="{00000000-0005-0000-0000-000098070000}"/>
    <cellStyle name="Explanatory Text 9" xfId="2148" xr:uid="{00000000-0005-0000-0000-000099070000}"/>
    <cellStyle name="Explanatory Text 9 2" xfId="2149" xr:uid="{00000000-0005-0000-0000-00009A070000}"/>
    <cellStyle name="F2" xfId="2150" xr:uid="{00000000-0005-0000-0000-00009B070000}"/>
    <cellStyle name="F3" xfId="2151" xr:uid="{00000000-0005-0000-0000-00009C070000}"/>
    <cellStyle name="F4" xfId="2152" xr:uid="{00000000-0005-0000-0000-00009D070000}"/>
    <cellStyle name="F5" xfId="2153" xr:uid="{00000000-0005-0000-0000-00009E070000}"/>
    <cellStyle name="F6" xfId="2154" xr:uid="{00000000-0005-0000-0000-00009F070000}"/>
    <cellStyle name="F7" xfId="2155" xr:uid="{00000000-0005-0000-0000-0000A0070000}"/>
    <cellStyle name="F8" xfId="2156" xr:uid="{00000000-0005-0000-0000-0000A1070000}"/>
    <cellStyle name="Faktor" xfId="2157" xr:uid="{00000000-0005-0000-0000-0000A2070000}"/>
    <cellStyle name="Fees" xfId="2158" xr:uid="{00000000-0005-0000-0000-0000A3070000}"/>
    <cellStyle name="Fixed" xfId="2159" xr:uid="{00000000-0005-0000-0000-0000A4070000}"/>
    <cellStyle name="Fixed 10" xfId="2160" xr:uid="{00000000-0005-0000-0000-0000A5070000}"/>
    <cellStyle name="Fixed 2" xfId="2161" xr:uid="{00000000-0005-0000-0000-0000A6070000}"/>
    <cellStyle name="Fixed 3" xfId="2162" xr:uid="{00000000-0005-0000-0000-0000A7070000}"/>
    <cellStyle name="Fixed 4" xfId="2163" xr:uid="{00000000-0005-0000-0000-0000A8070000}"/>
    <cellStyle name="Fixed 5" xfId="2164" xr:uid="{00000000-0005-0000-0000-0000A9070000}"/>
    <cellStyle name="Fixed 6" xfId="2165" xr:uid="{00000000-0005-0000-0000-0000AA070000}"/>
    <cellStyle name="Fixed 7" xfId="2166" xr:uid="{00000000-0005-0000-0000-0000AB070000}"/>
    <cellStyle name="Fixed 8" xfId="2167" xr:uid="{00000000-0005-0000-0000-0000AC070000}"/>
    <cellStyle name="Fixed 9" xfId="2168" xr:uid="{00000000-0005-0000-0000-0000AD070000}"/>
    <cellStyle name="Fixed0" xfId="2169" xr:uid="{00000000-0005-0000-0000-0000AE070000}"/>
    <cellStyle name="Fixed3 - Style3" xfId="2170" xr:uid="{00000000-0005-0000-0000-0000AF070000}"/>
    <cellStyle name="Flag" xfId="2171" xr:uid="{00000000-0005-0000-0000-0000B0070000}"/>
    <cellStyle name="Good 10" xfId="2172" xr:uid="{00000000-0005-0000-0000-0000B1070000}"/>
    <cellStyle name="Good 2" xfId="129" xr:uid="{00000000-0005-0000-0000-0000B2070000}"/>
    <cellStyle name="Good 2 2" xfId="2173" xr:uid="{00000000-0005-0000-0000-0000B3070000}"/>
    <cellStyle name="Good 2 3" xfId="2174" xr:uid="{00000000-0005-0000-0000-0000B4070000}"/>
    <cellStyle name="Good 2 4" xfId="2175" xr:uid="{00000000-0005-0000-0000-0000B5070000}"/>
    <cellStyle name="Good 2 5" xfId="2176" xr:uid="{00000000-0005-0000-0000-0000B6070000}"/>
    <cellStyle name="Good 3" xfId="2177" xr:uid="{00000000-0005-0000-0000-0000B7070000}"/>
    <cellStyle name="Good 3 2" xfId="2178" xr:uid="{00000000-0005-0000-0000-0000B8070000}"/>
    <cellStyle name="Good 4" xfId="2179" xr:uid="{00000000-0005-0000-0000-0000B9070000}"/>
    <cellStyle name="Good 4 2" xfId="2180" xr:uid="{00000000-0005-0000-0000-0000BA070000}"/>
    <cellStyle name="Good 5" xfId="2181" xr:uid="{00000000-0005-0000-0000-0000BB070000}"/>
    <cellStyle name="Good 5 2" xfId="2182" xr:uid="{00000000-0005-0000-0000-0000BC070000}"/>
    <cellStyle name="Good 6" xfId="2183" xr:uid="{00000000-0005-0000-0000-0000BD070000}"/>
    <cellStyle name="Good 6 2" xfId="2184" xr:uid="{00000000-0005-0000-0000-0000BE070000}"/>
    <cellStyle name="Good 7" xfId="2185" xr:uid="{00000000-0005-0000-0000-0000BF070000}"/>
    <cellStyle name="Good 7 2" xfId="2186" xr:uid="{00000000-0005-0000-0000-0000C0070000}"/>
    <cellStyle name="Good 8" xfId="2187" xr:uid="{00000000-0005-0000-0000-0000C1070000}"/>
    <cellStyle name="Good 8 2" xfId="2188" xr:uid="{00000000-0005-0000-0000-0000C2070000}"/>
    <cellStyle name="Good 9" xfId="2189" xr:uid="{00000000-0005-0000-0000-0000C3070000}"/>
    <cellStyle name="Good 9 2" xfId="2190" xr:uid="{00000000-0005-0000-0000-0000C4070000}"/>
    <cellStyle name="Grey" xfId="2191" xr:uid="{00000000-0005-0000-0000-0000C5070000}"/>
    <cellStyle name="Grey 2" xfId="2192" xr:uid="{00000000-0005-0000-0000-0000C6070000}"/>
    <cellStyle name="Grey_20100518 Medupi March 2010 summary" xfId="2193" xr:uid="{00000000-0005-0000-0000-0000C7070000}"/>
    <cellStyle name="Header1" xfId="130" xr:uid="{00000000-0005-0000-0000-0000C8070000}"/>
    <cellStyle name="Header2" xfId="131" xr:uid="{00000000-0005-0000-0000-0000C9070000}"/>
    <cellStyle name="Header2 2" xfId="2194" xr:uid="{00000000-0005-0000-0000-0000CA070000}"/>
    <cellStyle name="Heading" xfId="2195" xr:uid="{00000000-0005-0000-0000-0000CB070000}"/>
    <cellStyle name="Heading 1 1" xfId="2196" xr:uid="{00000000-0005-0000-0000-0000CC070000}"/>
    <cellStyle name="Heading 1 10" xfId="2197" xr:uid="{00000000-0005-0000-0000-0000CD070000}"/>
    <cellStyle name="Heading 1 2" xfId="132" xr:uid="{00000000-0005-0000-0000-0000CE070000}"/>
    <cellStyle name="Heading 1 2 2" xfId="2198" xr:uid="{00000000-0005-0000-0000-0000CF070000}"/>
    <cellStyle name="Heading 1 2 2 2" xfId="2199" xr:uid="{00000000-0005-0000-0000-0000D0070000}"/>
    <cellStyle name="Heading 1 2 3" xfId="2200" xr:uid="{00000000-0005-0000-0000-0000D1070000}"/>
    <cellStyle name="Heading 1 2 4" xfId="2201" xr:uid="{00000000-0005-0000-0000-0000D2070000}"/>
    <cellStyle name="Heading 1 2 5" xfId="2202" xr:uid="{00000000-0005-0000-0000-0000D3070000}"/>
    <cellStyle name="Heading 1 2 6" xfId="2203" xr:uid="{00000000-0005-0000-0000-0000D4070000}"/>
    <cellStyle name="Heading 1 2 7" xfId="2204" xr:uid="{00000000-0005-0000-0000-0000D5070000}"/>
    <cellStyle name="Heading 1 3" xfId="133" xr:uid="{00000000-0005-0000-0000-0000D6070000}"/>
    <cellStyle name="Heading 1 3 2" xfId="2205" xr:uid="{00000000-0005-0000-0000-0000D7070000}"/>
    <cellStyle name="Heading 1 3 2 2" xfId="2206" xr:uid="{00000000-0005-0000-0000-0000D8070000}"/>
    <cellStyle name="Heading 1 3 3" xfId="2207" xr:uid="{00000000-0005-0000-0000-0000D9070000}"/>
    <cellStyle name="Heading 1 4" xfId="2208" xr:uid="{00000000-0005-0000-0000-0000DA070000}"/>
    <cellStyle name="Heading 1 4 2" xfId="2209" xr:uid="{00000000-0005-0000-0000-0000DB070000}"/>
    <cellStyle name="Heading 1 4 3" xfId="2210" xr:uid="{00000000-0005-0000-0000-0000DC070000}"/>
    <cellStyle name="Heading 1 5" xfId="2211" xr:uid="{00000000-0005-0000-0000-0000DD070000}"/>
    <cellStyle name="Heading 1 5 2" xfId="2212" xr:uid="{00000000-0005-0000-0000-0000DE070000}"/>
    <cellStyle name="Heading 1 5 3" xfId="2213" xr:uid="{00000000-0005-0000-0000-0000DF070000}"/>
    <cellStyle name="Heading 1 6" xfId="2214" xr:uid="{00000000-0005-0000-0000-0000E0070000}"/>
    <cellStyle name="Heading 1 6 2" xfId="2215" xr:uid="{00000000-0005-0000-0000-0000E1070000}"/>
    <cellStyle name="Heading 1 7" xfId="2216" xr:uid="{00000000-0005-0000-0000-0000E2070000}"/>
    <cellStyle name="Heading 1 7 2" xfId="2217" xr:uid="{00000000-0005-0000-0000-0000E3070000}"/>
    <cellStyle name="Heading 1 8" xfId="2218" xr:uid="{00000000-0005-0000-0000-0000E4070000}"/>
    <cellStyle name="Heading 1 8 2" xfId="2219" xr:uid="{00000000-0005-0000-0000-0000E5070000}"/>
    <cellStyle name="Heading 1 9" xfId="2220" xr:uid="{00000000-0005-0000-0000-0000E6070000}"/>
    <cellStyle name="Heading 1 9 2" xfId="2221" xr:uid="{00000000-0005-0000-0000-0000E7070000}"/>
    <cellStyle name="Heading 2 10" xfId="2222" xr:uid="{00000000-0005-0000-0000-0000E8070000}"/>
    <cellStyle name="Heading 2 2" xfId="134" xr:uid="{00000000-0005-0000-0000-0000E9070000}"/>
    <cellStyle name="Heading 2 2 2" xfId="2223" xr:uid="{00000000-0005-0000-0000-0000EA070000}"/>
    <cellStyle name="Heading 2 2 2 2" xfId="2224" xr:uid="{00000000-0005-0000-0000-0000EB070000}"/>
    <cellStyle name="Heading 2 2 3" xfId="2225" xr:uid="{00000000-0005-0000-0000-0000EC070000}"/>
    <cellStyle name="Heading 2 2 4" xfId="2226" xr:uid="{00000000-0005-0000-0000-0000ED070000}"/>
    <cellStyle name="Heading 2 2 5" xfId="2227" xr:uid="{00000000-0005-0000-0000-0000EE070000}"/>
    <cellStyle name="Heading 2 2 6" xfId="2228" xr:uid="{00000000-0005-0000-0000-0000EF070000}"/>
    <cellStyle name="Heading 2 2 7" xfId="2229" xr:uid="{00000000-0005-0000-0000-0000F0070000}"/>
    <cellStyle name="Heading 2 3" xfId="135" xr:uid="{00000000-0005-0000-0000-0000F1070000}"/>
    <cellStyle name="Heading 2 3 2" xfId="2230" xr:uid="{00000000-0005-0000-0000-0000F2070000}"/>
    <cellStyle name="Heading 2 3 2 2" xfId="2231" xr:uid="{00000000-0005-0000-0000-0000F3070000}"/>
    <cellStyle name="Heading 2 3 3" xfId="2232" xr:uid="{00000000-0005-0000-0000-0000F4070000}"/>
    <cellStyle name="Heading 2 4" xfId="2233" xr:uid="{00000000-0005-0000-0000-0000F5070000}"/>
    <cellStyle name="Heading 2 4 2" xfId="2234" xr:uid="{00000000-0005-0000-0000-0000F6070000}"/>
    <cellStyle name="Heading 2 4 3" xfId="2235" xr:uid="{00000000-0005-0000-0000-0000F7070000}"/>
    <cellStyle name="Heading 2 5" xfId="2236" xr:uid="{00000000-0005-0000-0000-0000F8070000}"/>
    <cellStyle name="Heading 2 5 2" xfId="2237" xr:uid="{00000000-0005-0000-0000-0000F9070000}"/>
    <cellStyle name="Heading 2 5 3" xfId="2238" xr:uid="{00000000-0005-0000-0000-0000FA070000}"/>
    <cellStyle name="Heading 2 6" xfId="2239" xr:uid="{00000000-0005-0000-0000-0000FB070000}"/>
    <cellStyle name="Heading 2 6 2" xfId="2240" xr:uid="{00000000-0005-0000-0000-0000FC070000}"/>
    <cellStyle name="Heading 2 7" xfId="2241" xr:uid="{00000000-0005-0000-0000-0000FD070000}"/>
    <cellStyle name="Heading 2 7 2" xfId="2242" xr:uid="{00000000-0005-0000-0000-0000FE070000}"/>
    <cellStyle name="Heading 2 8" xfId="2243" xr:uid="{00000000-0005-0000-0000-0000FF070000}"/>
    <cellStyle name="Heading 2 8 2" xfId="2244" xr:uid="{00000000-0005-0000-0000-000000080000}"/>
    <cellStyle name="Heading 2 9" xfId="2245" xr:uid="{00000000-0005-0000-0000-000001080000}"/>
    <cellStyle name="Heading 2 9 2" xfId="2246" xr:uid="{00000000-0005-0000-0000-000002080000}"/>
    <cellStyle name="Heading 3 10" xfId="2247" xr:uid="{00000000-0005-0000-0000-000003080000}"/>
    <cellStyle name="Heading 3 2" xfId="136" xr:uid="{00000000-0005-0000-0000-000004080000}"/>
    <cellStyle name="Heading 3 2 2" xfId="2248" xr:uid="{00000000-0005-0000-0000-000005080000}"/>
    <cellStyle name="Heading 3 2 3" xfId="2249" xr:uid="{00000000-0005-0000-0000-000006080000}"/>
    <cellStyle name="Heading 3 2 4" xfId="2250" xr:uid="{00000000-0005-0000-0000-000007080000}"/>
    <cellStyle name="Heading 3 2 5" xfId="2251" xr:uid="{00000000-0005-0000-0000-000008080000}"/>
    <cellStyle name="Heading 3 3" xfId="137" xr:uid="{00000000-0005-0000-0000-000009080000}"/>
    <cellStyle name="Heading 3 3 2" xfId="2252" xr:uid="{00000000-0005-0000-0000-00000A080000}"/>
    <cellStyle name="Heading 3 4" xfId="2253" xr:uid="{00000000-0005-0000-0000-00000B080000}"/>
    <cellStyle name="Heading 3 4 2" xfId="2254" xr:uid="{00000000-0005-0000-0000-00000C080000}"/>
    <cellStyle name="Heading 3 5" xfId="2255" xr:uid="{00000000-0005-0000-0000-00000D080000}"/>
    <cellStyle name="Heading 3 5 2" xfId="2256" xr:uid="{00000000-0005-0000-0000-00000E080000}"/>
    <cellStyle name="Heading 3 6" xfId="2257" xr:uid="{00000000-0005-0000-0000-00000F080000}"/>
    <cellStyle name="Heading 3 6 2" xfId="2258" xr:uid="{00000000-0005-0000-0000-000010080000}"/>
    <cellStyle name="Heading 3 7" xfId="2259" xr:uid="{00000000-0005-0000-0000-000011080000}"/>
    <cellStyle name="Heading 3 7 2" xfId="2260" xr:uid="{00000000-0005-0000-0000-000012080000}"/>
    <cellStyle name="Heading 3 8" xfId="2261" xr:uid="{00000000-0005-0000-0000-000013080000}"/>
    <cellStyle name="Heading 3 8 2" xfId="2262" xr:uid="{00000000-0005-0000-0000-000014080000}"/>
    <cellStyle name="Heading 3 9" xfId="2263" xr:uid="{00000000-0005-0000-0000-000015080000}"/>
    <cellStyle name="Heading 3 9 2" xfId="2264" xr:uid="{00000000-0005-0000-0000-000016080000}"/>
    <cellStyle name="Heading 4 10" xfId="2265" xr:uid="{00000000-0005-0000-0000-000017080000}"/>
    <cellStyle name="Heading 4 2" xfId="138" xr:uid="{00000000-0005-0000-0000-000018080000}"/>
    <cellStyle name="Heading 4 2 2" xfId="2266" xr:uid="{00000000-0005-0000-0000-000019080000}"/>
    <cellStyle name="Heading 4 2 3" xfId="2267" xr:uid="{00000000-0005-0000-0000-00001A080000}"/>
    <cellStyle name="Heading 4 2 4" xfId="2268" xr:uid="{00000000-0005-0000-0000-00001B080000}"/>
    <cellStyle name="Heading 4 2 5" xfId="2269" xr:uid="{00000000-0005-0000-0000-00001C080000}"/>
    <cellStyle name="Heading 4 3" xfId="139" xr:uid="{00000000-0005-0000-0000-00001D080000}"/>
    <cellStyle name="Heading 4 3 2" xfId="2270" xr:uid="{00000000-0005-0000-0000-00001E080000}"/>
    <cellStyle name="Heading 4 4" xfId="2271" xr:uid="{00000000-0005-0000-0000-00001F080000}"/>
    <cellStyle name="Heading 4 4 2" xfId="2272" xr:uid="{00000000-0005-0000-0000-000020080000}"/>
    <cellStyle name="Heading 4 5" xfId="2273" xr:uid="{00000000-0005-0000-0000-000021080000}"/>
    <cellStyle name="Heading 4 5 2" xfId="2274" xr:uid="{00000000-0005-0000-0000-000022080000}"/>
    <cellStyle name="Heading 4 6" xfId="2275" xr:uid="{00000000-0005-0000-0000-000023080000}"/>
    <cellStyle name="Heading 4 6 2" xfId="2276" xr:uid="{00000000-0005-0000-0000-000024080000}"/>
    <cellStyle name="Heading 4 7" xfId="2277" xr:uid="{00000000-0005-0000-0000-000025080000}"/>
    <cellStyle name="Heading 4 7 2" xfId="2278" xr:uid="{00000000-0005-0000-0000-000026080000}"/>
    <cellStyle name="Heading 4 8" xfId="2279" xr:uid="{00000000-0005-0000-0000-000027080000}"/>
    <cellStyle name="Heading 4 8 2" xfId="2280" xr:uid="{00000000-0005-0000-0000-000028080000}"/>
    <cellStyle name="Heading 4 9" xfId="2281" xr:uid="{00000000-0005-0000-0000-000029080000}"/>
    <cellStyle name="Heading 4 9 2" xfId="2282" xr:uid="{00000000-0005-0000-0000-00002A080000}"/>
    <cellStyle name="HEADING1" xfId="2283" xr:uid="{00000000-0005-0000-0000-00002B080000}"/>
    <cellStyle name="HEADING2" xfId="2284" xr:uid="{00000000-0005-0000-0000-00002C080000}"/>
    <cellStyle name="Heading3" xfId="2285" xr:uid="{00000000-0005-0000-0000-00002D080000}"/>
    <cellStyle name="Heading4" xfId="2286" xr:uid="{00000000-0005-0000-0000-00002E080000}"/>
    <cellStyle name="Horizontal" xfId="2287" xr:uid="{00000000-0005-0000-0000-00002F080000}"/>
    <cellStyle name="Hyperlink" xfId="9990" builtinId="8"/>
    <cellStyle name="Hyperlink 2" xfId="2288" xr:uid="{00000000-0005-0000-0000-000031080000}"/>
    <cellStyle name="Hyperlink 2 2" xfId="2289" xr:uid="{00000000-0005-0000-0000-000032080000}"/>
    <cellStyle name="Hyperlink 3" xfId="2290" xr:uid="{00000000-0005-0000-0000-000033080000}"/>
    <cellStyle name="Hyperlink 3 2" xfId="2291" xr:uid="{00000000-0005-0000-0000-000034080000}"/>
    <cellStyle name="Hyperlink 3_20101018_Challenge Session Revisions FINAL" xfId="2292" xr:uid="{00000000-0005-0000-0000-000035080000}"/>
    <cellStyle name="Hyperlink 4" xfId="2293" xr:uid="{00000000-0005-0000-0000-000036080000}"/>
    <cellStyle name="Input [yellow]" xfId="2294" xr:uid="{00000000-0005-0000-0000-000037080000}"/>
    <cellStyle name="Input [yellow] 2" xfId="2295" xr:uid="{00000000-0005-0000-0000-000038080000}"/>
    <cellStyle name="Input [yellow]_20100518 Medupi March 2010 summary" xfId="2296" xr:uid="{00000000-0005-0000-0000-000039080000}"/>
    <cellStyle name="Input 10" xfId="2297" xr:uid="{00000000-0005-0000-0000-00003A080000}"/>
    <cellStyle name="Input 2" xfId="140" xr:uid="{00000000-0005-0000-0000-00003B080000}"/>
    <cellStyle name="Input 2 2" xfId="2298" xr:uid="{00000000-0005-0000-0000-00003C080000}"/>
    <cellStyle name="Input 2 3" xfId="2299" xr:uid="{00000000-0005-0000-0000-00003D080000}"/>
    <cellStyle name="Input 2 4" xfId="2300" xr:uid="{00000000-0005-0000-0000-00003E080000}"/>
    <cellStyle name="Input 2 5" xfId="2301" xr:uid="{00000000-0005-0000-0000-00003F080000}"/>
    <cellStyle name="Input 3" xfId="2302" xr:uid="{00000000-0005-0000-0000-000040080000}"/>
    <cellStyle name="Input 3 2" xfId="2303" xr:uid="{00000000-0005-0000-0000-000041080000}"/>
    <cellStyle name="Input 4" xfId="2304" xr:uid="{00000000-0005-0000-0000-000042080000}"/>
    <cellStyle name="Input 4 2" xfId="2305" xr:uid="{00000000-0005-0000-0000-000043080000}"/>
    <cellStyle name="Input 5" xfId="2306" xr:uid="{00000000-0005-0000-0000-000044080000}"/>
    <cellStyle name="Input 5 2" xfId="2307" xr:uid="{00000000-0005-0000-0000-000045080000}"/>
    <cellStyle name="Input 6" xfId="2308" xr:uid="{00000000-0005-0000-0000-000046080000}"/>
    <cellStyle name="Input 6 2" xfId="2309" xr:uid="{00000000-0005-0000-0000-000047080000}"/>
    <cellStyle name="Input 7" xfId="2310" xr:uid="{00000000-0005-0000-0000-000048080000}"/>
    <cellStyle name="Input 7 2" xfId="2311" xr:uid="{00000000-0005-0000-0000-000049080000}"/>
    <cellStyle name="Input 8" xfId="2312" xr:uid="{00000000-0005-0000-0000-00004A080000}"/>
    <cellStyle name="Input 8 2" xfId="2313" xr:uid="{00000000-0005-0000-0000-00004B080000}"/>
    <cellStyle name="Input 9" xfId="2314" xr:uid="{00000000-0005-0000-0000-00004C080000}"/>
    <cellStyle name="Input 9 2" xfId="2315" xr:uid="{00000000-0005-0000-0000-00004D080000}"/>
    <cellStyle name="Input Cells" xfId="141" xr:uid="{00000000-0005-0000-0000-00004E080000}"/>
    <cellStyle name="Jun" xfId="142" xr:uid="{00000000-0005-0000-0000-00004F080000}"/>
    <cellStyle name="Jun 2" xfId="143" xr:uid="{00000000-0005-0000-0000-000050080000}"/>
    <cellStyle name="Jun 3" xfId="2316" xr:uid="{00000000-0005-0000-0000-000051080000}"/>
    <cellStyle name="Jun 4" xfId="2317" xr:uid="{00000000-0005-0000-0000-000052080000}"/>
    <cellStyle name="Komma" xfId="2318" xr:uid="{00000000-0005-0000-0000-000053080000}"/>
    <cellStyle name="Link Currency (0)" xfId="2319" xr:uid="{00000000-0005-0000-0000-000054080000}"/>
    <cellStyle name="Link Currency (2)" xfId="2320" xr:uid="{00000000-0005-0000-0000-000055080000}"/>
    <cellStyle name="Link Units (0)" xfId="2321" xr:uid="{00000000-0005-0000-0000-000056080000}"/>
    <cellStyle name="Link Units (1)" xfId="2322" xr:uid="{00000000-0005-0000-0000-000057080000}"/>
    <cellStyle name="Link Units (2)" xfId="2323" xr:uid="{00000000-0005-0000-0000-000058080000}"/>
    <cellStyle name="Linked Cell 10" xfId="2324" xr:uid="{00000000-0005-0000-0000-000059080000}"/>
    <cellStyle name="Linked Cell 2" xfId="144" xr:uid="{00000000-0005-0000-0000-00005A080000}"/>
    <cellStyle name="Linked Cell 2 2" xfId="2325" xr:uid="{00000000-0005-0000-0000-00005B080000}"/>
    <cellStyle name="Linked Cell 2 3" xfId="2326" xr:uid="{00000000-0005-0000-0000-00005C080000}"/>
    <cellStyle name="Linked Cell 2 4" xfId="2327" xr:uid="{00000000-0005-0000-0000-00005D080000}"/>
    <cellStyle name="Linked Cell 2 5" xfId="2328" xr:uid="{00000000-0005-0000-0000-00005E080000}"/>
    <cellStyle name="Linked Cell 3" xfId="2329" xr:uid="{00000000-0005-0000-0000-00005F080000}"/>
    <cellStyle name="Linked Cell 3 2" xfId="2330" xr:uid="{00000000-0005-0000-0000-000060080000}"/>
    <cellStyle name="Linked Cell 4" xfId="2331" xr:uid="{00000000-0005-0000-0000-000061080000}"/>
    <cellStyle name="Linked Cell 4 2" xfId="2332" xr:uid="{00000000-0005-0000-0000-000062080000}"/>
    <cellStyle name="Linked Cell 5" xfId="2333" xr:uid="{00000000-0005-0000-0000-000063080000}"/>
    <cellStyle name="Linked Cell 5 2" xfId="2334" xr:uid="{00000000-0005-0000-0000-000064080000}"/>
    <cellStyle name="Linked Cell 6" xfId="2335" xr:uid="{00000000-0005-0000-0000-000065080000}"/>
    <cellStyle name="Linked Cell 6 2" xfId="2336" xr:uid="{00000000-0005-0000-0000-000066080000}"/>
    <cellStyle name="Linked Cell 7" xfId="2337" xr:uid="{00000000-0005-0000-0000-000067080000}"/>
    <cellStyle name="Linked Cell 7 2" xfId="2338" xr:uid="{00000000-0005-0000-0000-000068080000}"/>
    <cellStyle name="Linked Cell 8" xfId="2339" xr:uid="{00000000-0005-0000-0000-000069080000}"/>
    <cellStyle name="Linked Cell 8 2" xfId="2340" xr:uid="{00000000-0005-0000-0000-00006A080000}"/>
    <cellStyle name="Linked Cell 9" xfId="2341" xr:uid="{00000000-0005-0000-0000-00006B080000}"/>
    <cellStyle name="Linked Cell 9 2" xfId="2342" xr:uid="{00000000-0005-0000-0000-00006C080000}"/>
    <cellStyle name="Listformat" xfId="2343" xr:uid="{00000000-0005-0000-0000-00006D080000}"/>
    <cellStyle name="Milliers [0]_Fonctions Macros XL4" xfId="2344" xr:uid="{00000000-0005-0000-0000-00006E080000}"/>
    <cellStyle name="Milliers_Fonctions Macros XL4" xfId="2345" xr:uid="{00000000-0005-0000-0000-00006F080000}"/>
    <cellStyle name="Neutral 10" xfId="2346" xr:uid="{00000000-0005-0000-0000-000070080000}"/>
    <cellStyle name="Neutral 2" xfId="145" xr:uid="{00000000-0005-0000-0000-000071080000}"/>
    <cellStyle name="Neutral 2 2" xfId="2347" xr:uid="{00000000-0005-0000-0000-000072080000}"/>
    <cellStyle name="Neutral 2 3" xfId="2348" xr:uid="{00000000-0005-0000-0000-000073080000}"/>
    <cellStyle name="Neutral 2 4" xfId="2349" xr:uid="{00000000-0005-0000-0000-000074080000}"/>
    <cellStyle name="Neutral 2 5" xfId="2350" xr:uid="{00000000-0005-0000-0000-000075080000}"/>
    <cellStyle name="Neutral 3" xfId="146" xr:uid="{00000000-0005-0000-0000-000076080000}"/>
    <cellStyle name="Neutral 3 2" xfId="2351" xr:uid="{00000000-0005-0000-0000-000077080000}"/>
    <cellStyle name="Neutral 4" xfId="2352" xr:uid="{00000000-0005-0000-0000-000078080000}"/>
    <cellStyle name="Neutral 4 2" xfId="2353" xr:uid="{00000000-0005-0000-0000-000079080000}"/>
    <cellStyle name="Neutral 5" xfId="2354" xr:uid="{00000000-0005-0000-0000-00007A080000}"/>
    <cellStyle name="Neutral 5 2" xfId="2355" xr:uid="{00000000-0005-0000-0000-00007B080000}"/>
    <cellStyle name="Neutral 6" xfId="2356" xr:uid="{00000000-0005-0000-0000-00007C080000}"/>
    <cellStyle name="Neutral 6 2" xfId="2357" xr:uid="{00000000-0005-0000-0000-00007D080000}"/>
    <cellStyle name="Neutral 7" xfId="2358" xr:uid="{00000000-0005-0000-0000-00007E080000}"/>
    <cellStyle name="Neutral 7 2" xfId="2359" xr:uid="{00000000-0005-0000-0000-00007F080000}"/>
    <cellStyle name="Neutral 8" xfId="2360" xr:uid="{00000000-0005-0000-0000-000080080000}"/>
    <cellStyle name="Neutral 8 2" xfId="2361" xr:uid="{00000000-0005-0000-0000-000081080000}"/>
    <cellStyle name="Neutral 9" xfId="2362" xr:uid="{00000000-0005-0000-0000-000082080000}"/>
    <cellStyle name="Neutral 9 2" xfId="2363" xr:uid="{00000000-0005-0000-0000-000083080000}"/>
    <cellStyle name="new" xfId="147" xr:uid="{00000000-0005-0000-0000-000084080000}"/>
    <cellStyle name="new 2" xfId="2364" xr:uid="{00000000-0005-0000-0000-000085080000}"/>
    <cellStyle name="Normal" xfId="0" builtinId="0"/>
    <cellStyle name="Normal - Style1" xfId="148" xr:uid="{00000000-0005-0000-0000-000087080000}"/>
    <cellStyle name="Normal - Style1 10 2" xfId="2365" xr:uid="{00000000-0005-0000-0000-000088080000}"/>
    <cellStyle name="Normal 10" xfId="149" xr:uid="{00000000-0005-0000-0000-000089080000}"/>
    <cellStyle name="Normal 10 2" xfId="150" xr:uid="{00000000-0005-0000-0000-00008A080000}"/>
    <cellStyle name="Normal 10 2 2" xfId="151" xr:uid="{00000000-0005-0000-0000-00008B080000}"/>
    <cellStyle name="Normal 10 2 3" xfId="2366" xr:uid="{00000000-0005-0000-0000-00008C080000}"/>
    <cellStyle name="Normal 10 3" xfId="152" xr:uid="{00000000-0005-0000-0000-00008D080000}"/>
    <cellStyle name="Normal 10 4" xfId="2367" xr:uid="{00000000-0005-0000-0000-00008E080000}"/>
    <cellStyle name="Normal 10 5" xfId="2368" xr:uid="{00000000-0005-0000-0000-00008F080000}"/>
    <cellStyle name="Normal 11" xfId="153" xr:uid="{00000000-0005-0000-0000-000090080000}"/>
    <cellStyle name="Normal 11 10" xfId="2369" xr:uid="{00000000-0005-0000-0000-000091080000}"/>
    <cellStyle name="Normal 11 11" xfId="2370" xr:uid="{00000000-0005-0000-0000-000092080000}"/>
    <cellStyle name="Normal 11 12" xfId="2371" xr:uid="{00000000-0005-0000-0000-000093080000}"/>
    <cellStyle name="Normal 11 13" xfId="2372" xr:uid="{00000000-0005-0000-0000-000094080000}"/>
    <cellStyle name="Normal 11 14" xfId="2373" xr:uid="{00000000-0005-0000-0000-000095080000}"/>
    <cellStyle name="Normal 11 15" xfId="2374" xr:uid="{00000000-0005-0000-0000-000096080000}"/>
    <cellStyle name="Normal 11 16" xfId="2375" xr:uid="{00000000-0005-0000-0000-000097080000}"/>
    <cellStyle name="Normal 11 17" xfId="2376" xr:uid="{00000000-0005-0000-0000-000098080000}"/>
    <cellStyle name="Normal 11 18" xfId="2377" xr:uid="{00000000-0005-0000-0000-000099080000}"/>
    <cellStyle name="Normal 11 19" xfId="2378" xr:uid="{00000000-0005-0000-0000-00009A080000}"/>
    <cellStyle name="Normal 11 2" xfId="154" xr:uid="{00000000-0005-0000-0000-00009B080000}"/>
    <cellStyle name="Normal 11 2 2" xfId="2379" xr:uid="{00000000-0005-0000-0000-00009C080000}"/>
    <cellStyle name="Normal 11 2 3" xfId="2380" xr:uid="{00000000-0005-0000-0000-00009D080000}"/>
    <cellStyle name="Normal 11 20" xfId="2381" xr:uid="{00000000-0005-0000-0000-00009E080000}"/>
    <cellStyle name="Normal 11 21" xfId="2382" xr:uid="{00000000-0005-0000-0000-00009F080000}"/>
    <cellStyle name="Normal 11 22" xfId="2383" xr:uid="{00000000-0005-0000-0000-0000A0080000}"/>
    <cellStyle name="Normal 11 23" xfId="2384" xr:uid="{00000000-0005-0000-0000-0000A1080000}"/>
    <cellStyle name="Normal 11 24" xfId="2385" xr:uid="{00000000-0005-0000-0000-0000A2080000}"/>
    <cellStyle name="Normal 11 25" xfId="2386" xr:uid="{00000000-0005-0000-0000-0000A3080000}"/>
    <cellStyle name="Normal 11 26" xfId="2387" xr:uid="{00000000-0005-0000-0000-0000A4080000}"/>
    <cellStyle name="Normal 11 27" xfId="2388" xr:uid="{00000000-0005-0000-0000-0000A5080000}"/>
    <cellStyle name="Normal 11 28" xfId="2389" xr:uid="{00000000-0005-0000-0000-0000A6080000}"/>
    <cellStyle name="Normal 11 29" xfId="2390" xr:uid="{00000000-0005-0000-0000-0000A7080000}"/>
    <cellStyle name="Normal 11 3" xfId="155" xr:uid="{00000000-0005-0000-0000-0000A8080000}"/>
    <cellStyle name="Normal 11 30" xfId="2391" xr:uid="{00000000-0005-0000-0000-0000A9080000}"/>
    <cellStyle name="Normal 11 4" xfId="2392" xr:uid="{00000000-0005-0000-0000-0000AA080000}"/>
    <cellStyle name="Normal 11 5" xfId="2393" xr:uid="{00000000-0005-0000-0000-0000AB080000}"/>
    <cellStyle name="Normal 11 6" xfId="2394" xr:uid="{00000000-0005-0000-0000-0000AC080000}"/>
    <cellStyle name="Normal 11 7" xfId="2395" xr:uid="{00000000-0005-0000-0000-0000AD080000}"/>
    <cellStyle name="Normal 11 8" xfId="2396" xr:uid="{00000000-0005-0000-0000-0000AE080000}"/>
    <cellStyle name="Normal 11 9" xfId="2397" xr:uid="{00000000-0005-0000-0000-0000AF080000}"/>
    <cellStyle name="Normal 12" xfId="156" xr:uid="{00000000-0005-0000-0000-0000B0080000}"/>
    <cellStyle name="Normal 12 10" xfId="2398" xr:uid="{00000000-0005-0000-0000-0000B1080000}"/>
    <cellStyle name="Normal 12 11" xfId="2399" xr:uid="{00000000-0005-0000-0000-0000B2080000}"/>
    <cellStyle name="Normal 12 12" xfId="2400" xr:uid="{00000000-0005-0000-0000-0000B3080000}"/>
    <cellStyle name="Normal 12 13" xfId="2401" xr:uid="{00000000-0005-0000-0000-0000B4080000}"/>
    <cellStyle name="Normal 12 14" xfId="2402" xr:uid="{00000000-0005-0000-0000-0000B5080000}"/>
    <cellStyle name="Normal 12 15" xfId="2403" xr:uid="{00000000-0005-0000-0000-0000B6080000}"/>
    <cellStyle name="Normal 12 16" xfId="2404" xr:uid="{00000000-0005-0000-0000-0000B7080000}"/>
    <cellStyle name="Normal 12 17" xfId="2405" xr:uid="{00000000-0005-0000-0000-0000B8080000}"/>
    <cellStyle name="Normal 12 18" xfId="2406" xr:uid="{00000000-0005-0000-0000-0000B9080000}"/>
    <cellStyle name="Normal 12 19" xfId="2407" xr:uid="{00000000-0005-0000-0000-0000BA080000}"/>
    <cellStyle name="Normal 12 2" xfId="157" xr:uid="{00000000-0005-0000-0000-0000BB080000}"/>
    <cellStyle name="Normal 12 2 2" xfId="158" xr:uid="{00000000-0005-0000-0000-0000BC080000}"/>
    <cellStyle name="Normal 12 20" xfId="2408" xr:uid="{00000000-0005-0000-0000-0000BD080000}"/>
    <cellStyle name="Normal 12 21" xfId="2409" xr:uid="{00000000-0005-0000-0000-0000BE080000}"/>
    <cellStyle name="Normal 12 22" xfId="2410" xr:uid="{00000000-0005-0000-0000-0000BF080000}"/>
    <cellStyle name="Normal 12 23" xfId="2411" xr:uid="{00000000-0005-0000-0000-0000C0080000}"/>
    <cellStyle name="Normal 12 24" xfId="2412" xr:uid="{00000000-0005-0000-0000-0000C1080000}"/>
    <cellStyle name="Normal 12 25" xfId="2413" xr:uid="{00000000-0005-0000-0000-0000C2080000}"/>
    <cellStyle name="Normal 12 26" xfId="2414" xr:uid="{00000000-0005-0000-0000-0000C3080000}"/>
    <cellStyle name="Normal 12 27" xfId="2415" xr:uid="{00000000-0005-0000-0000-0000C4080000}"/>
    <cellStyle name="Normal 12 28" xfId="2416" xr:uid="{00000000-0005-0000-0000-0000C5080000}"/>
    <cellStyle name="Normal 12 29" xfId="2417" xr:uid="{00000000-0005-0000-0000-0000C6080000}"/>
    <cellStyle name="Normal 12 3" xfId="159" xr:uid="{00000000-0005-0000-0000-0000C7080000}"/>
    <cellStyle name="Normal 12 30" xfId="2418" xr:uid="{00000000-0005-0000-0000-0000C8080000}"/>
    <cellStyle name="Normal 12 4" xfId="2419" xr:uid="{00000000-0005-0000-0000-0000C9080000}"/>
    <cellStyle name="Normal 12 5" xfId="2420" xr:uid="{00000000-0005-0000-0000-0000CA080000}"/>
    <cellStyle name="Normal 12 6" xfId="2421" xr:uid="{00000000-0005-0000-0000-0000CB080000}"/>
    <cellStyle name="Normal 12 7" xfId="2422" xr:uid="{00000000-0005-0000-0000-0000CC080000}"/>
    <cellStyle name="Normal 12 8" xfId="2423" xr:uid="{00000000-0005-0000-0000-0000CD080000}"/>
    <cellStyle name="Normal 12 9" xfId="2424" xr:uid="{00000000-0005-0000-0000-0000CE080000}"/>
    <cellStyle name="Normal 13" xfId="160" xr:uid="{00000000-0005-0000-0000-0000CF080000}"/>
    <cellStyle name="Normal 13 10" xfId="2425" xr:uid="{00000000-0005-0000-0000-0000D0080000}"/>
    <cellStyle name="Normal 13 11" xfId="2426" xr:uid="{00000000-0005-0000-0000-0000D1080000}"/>
    <cellStyle name="Normal 13 12" xfId="2427" xr:uid="{00000000-0005-0000-0000-0000D2080000}"/>
    <cellStyle name="Normal 13 13" xfId="2428" xr:uid="{00000000-0005-0000-0000-0000D3080000}"/>
    <cellStyle name="Normal 13 14" xfId="2429" xr:uid="{00000000-0005-0000-0000-0000D4080000}"/>
    <cellStyle name="Normal 13 15" xfId="2430" xr:uid="{00000000-0005-0000-0000-0000D5080000}"/>
    <cellStyle name="Normal 13 16" xfId="2431" xr:uid="{00000000-0005-0000-0000-0000D6080000}"/>
    <cellStyle name="Normal 13 17" xfId="2432" xr:uid="{00000000-0005-0000-0000-0000D7080000}"/>
    <cellStyle name="Normal 13 18" xfId="2433" xr:uid="{00000000-0005-0000-0000-0000D8080000}"/>
    <cellStyle name="Normal 13 19" xfId="2434" xr:uid="{00000000-0005-0000-0000-0000D9080000}"/>
    <cellStyle name="Normal 13 2" xfId="161" xr:uid="{00000000-0005-0000-0000-0000DA080000}"/>
    <cellStyle name="Normal 13 2 2" xfId="162" xr:uid="{00000000-0005-0000-0000-0000DB080000}"/>
    <cellStyle name="Normal 13 20" xfId="2435" xr:uid="{00000000-0005-0000-0000-0000DC080000}"/>
    <cellStyle name="Normal 13 21" xfId="2436" xr:uid="{00000000-0005-0000-0000-0000DD080000}"/>
    <cellStyle name="Normal 13 22" xfId="2437" xr:uid="{00000000-0005-0000-0000-0000DE080000}"/>
    <cellStyle name="Normal 13 23" xfId="2438" xr:uid="{00000000-0005-0000-0000-0000DF080000}"/>
    <cellStyle name="Normal 13 24" xfId="2439" xr:uid="{00000000-0005-0000-0000-0000E0080000}"/>
    <cellStyle name="Normal 13 25" xfId="2440" xr:uid="{00000000-0005-0000-0000-0000E1080000}"/>
    <cellStyle name="Normal 13 26" xfId="2441" xr:uid="{00000000-0005-0000-0000-0000E2080000}"/>
    <cellStyle name="Normal 13 27" xfId="2442" xr:uid="{00000000-0005-0000-0000-0000E3080000}"/>
    <cellStyle name="Normal 13 28" xfId="2443" xr:uid="{00000000-0005-0000-0000-0000E4080000}"/>
    <cellStyle name="Normal 13 29" xfId="2444" xr:uid="{00000000-0005-0000-0000-0000E5080000}"/>
    <cellStyle name="Normal 13 3" xfId="163" xr:uid="{00000000-0005-0000-0000-0000E6080000}"/>
    <cellStyle name="Normal 13 4" xfId="2445" xr:uid="{00000000-0005-0000-0000-0000E7080000}"/>
    <cellStyle name="Normal 13 5" xfId="2446" xr:uid="{00000000-0005-0000-0000-0000E8080000}"/>
    <cellStyle name="Normal 13 6" xfId="2447" xr:uid="{00000000-0005-0000-0000-0000E9080000}"/>
    <cellStyle name="Normal 13 7" xfId="2448" xr:uid="{00000000-0005-0000-0000-0000EA080000}"/>
    <cellStyle name="Normal 13 8" xfId="2449" xr:uid="{00000000-0005-0000-0000-0000EB080000}"/>
    <cellStyle name="Normal 13 9" xfId="2450" xr:uid="{00000000-0005-0000-0000-0000EC080000}"/>
    <cellStyle name="Normal 14" xfId="164" xr:uid="{00000000-0005-0000-0000-0000ED080000}"/>
    <cellStyle name="Normal 14 10" xfId="2451" xr:uid="{00000000-0005-0000-0000-0000EE080000}"/>
    <cellStyle name="Normal 14 11" xfId="2452" xr:uid="{00000000-0005-0000-0000-0000EF080000}"/>
    <cellStyle name="Normal 14 12" xfId="2453" xr:uid="{00000000-0005-0000-0000-0000F0080000}"/>
    <cellStyle name="Normal 14 13" xfId="2454" xr:uid="{00000000-0005-0000-0000-0000F1080000}"/>
    <cellStyle name="Normal 14 14" xfId="2455" xr:uid="{00000000-0005-0000-0000-0000F2080000}"/>
    <cellStyle name="Normal 14 15" xfId="2456" xr:uid="{00000000-0005-0000-0000-0000F3080000}"/>
    <cellStyle name="Normal 14 16" xfId="2457" xr:uid="{00000000-0005-0000-0000-0000F4080000}"/>
    <cellStyle name="Normal 14 17" xfId="2458" xr:uid="{00000000-0005-0000-0000-0000F5080000}"/>
    <cellStyle name="Normal 14 18" xfId="2459" xr:uid="{00000000-0005-0000-0000-0000F6080000}"/>
    <cellStyle name="Normal 14 19" xfId="2460" xr:uid="{00000000-0005-0000-0000-0000F7080000}"/>
    <cellStyle name="Normal 14 2" xfId="165" xr:uid="{00000000-0005-0000-0000-0000F8080000}"/>
    <cellStyle name="Normal 14 2 2" xfId="166" xr:uid="{00000000-0005-0000-0000-0000F9080000}"/>
    <cellStyle name="Normal 14 20" xfId="2461" xr:uid="{00000000-0005-0000-0000-0000FA080000}"/>
    <cellStyle name="Normal 14 21" xfId="2462" xr:uid="{00000000-0005-0000-0000-0000FB080000}"/>
    <cellStyle name="Normal 14 22" xfId="2463" xr:uid="{00000000-0005-0000-0000-0000FC080000}"/>
    <cellStyle name="Normal 14 23" xfId="2464" xr:uid="{00000000-0005-0000-0000-0000FD080000}"/>
    <cellStyle name="Normal 14 24" xfId="2465" xr:uid="{00000000-0005-0000-0000-0000FE080000}"/>
    <cellStyle name="Normal 14 25" xfId="2466" xr:uid="{00000000-0005-0000-0000-0000FF080000}"/>
    <cellStyle name="Normal 14 26" xfId="2467" xr:uid="{00000000-0005-0000-0000-000000090000}"/>
    <cellStyle name="Normal 14 27" xfId="2468" xr:uid="{00000000-0005-0000-0000-000001090000}"/>
    <cellStyle name="Normal 14 28" xfId="2469" xr:uid="{00000000-0005-0000-0000-000002090000}"/>
    <cellStyle name="Normal 14 29" xfId="2470" xr:uid="{00000000-0005-0000-0000-000003090000}"/>
    <cellStyle name="Normal 14 3" xfId="167" xr:uid="{00000000-0005-0000-0000-000004090000}"/>
    <cellStyle name="Normal 14 30" xfId="2471" xr:uid="{00000000-0005-0000-0000-000005090000}"/>
    <cellStyle name="Normal 14 4" xfId="2472" xr:uid="{00000000-0005-0000-0000-000006090000}"/>
    <cellStyle name="Normal 14 5" xfId="2473" xr:uid="{00000000-0005-0000-0000-000007090000}"/>
    <cellStyle name="Normal 14 6" xfId="2474" xr:uid="{00000000-0005-0000-0000-000008090000}"/>
    <cellStyle name="Normal 14 7" xfId="2475" xr:uid="{00000000-0005-0000-0000-000009090000}"/>
    <cellStyle name="Normal 14 8" xfId="2476" xr:uid="{00000000-0005-0000-0000-00000A090000}"/>
    <cellStyle name="Normal 14 9" xfId="2477" xr:uid="{00000000-0005-0000-0000-00000B090000}"/>
    <cellStyle name="Normal 15" xfId="168" xr:uid="{00000000-0005-0000-0000-00000C090000}"/>
    <cellStyle name="Normal 15 10" xfId="2478" xr:uid="{00000000-0005-0000-0000-00000D090000}"/>
    <cellStyle name="Normal 15 11" xfId="2479" xr:uid="{00000000-0005-0000-0000-00000E090000}"/>
    <cellStyle name="Normal 15 12" xfId="2480" xr:uid="{00000000-0005-0000-0000-00000F090000}"/>
    <cellStyle name="Normal 15 13" xfId="2481" xr:uid="{00000000-0005-0000-0000-000010090000}"/>
    <cellStyle name="Normal 15 14" xfId="2482" xr:uid="{00000000-0005-0000-0000-000011090000}"/>
    <cellStyle name="Normal 15 15" xfId="2483" xr:uid="{00000000-0005-0000-0000-000012090000}"/>
    <cellStyle name="Normal 15 16" xfId="2484" xr:uid="{00000000-0005-0000-0000-000013090000}"/>
    <cellStyle name="Normal 15 17" xfId="2485" xr:uid="{00000000-0005-0000-0000-000014090000}"/>
    <cellStyle name="Normal 15 18" xfId="2486" xr:uid="{00000000-0005-0000-0000-000015090000}"/>
    <cellStyle name="Normal 15 19" xfId="2487" xr:uid="{00000000-0005-0000-0000-000016090000}"/>
    <cellStyle name="Normal 15 2" xfId="169" xr:uid="{00000000-0005-0000-0000-000017090000}"/>
    <cellStyle name="Normal 15 2 2" xfId="170" xr:uid="{00000000-0005-0000-0000-000018090000}"/>
    <cellStyle name="Normal 15 20" xfId="2488" xr:uid="{00000000-0005-0000-0000-000019090000}"/>
    <cellStyle name="Normal 15 21" xfId="2489" xr:uid="{00000000-0005-0000-0000-00001A090000}"/>
    <cellStyle name="Normal 15 22" xfId="2490" xr:uid="{00000000-0005-0000-0000-00001B090000}"/>
    <cellStyle name="Normal 15 23" xfId="2491" xr:uid="{00000000-0005-0000-0000-00001C090000}"/>
    <cellStyle name="Normal 15 24" xfId="2492" xr:uid="{00000000-0005-0000-0000-00001D090000}"/>
    <cellStyle name="Normal 15 25" xfId="2493" xr:uid="{00000000-0005-0000-0000-00001E090000}"/>
    <cellStyle name="Normal 15 26" xfId="2494" xr:uid="{00000000-0005-0000-0000-00001F090000}"/>
    <cellStyle name="Normal 15 27" xfId="2495" xr:uid="{00000000-0005-0000-0000-000020090000}"/>
    <cellStyle name="Normal 15 28" xfId="2496" xr:uid="{00000000-0005-0000-0000-000021090000}"/>
    <cellStyle name="Normal 15 29" xfId="2497" xr:uid="{00000000-0005-0000-0000-000022090000}"/>
    <cellStyle name="Normal 15 3" xfId="171" xr:uid="{00000000-0005-0000-0000-000023090000}"/>
    <cellStyle name="Normal 15 4" xfId="2498" xr:uid="{00000000-0005-0000-0000-000024090000}"/>
    <cellStyle name="Normal 15 5" xfId="2499" xr:uid="{00000000-0005-0000-0000-000025090000}"/>
    <cellStyle name="Normal 15 6" xfId="2500" xr:uid="{00000000-0005-0000-0000-000026090000}"/>
    <cellStyle name="Normal 15 7" xfId="2501" xr:uid="{00000000-0005-0000-0000-000027090000}"/>
    <cellStyle name="Normal 15 8" xfId="2502" xr:uid="{00000000-0005-0000-0000-000028090000}"/>
    <cellStyle name="Normal 15 9" xfId="2503" xr:uid="{00000000-0005-0000-0000-000029090000}"/>
    <cellStyle name="Normal 16" xfId="172" xr:uid="{00000000-0005-0000-0000-00002A090000}"/>
    <cellStyle name="Normal 16 10" xfId="2504" xr:uid="{00000000-0005-0000-0000-00002B090000}"/>
    <cellStyle name="Normal 16 11" xfId="2505" xr:uid="{00000000-0005-0000-0000-00002C090000}"/>
    <cellStyle name="Normal 16 12" xfId="2506" xr:uid="{00000000-0005-0000-0000-00002D090000}"/>
    <cellStyle name="Normal 16 13" xfId="2507" xr:uid="{00000000-0005-0000-0000-00002E090000}"/>
    <cellStyle name="Normal 16 14" xfId="2508" xr:uid="{00000000-0005-0000-0000-00002F090000}"/>
    <cellStyle name="Normal 16 15" xfId="2509" xr:uid="{00000000-0005-0000-0000-000030090000}"/>
    <cellStyle name="Normal 16 16" xfId="2510" xr:uid="{00000000-0005-0000-0000-000031090000}"/>
    <cellStyle name="Normal 16 17" xfId="2511" xr:uid="{00000000-0005-0000-0000-000032090000}"/>
    <cellStyle name="Normal 16 18" xfId="2512" xr:uid="{00000000-0005-0000-0000-000033090000}"/>
    <cellStyle name="Normal 16 19" xfId="2513" xr:uid="{00000000-0005-0000-0000-000034090000}"/>
    <cellStyle name="Normal 16 2" xfId="173" xr:uid="{00000000-0005-0000-0000-000035090000}"/>
    <cellStyle name="Normal 16 20" xfId="2514" xr:uid="{00000000-0005-0000-0000-000036090000}"/>
    <cellStyle name="Normal 16 21" xfId="2515" xr:uid="{00000000-0005-0000-0000-000037090000}"/>
    <cellStyle name="Normal 16 22" xfId="2516" xr:uid="{00000000-0005-0000-0000-000038090000}"/>
    <cellStyle name="Normal 16 23" xfId="2517" xr:uid="{00000000-0005-0000-0000-000039090000}"/>
    <cellStyle name="Normal 16 24" xfId="2518" xr:uid="{00000000-0005-0000-0000-00003A090000}"/>
    <cellStyle name="Normal 16 25" xfId="2519" xr:uid="{00000000-0005-0000-0000-00003B090000}"/>
    <cellStyle name="Normal 16 26" xfId="2520" xr:uid="{00000000-0005-0000-0000-00003C090000}"/>
    <cellStyle name="Normal 16 27" xfId="2521" xr:uid="{00000000-0005-0000-0000-00003D090000}"/>
    <cellStyle name="Normal 16 28" xfId="2522" xr:uid="{00000000-0005-0000-0000-00003E090000}"/>
    <cellStyle name="Normal 16 29" xfId="2523" xr:uid="{00000000-0005-0000-0000-00003F090000}"/>
    <cellStyle name="Normal 16 3" xfId="2524" xr:uid="{00000000-0005-0000-0000-000040090000}"/>
    <cellStyle name="Normal 16 30" xfId="2525" xr:uid="{00000000-0005-0000-0000-000041090000}"/>
    <cellStyle name="Normal 16 4" xfId="2526" xr:uid="{00000000-0005-0000-0000-000042090000}"/>
    <cellStyle name="Normal 16 5" xfId="2527" xr:uid="{00000000-0005-0000-0000-000043090000}"/>
    <cellStyle name="Normal 16 6" xfId="2528" xr:uid="{00000000-0005-0000-0000-000044090000}"/>
    <cellStyle name="Normal 16 7" xfId="2529" xr:uid="{00000000-0005-0000-0000-000045090000}"/>
    <cellStyle name="Normal 16 8" xfId="2530" xr:uid="{00000000-0005-0000-0000-000046090000}"/>
    <cellStyle name="Normal 16 9" xfId="2531" xr:uid="{00000000-0005-0000-0000-000047090000}"/>
    <cellStyle name="Normal 17" xfId="174" xr:uid="{00000000-0005-0000-0000-000048090000}"/>
    <cellStyle name="Normal 17 10" xfId="2532" xr:uid="{00000000-0005-0000-0000-000049090000}"/>
    <cellStyle name="Normal 17 11" xfId="2533" xr:uid="{00000000-0005-0000-0000-00004A090000}"/>
    <cellStyle name="Normal 17 12" xfId="2534" xr:uid="{00000000-0005-0000-0000-00004B090000}"/>
    <cellStyle name="Normal 17 13" xfId="2535" xr:uid="{00000000-0005-0000-0000-00004C090000}"/>
    <cellStyle name="Normal 17 14" xfId="2536" xr:uid="{00000000-0005-0000-0000-00004D090000}"/>
    <cellStyle name="Normal 17 15" xfId="2537" xr:uid="{00000000-0005-0000-0000-00004E090000}"/>
    <cellStyle name="Normal 17 16" xfId="2538" xr:uid="{00000000-0005-0000-0000-00004F090000}"/>
    <cellStyle name="Normal 17 17" xfId="2539" xr:uid="{00000000-0005-0000-0000-000050090000}"/>
    <cellStyle name="Normal 17 18" xfId="2540" xr:uid="{00000000-0005-0000-0000-000051090000}"/>
    <cellStyle name="Normal 17 19" xfId="2541" xr:uid="{00000000-0005-0000-0000-000052090000}"/>
    <cellStyle name="Normal 17 2" xfId="2542" xr:uid="{00000000-0005-0000-0000-000053090000}"/>
    <cellStyle name="Normal 17 20" xfId="2543" xr:uid="{00000000-0005-0000-0000-000054090000}"/>
    <cellStyle name="Normal 17 21" xfId="2544" xr:uid="{00000000-0005-0000-0000-000055090000}"/>
    <cellStyle name="Normal 17 22" xfId="2545" xr:uid="{00000000-0005-0000-0000-000056090000}"/>
    <cellStyle name="Normal 17 23" xfId="2546" xr:uid="{00000000-0005-0000-0000-000057090000}"/>
    <cellStyle name="Normal 17 24" xfId="2547" xr:uid="{00000000-0005-0000-0000-000058090000}"/>
    <cellStyle name="Normal 17 25" xfId="2548" xr:uid="{00000000-0005-0000-0000-000059090000}"/>
    <cellStyle name="Normal 17 26" xfId="2549" xr:uid="{00000000-0005-0000-0000-00005A090000}"/>
    <cellStyle name="Normal 17 27" xfId="2550" xr:uid="{00000000-0005-0000-0000-00005B090000}"/>
    <cellStyle name="Normal 17 28" xfId="2551" xr:uid="{00000000-0005-0000-0000-00005C090000}"/>
    <cellStyle name="Normal 17 29" xfId="2552" xr:uid="{00000000-0005-0000-0000-00005D090000}"/>
    <cellStyle name="Normal 17 3" xfId="2553" xr:uid="{00000000-0005-0000-0000-00005E090000}"/>
    <cellStyle name="Normal 17 4" xfId="2554" xr:uid="{00000000-0005-0000-0000-00005F090000}"/>
    <cellStyle name="Normal 17 5" xfId="2555" xr:uid="{00000000-0005-0000-0000-000060090000}"/>
    <cellStyle name="Normal 17 6" xfId="2556" xr:uid="{00000000-0005-0000-0000-000061090000}"/>
    <cellStyle name="Normal 17 7" xfId="2557" xr:uid="{00000000-0005-0000-0000-000062090000}"/>
    <cellStyle name="Normal 17 8" xfId="2558" xr:uid="{00000000-0005-0000-0000-000063090000}"/>
    <cellStyle name="Normal 17 9" xfId="2559" xr:uid="{00000000-0005-0000-0000-000064090000}"/>
    <cellStyle name="Normal 18" xfId="175" xr:uid="{00000000-0005-0000-0000-000065090000}"/>
    <cellStyle name="Normal 18 10" xfId="2560" xr:uid="{00000000-0005-0000-0000-000066090000}"/>
    <cellStyle name="Normal 18 11" xfId="2561" xr:uid="{00000000-0005-0000-0000-000067090000}"/>
    <cellStyle name="Normal 18 12" xfId="2562" xr:uid="{00000000-0005-0000-0000-000068090000}"/>
    <cellStyle name="Normal 18 13" xfId="2563" xr:uid="{00000000-0005-0000-0000-000069090000}"/>
    <cellStyle name="Normal 18 14" xfId="2564" xr:uid="{00000000-0005-0000-0000-00006A090000}"/>
    <cellStyle name="Normal 18 15" xfId="2565" xr:uid="{00000000-0005-0000-0000-00006B090000}"/>
    <cellStyle name="Normal 18 16" xfId="2566" xr:uid="{00000000-0005-0000-0000-00006C090000}"/>
    <cellStyle name="Normal 18 17" xfId="2567" xr:uid="{00000000-0005-0000-0000-00006D090000}"/>
    <cellStyle name="Normal 18 18" xfId="2568" xr:uid="{00000000-0005-0000-0000-00006E090000}"/>
    <cellStyle name="Normal 18 19" xfId="2569" xr:uid="{00000000-0005-0000-0000-00006F090000}"/>
    <cellStyle name="Normal 18 2" xfId="2570" xr:uid="{00000000-0005-0000-0000-000070090000}"/>
    <cellStyle name="Normal 18 20" xfId="2571" xr:uid="{00000000-0005-0000-0000-000071090000}"/>
    <cellStyle name="Normal 18 21" xfId="2572" xr:uid="{00000000-0005-0000-0000-000072090000}"/>
    <cellStyle name="Normal 18 22" xfId="2573" xr:uid="{00000000-0005-0000-0000-000073090000}"/>
    <cellStyle name="Normal 18 23" xfId="2574" xr:uid="{00000000-0005-0000-0000-000074090000}"/>
    <cellStyle name="Normal 18 24" xfId="2575" xr:uid="{00000000-0005-0000-0000-000075090000}"/>
    <cellStyle name="Normal 18 25" xfId="2576" xr:uid="{00000000-0005-0000-0000-000076090000}"/>
    <cellStyle name="Normal 18 26" xfId="2577" xr:uid="{00000000-0005-0000-0000-000077090000}"/>
    <cellStyle name="Normal 18 27" xfId="2578" xr:uid="{00000000-0005-0000-0000-000078090000}"/>
    <cellStyle name="Normal 18 28" xfId="2579" xr:uid="{00000000-0005-0000-0000-000079090000}"/>
    <cellStyle name="Normal 18 29" xfId="2580" xr:uid="{00000000-0005-0000-0000-00007A090000}"/>
    <cellStyle name="Normal 18 3" xfId="2581" xr:uid="{00000000-0005-0000-0000-00007B090000}"/>
    <cellStyle name="Normal 18 4" xfId="2582" xr:uid="{00000000-0005-0000-0000-00007C090000}"/>
    <cellStyle name="Normal 18 5" xfId="2583" xr:uid="{00000000-0005-0000-0000-00007D090000}"/>
    <cellStyle name="Normal 18 6" xfId="2584" xr:uid="{00000000-0005-0000-0000-00007E090000}"/>
    <cellStyle name="Normal 18 7" xfId="2585" xr:uid="{00000000-0005-0000-0000-00007F090000}"/>
    <cellStyle name="Normal 18 8" xfId="2586" xr:uid="{00000000-0005-0000-0000-000080090000}"/>
    <cellStyle name="Normal 18 9" xfId="2587" xr:uid="{00000000-0005-0000-0000-000081090000}"/>
    <cellStyle name="Normal 19" xfId="176" xr:uid="{00000000-0005-0000-0000-000082090000}"/>
    <cellStyle name="Normal 19 10" xfId="2588" xr:uid="{00000000-0005-0000-0000-000083090000}"/>
    <cellStyle name="Normal 19 11" xfId="2589" xr:uid="{00000000-0005-0000-0000-000084090000}"/>
    <cellStyle name="Normal 19 12" xfId="2590" xr:uid="{00000000-0005-0000-0000-000085090000}"/>
    <cellStyle name="Normal 19 13" xfId="2591" xr:uid="{00000000-0005-0000-0000-000086090000}"/>
    <cellStyle name="Normal 19 14" xfId="2592" xr:uid="{00000000-0005-0000-0000-000087090000}"/>
    <cellStyle name="Normal 19 15" xfId="2593" xr:uid="{00000000-0005-0000-0000-000088090000}"/>
    <cellStyle name="Normal 19 16" xfId="2594" xr:uid="{00000000-0005-0000-0000-000089090000}"/>
    <cellStyle name="Normal 19 17" xfId="2595" xr:uid="{00000000-0005-0000-0000-00008A090000}"/>
    <cellStyle name="Normal 19 18" xfId="2596" xr:uid="{00000000-0005-0000-0000-00008B090000}"/>
    <cellStyle name="Normal 19 19" xfId="2597" xr:uid="{00000000-0005-0000-0000-00008C090000}"/>
    <cellStyle name="Normal 19 2" xfId="2598" xr:uid="{00000000-0005-0000-0000-00008D090000}"/>
    <cellStyle name="Normal 19 20" xfId="2599" xr:uid="{00000000-0005-0000-0000-00008E090000}"/>
    <cellStyle name="Normal 19 21" xfId="2600" xr:uid="{00000000-0005-0000-0000-00008F090000}"/>
    <cellStyle name="Normal 19 22" xfId="2601" xr:uid="{00000000-0005-0000-0000-000090090000}"/>
    <cellStyle name="Normal 19 23" xfId="2602" xr:uid="{00000000-0005-0000-0000-000091090000}"/>
    <cellStyle name="Normal 19 24" xfId="2603" xr:uid="{00000000-0005-0000-0000-000092090000}"/>
    <cellStyle name="Normal 19 25" xfId="2604" xr:uid="{00000000-0005-0000-0000-000093090000}"/>
    <cellStyle name="Normal 19 26" xfId="2605" xr:uid="{00000000-0005-0000-0000-000094090000}"/>
    <cellStyle name="Normal 19 27" xfId="2606" xr:uid="{00000000-0005-0000-0000-000095090000}"/>
    <cellStyle name="Normal 19 28" xfId="2607" xr:uid="{00000000-0005-0000-0000-000096090000}"/>
    <cellStyle name="Normal 19 29" xfId="2608" xr:uid="{00000000-0005-0000-0000-000097090000}"/>
    <cellStyle name="Normal 19 3" xfId="2609" xr:uid="{00000000-0005-0000-0000-000098090000}"/>
    <cellStyle name="Normal 19 4" xfId="2610" xr:uid="{00000000-0005-0000-0000-000099090000}"/>
    <cellStyle name="Normal 19 5" xfId="2611" xr:uid="{00000000-0005-0000-0000-00009A090000}"/>
    <cellStyle name="Normal 19 6" xfId="2612" xr:uid="{00000000-0005-0000-0000-00009B090000}"/>
    <cellStyle name="Normal 19 7" xfId="2613" xr:uid="{00000000-0005-0000-0000-00009C090000}"/>
    <cellStyle name="Normal 19 8" xfId="2614" xr:uid="{00000000-0005-0000-0000-00009D090000}"/>
    <cellStyle name="Normal 19 9" xfId="2615" xr:uid="{00000000-0005-0000-0000-00009E090000}"/>
    <cellStyle name="Normal 2" xfId="177" xr:uid="{00000000-0005-0000-0000-00009F090000}"/>
    <cellStyle name="Normal 2 10" xfId="2616" xr:uid="{00000000-0005-0000-0000-0000A0090000}"/>
    <cellStyle name="Normal 2 10 10" xfId="2617" xr:uid="{00000000-0005-0000-0000-0000A1090000}"/>
    <cellStyle name="Normal 2 10 11" xfId="2618" xr:uid="{00000000-0005-0000-0000-0000A2090000}"/>
    <cellStyle name="Normal 2 10 12" xfId="2619" xr:uid="{00000000-0005-0000-0000-0000A3090000}"/>
    <cellStyle name="Normal 2 10 13" xfId="2620" xr:uid="{00000000-0005-0000-0000-0000A4090000}"/>
    <cellStyle name="Normal 2 10 14" xfId="2621" xr:uid="{00000000-0005-0000-0000-0000A5090000}"/>
    <cellStyle name="Normal 2 10 15" xfId="2622" xr:uid="{00000000-0005-0000-0000-0000A6090000}"/>
    <cellStyle name="Normal 2 10 16" xfId="2623" xr:uid="{00000000-0005-0000-0000-0000A7090000}"/>
    <cellStyle name="Normal 2 10 17" xfId="2624" xr:uid="{00000000-0005-0000-0000-0000A8090000}"/>
    <cellStyle name="Normal 2 10 18" xfId="2625" xr:uid="{00000000-0005-0000-0000-0000A9090000}"/>
    <cellStyle name="Normal 2 10 19" xfId="2626" xr:uid="{00000000-0005-0000-0000-0000AA090000}"/>
    <cellStyle name="Normal 2 10 2" xfId="2627" xr:uid="{00000000-0005-0000-0000-0000AB090000}"/>
    <cellStyle name="Normal 2 10 20" xfId="2628" xr:uid="{00000000-0005-0000-0000-0000AC090000}"/>
    <cellStyle name="Normal 2 10 21" xfId="2629" xr:uid="{00000000-0005-0000-0000-0000AD090000}"/>
    <cellStyle name="Normal 2 10 22" xfId="2630" xr:uid="{00000000-0005-0000-0000-0000AE090000}"/>
    <cellStyle name="Normal 2 10 23" xfId="2631" xr:uid="{00000000-0005-0000-0000-0000AF090000}"/>
    <cellStyle name="Normal 2 10 24" xfId="2632" xr:uid="{00000000-0005-0000-0000-0000B0090000}"/>
    <cellStyle name="Normal 2 10 25" xfId="2633" xr:uid="{00000000-0005-0000-0000-0000B1090000}"/>
    <cellStyle name="Normal 2 10 26" xfId="2634" xr:uid="{00000000-0005-0000-0000-0000B2090000}"/>
    <cellStyle name="Normal 2 10 27" xfId="2635" xr:uid="{00000000-0005-0000-0000-0000B3090000}"/>
    <cellStyle name="Normal 2 10 28" xfId="2636" xr:uid="{00000000-0005-0000-0000-0000B4090000}"/>
    <cellStyle name="Normal 2 10 29" xfId="2637" xr:uid="{00000000-0005-0000-0000-0000B5090000}"/>
    <cellStyle name="Normal 2 10 3" xfId="2638" xr:uid="{00000000-0005-0000-0000-0000B6090000}"/>
    <cellStyle name="Normal 2 10 30" xfId="2639" xr:uid="{00000000-0005-0000-0000-0000B7090000}"/>
    <cellStyle name="Normal 2 10 31" xfId="2640" xr:uid="{00000000-0005-0000-0000-0000B8090000}"/>
    <cellStyle name="Normal 2 10 32" xfId="2641" xr:uid="{00000000-0005-0000-0000-0000B9090000}"/>
    <cellStyle name="Normal 2 10 33" xfId="2642" xr:uid="{00000000-0005-0000-0000-0000BA090000}"/>
    <cellStyle name="Normal 2 10 34" xfId="2643" xr:uid="{00000000-0005-0000-0000-0000BB090000}"/>
    <cellStyle name="Normal 2 10 35" xfId="2644" xr:uid="{00000000-0005-0000-0000-0000BC090000}"/>
    <cellStyle name="Normal 2 10 36" xfId="2645" xr:uid="{00000000-0005-0000-0000-0000BD090000}"/>
    <cellStyle name="Normal 2 10 37" xfId="2646" xr:uid="{00000000-0005-0000-0000-0000BE090000}"/>
    <cellStyle name="Normal 2 10 38" xfId="2647" xr:uid="{00000000-0005-0000-0000-0000BF090000}"/>
    <cellStyle name="Normal 2 10 39" xfId="2648" xr:uid="{00000000-0005-0000-0000-0000C0090000}"/>
    <cellStyle name="Normal 2 10 4" xfId="2649" xr:uid="{00000000-0005-0000-0000-0000C1090000}"/>
    <cellStyle name="Normal 2 10 40" xfId="2650" xr:uid="{00000000-0005-0000-0000-0000C2090000}"/>
    <cellStyle name="Normal 2 10 41" xfId="2651" xr:uid="{00000000-0005-0000-0000-0000C3090000}"/>
    <cellStyle name="Normal 2 10 42" xfId="2652" xr:uid="{00000000-0005-0000-0000-0000C4090000}"/>
    <cellStyle name="Normal 2 10 43" xfId="2653" xr:uid="{00000000-0005-0000-0000-0000C5090000}"/>
    <cellStyle name="Normal 2 10 44" xfId="2654" xr:uid="{00000000-0005-0000-0000-0000C6090000}"/>
    <cellStyle name="Normal 2 10 45" xfId="2655" xr:uid="{00000000-0005-0000-0000-0000C7090000}"/>
    <cellStyle name="Normal 2 10 46" xfId="2656" xr:uid="{00000000-0005-0000-0000-0000C8090000}"/>
    <cellStyle name="Normal 2 10 47" xfId="2657" xr:uid="{00000000-0005-0000-0000-0000C9090000}"/>
    <cellStyle name="Normal 2 10 48" xfId="2658" xr:uid="{00000000-0005-0000-0000-0000CA090000}"/>
    <cellStyle name="Normal 2 10 49" xfId="2659" xr:uid="{00000000-0005-0000-0000-0000CB090000}"/>
    <cellStyle name="Normal 2 10 5" xfId="2660" xr:uid="{00000000-0005-0000-0000-0000CC090000}"/>
    <cellStyle name="Normal 2 10 50" xfId="2661" xr:uid="{00000000-0005-0000-0000-0000CD090000}"/>
    <cellStyle name="Normal 2 10 51" xfId="2662" xr:uid="{00000000-0005-0000-0000-0000CE090000}"/>
    <cellStyle name="Normal 2 10 52" xfId="2663" xr:uid="{00000000-0005-0000-0000-0000CF090000}"/>
    <cellStyle name="Normal 2 10 53" xfId="2664" xr:uid="{00000000-0005-0000-0000-0000D0090000}"/>
    <cellStyle name="Normal 2 10 54" xfId="2665" xr:uid="{00000000-0005-0000-0000-0000D1090000}"/>
    <cellStyle name="Normal 2 10 55" xfId="2666" xr:uid="{00000000-0005-0000-0000-0000D2090000}"/>
    <cellStyle name="Normal 2 10 56" xfId="2667" xr:uid="{00000000-0005-0000-0000-0000D3090000}"/>
    <cellStyle name="Normal 2 10 57" xfId="2668" xr:uid="{00000000-0005-0000-0000-0000D4090000}"/>
    <cellStyle name="Normal 2 10 58" xfId="2669" xr:uid="{00000000-0005-0000-0000-0000D5090000}"/>
    <cellStyle name="Normal 2 10 59" xfId="2670" xr:uid="{00000000-0005-0000-0000-0000D6090000}"/>
    <cellStyle name="Normal 2 10 6" xfId="2671" xr:uid="{00000000-0005-0000-0000-0000D7090000}"/>
    <cellStyle name="Normal 2 10 60" xfId="2672" xr:uid="{00000000-0005-0000-0000-0000D8090000}"/>
    <cellStyle name="Normal 2 10 7" xfId="2673" xr:uid="{00000000-0005-0000-0000-0000D9090000}"/>
    <cellStyle name="Normal 2 10 8" xfId="2674" xr:uid="{00000000-0005-0000-0000-0000DA090000}"/>
    <cellStyle name="Normal 2 10 9" xfId="2675" xr:uid="{00000000-0005-0000-0000-0000DB090000}"/>
    <cellStyle name="Normal 2 11" xfId="2676" xr:uid="{00000000-0005-0000-0000-0000DC090000}"/>
    <cellStyle name="Normal 2 11 10" xfId="2677" xr:uid="{00000000-0005-0000-0000-0000DD090000}"/>
    <cellStyle name="Normal 2 11 11" xfId="2678" xr:uid="{00000000-0005-0000-0000-0000DE090000}"/>
    <cellStyle name="Normal 2 11 12" xfId="2679" xr:uid="{00000000-0005-0000-0000-0000DF090000}"/>
    <cellStyle name="Normal 2 11 13" xfId="2680" xr:uid="{00000000-0005-0000-0000-0000E0090000}"/>
    <cellStyle name="Normal 2 11 14" xfId="2681" xr:uid="{00000000-0005-0000-0000-0000E1090000}"/>
    <cellStyle name="Normal 2 11 15" xfId="2682" xr:uid="{00000000-0005-0000-0000-0000E2090000}"/>
    <cellStyle name="Normal 2 11 16" xfId="2683" xr:uid="{00000000-0005-0000-0000-0000E3090000}"/>
    <cellStyle name="Normal 2 11 17" xfId="2684" xr:uid="{00000000-0005-0000-0000-0000E4090000}"/>
    <cellStyle name="Normal 2 11 18" xfId="2685" xr:uid="{00000000-0005-0000-0000-0000E5090000}"/>
    <cellStyle name="Normal 2 11 19" xfId="2686" xr:uid="{00000000-0005-0000-0000-0000E6090000}"/>
    <cellStyle name="Normal 2 11 2" xfId="2687" xr:uid="{00000000-0005-0000-0000-0000E7090000}"/>
    <cellStyle name="Normal 2 11 20" xfId="2688" xr:uid="{00000000-0005-0000-0000-0000E8090000}"/>
    <cellStyle name="Normal 2 11 21" xfId="2689" xr:uid="{00000000-0005-0000-0000-0000E9090000}"/>
    <cellStyle name="Normal 2 11 22" xfId="2690" xr:uid="{00000000-0005-0000-0000-0000EA090000}"/>
    <cellStyle name="Normal 2 11 23" xfId="2691" xr:uid="{00000000-0005-0000-0000-0000EB090000}"/>
    <cellStyle name="Normal 2 11 24" xfId="2692" xr:uid="{00000000-0005-0000-0000-0000EC090000}"/>
    <cellStyle name="Normal 2 11 25" xfId="2693" xr:uid="{00000000-0005-0000-0000-0000ED090000}"/>
    <cellStyle name="Normal 2 11 26" xfId="2694" xr:uid="{00000000-0005-0000-0000-0000EE090000}"/>
    <cellStyle name="Normal 2 11 27" xfId="2695" xr:uid="{00000000-0005-0000-0000-0000EF090000}"/>
    <cellStyle name="Normal 2 11 28" xfId="2696" xr:uid="{00000000-0005-0000-0000-0000F0090000}"/>
    <cellStyle name="Normal 2 11 29" xfId="2697" xr:uid="{00000000-0005-0000-0000-0000F1090000}"/>
    <cellStyle name="Normal 2 11 3" xfId="2698" xr:uid="{00000000-0005-0000-0000-0000F2090000}"/>
    <cellStyle name="Normal 2 11 30" xfId="2699" xr:uid="{00000000-0005-0000-0000-0000F3090000}"/>
    <cellStyle name="Normal 2 11 31" xfId="2700" xr:uid="{00000000-0005-0000-0000-0000F4090000}"/>
    <cellStyle name="Normal 2 11 32" xfId="2701" xr:uid="{00000000-0005-0000-0000-0000F5090000}"/>
    <cellStyle name="Normal 2 11 33" xfId="2702" xr:uid="{00000000-0005-0000-0000-0000F6090000}"/>
    <cellStyle name="Normal 2 11 34" xfId="2703" xr:uid="{00000000-0005-0000-0000-0000F7090000}"/>
    <cellStyle name="Normal 2 11 35" xfId="2704" xr:uid="{00000000-0005-0000-0000-0000F8090000}"/>
    <cellStyle name="Normal 2 11 36" xfId="2705" xr:uid="{00000000-0005-0000-0000-0000F9090000}"/>
    <cellStyle name="Normal 2 11 37" xfId="2706" xr:uid="{00000000-0005-0000-0000-0000FA090000}"/>
    <cellStyle name="Normal 2 11 38" xfId="2707" xr:uid="{00000000-0005-0000-0000-0000FB090000}"/>
    <cellStyle name="Normal 2 11 39" xfId="2708" xr:uid="{00000000-0005-0000-0000-0000FC090000}"/>
    <cellStyle name="Normal 2 11 4" xfId="2709" xr:uid="{00000000-0005-0000-0000-0000FD090000}"/>
    <cellStyle name="Normal 2 11 40" xfId="2710" xr:uid="{00000000-0005-0000-0000-0000FE090000}"/>
    <cellStyle name="Normal 2 11 41" xfId="2711" xr:uid="{00000000-0005-0000-0000-0000FF090000}"/>
    <cellStyle name="Normal 2 11 42" xfId="2712" xr:uid="{00000000-0005-0000-0000-0000000A0000}"/>
    <cellStyle name="Normal 2 11 43" xfId="2713" xr:uid="{00000000-0005-0000-0000-0000010A0000}"/>
    <cellStyle name="Normal 2 11 44" xfId="2714" xr:uid="{00000000-0005-0000-0000-0000020A0000}"/>
    <cellStyle name="Normal 2 11 45" xfId="2715" xr:uid="{00000000-0005-0000-0000-0000030A0000}"/>
    <cellStyle name="Normal 2 11 46" xfId="2716" xr:uid="{00000000-0005-0000-0000-0000040A0000}"/>
    <cellStyle name="Normal 2 11 47" xfId="2717" xr:uid="{00000000-0005-0000-0000-0000050A0000}"/>
    <cellStyle name="Normal 2 11 48" xfId="2718" xr:uid="{00000000-0005-0000-0000-0000060A0000}"/>
    <cellStyle name="Normal 2 11 49" xfId="2719" xr:uid="{00000000-0005-0000-0000-0000070A0000}"/>
    <cellStyle name="Normal 2 11 5" xfId="2720" xr:uid="{00000000-0005-0000-0000-0000080A0000}"/>
    <cellStyle name="Normal 2 11 50" xfId="2721" xr:uid="{00000000-0005-0000-0000-0000090A0000}"/>
    <cellStyle name="Normal 2 11 51" xfId="2722" xr:uid="{00000000-0005-0000-0000-00000A0A0000}"/>
    <cellStyle name="Normal 2 11 52" xfId="2723" xr:uid="{00000000-0005-0000-0000-00000B0A0000}"/>
    <cellStyle name="Normal 2 11 53" xfId="2724" xr:uid="{00000000-0005-0000-0000-00000C0A0000}"/>
    <cellStyle name="Normal 2 11 54" xfId="2725" xr:uid="{00000000-0005-0000-0000-00000D0A0000}"/>
    <cellStyle name="Normal 2 11 55" xfId="2726" xr:uid="{00000000-0005-0000-0000-00000E0A0000}"/>
    <cellStyle name="Normal 2 11 56" xfId="2727" xr:uid="{00000000-0005-0000-0000-00000F0A0000}"/>
    <cellStyle name="Normal 2 11 57" xfId="2728" xr:uid="{00000000-0005-0000-0000-0000100A0000}"/>
    <cellStyle name="Normal 2 11 58" xfId="2729" xr:uid="{00000000-0005-0000-0000-0000110A0000}"/>
    <cellStyle name="Normal 2 11 59" xfId="2730" xr:uid="{00000000-0005-0000-0000-0000120A0000}"/>
    <cellStyle name="Normal 2 11 6" xfId="2731" xr:uid="{00000000-0005-0000-0000-0000130A0000}"/>
    <cellStyle name="Normal 2 11 60" xfId="2732" xr:uid="{00000000-0005-0000-0000-0000140A0000}"/>
    <cellStyle name="Normal 2 11 7" xfId="2733" xr:uid="{00000000-0005-0000-0000-0000150A0000}"/>
    <cellStyle name="Normal 2 11 8" xfId="2734" xr:uid="{00000000-0005-0000-0000-0000160A0000}"/>
    <cellStyle name="Normal 2 11 9" xfId="2735" xr:uid="{00000000-0005-0000-0000-0000170A0000}"/>
    <cellStyle name="Normal 2 12" xfId="2736" xr:uid="{00000000-0005-0000-0000-0000180A0000}"/>
    <cellStyle name="Normal 2 12 10" xfId="2737" xr:uid="{00000000-0005-0000-0000-0000190A0000}"/>
    <cellStyle name="Normal 2 12 11" xfId="2738" xr:uid="{00000000-0005-0000-0000-00001A0A0000}"/>
    <cellStyle name="Normal 2 12 12" xfId="2739" xr:uid="{00000000-0005-0000-0000-00001B0A0000}"/>
    <cellStyle name="Normal 2 12 13" xfId="2740" xr:uid="{00000000-0005-0000-0000-00001C0A0000}"/>
    <cellStyle name="Normal 2 12 14" xfId="2741" xr:uid="{00000000-0005-0000-0000-00001D0A0000}"/>
    <cellStyle name="Normal 2 12 15" xfId="2742" xr:uid="{00000000-0005-0000-0000-00001E0A0000}"/>
    <cellStyle name="Normal 2 12 16" xfId="2743" xr:uid="{00000000-0005-0000-0000-00001F0A0000}"/>
    <cellStyle name="Normal 2 12 17" xfId="2744" xr:uid="{00000000-0005-0000-0000-0000200A0000}"/>
    <cellStyle name="Normal 2 12 18" xfId="2745" xr:uid="{00000000-0005-0000-0000-0000210A0000}"/>
    <cellStyle name="Normal 2 12 19" xfId="2746" xr:uid="{00000000-0005-0000-0000-0000220A0000}"/>
    <cellStyle name="Normal 2 12 2" xfId="2747" xr:uid="{00000000-0005-0000-0000-0000230A0000}"/>
    <cellStyle name="Normal 2 12 20" xfId="2748" xr:uid="{00000000-0005-0000-0000-0000240A0000}"/>
    <cellStyle name="Normal 2 12 21" xfId="2749" xr:uid="{00000000-0005-0000-0000-0000250A0000}"/>
    <cellStyle name="Normal 2 12 22" xfId="2750" xr:uid="{00000000-0005-0000-0000-0000260A0000}"/>
    <cellStyle name="Normal 2 12 23" xfId="2751" xr:uid="{00000000-0005-0000-0000-0000270A0000}"/>
    <cellStyle name="Normal 2 12 24" xfId="2752" xr:uid="{00000000-0005-0000-0000-0000280A0000}"/>
    <cellStyle name="Normal 2 12 25" xfId="2753" xr:uid="{00000000-0005-0000-0000-0000290A0000}"/>
    <cellStyle name="Normal 2 12 26" xfId="2754" xr:uid="{00000000-0005-0000-0000-00002A0A0000}"/>
    <cellStyle name="Normal 2 12 27" xfId="2755" xr:uid="{00000000-0005-0000-0000-00002B0A0000}"/>
    <cellStyle name="Normal 2 12 28" xfId="2756" xr:uid="{00000000-0005-0000-0000-00002C0A0000}"/>
    <cellStyle name="Normal 2 12 29" xfId="2757" xr:uid="{00000000-0005-0000-0000-00002D0A0000}"/>
    <cellStyle name="Normal 2 12 3" xfId="2758" xr:uid="{00000000-0005-0000-0000-00002E0A0000}"/>
    <cellStyle name="Normal 2 12 30" xfId="2759" xr:uid="{00000000-0005-0000-0000-00002F0A0000}"/>
    <cellStyle name="Normal 2 12 31" xfId="2760" xr:uid="{00000000-0005-0000-0000-0000300A0000}"/>
    <cellStyle name="Normal 2 12 32" xfId="2761" xr:uid="{00000000-0005-0000-0000-0000310A0000}"/>
    <cellStyle name="Normal 2 12 33" xfId="2762" xr:uid="{00000000-0005-0000-0000-0000320A0000}"/>
    <cellStyle name="Normal 2 12 34" xfId="2763" xr:uid="{00000000-0005-0000-0000-0000330A0000}"/>
    <cellStyle name="Normal 2 12 35" xfId="2764" xr:uid="{00000000-0005-0000-0000-0000340A0000}"/>
    <cellStyle name="Normal 2 12 36" xfId="2765" xr:uid="{00000000-0005-0000-0000-0000350A0000}"/>
    <cellStyle name="Normal 2 12 37" xfId="2766" xr:uid="{00000000-0005-0000-0000-0000360A0000}"/>
    <cellStyle name="Normal 2 12 38" xfId="2767" xr:uid="{00000000-0005-0000-0000-0000370A0000}"/>
    <cellStyle name="Normal 2 12 39" xfId="2768" xr:uid="{00000000-0005-0000-0000-0000380A0000}"/>
    <cellStyle name="Normal 2 12 4" xfId="2769" xr:uid="{00000000-0005-0000-0000-0000390A0000}"/>
    <cellStyle name="Normal 2 12 40" xfId="2770" xr:uid="{00000000-0005-0000-0000-00003A0A0000}"/>
    <cellStyle name="Normal 2 12 41" xfId="2771" xr:uid="{00000000-0005-0000-0000-00003B0A0000}"/>
    <cellStyle name="Normal 2 12 42" xfId="2772" xr:uid="{00000000-0005-0000-0000-00003C0A0000}"/>
    <cellStyle name="Normal 2 12 43" xfId="2773" xr:uid="{00000000-0005-0000-0000-00003D0A0000}"/>
    <cellStyle name="Normal 2 12 44" xfId="2774" xr:uid="{00000000-0005-0000-0000-00003E0A0000}"/>
    <cellStyle name="Normal 2 12 45" xfId="2775" xr:uid="{00000000-0005-0000-0000-00003F0A0000}"/>
    <cellStyle name="Normal 2 12 46" xfId="2776" xr:uid="{00000000-0005-0000-0000-0000400A0000}"/>
    <cellStyle name="Normal 2 12 47" xfId="2777" xr:uid="{00000000-0005-0000-0000-0000410A0000}"/>
    <cellStyle name="Normal 2 12 48" xfId="2778" xr:uid="{00000000-0005-0000-0000-0000420A0000}"/>
    <cellStyle name="Normal 2 12 49" xfId="2779" xr:uid="{00000000-0005-0000-0000-0000430A0000}"/>
    <cellStyle name="Normal 2 12 5" xfId="2780" xr:uid="{00000000-0005-0000-0000-0000440A0000}"/>
    <cellStyle name="Normal 2 12 50" xfId="2781" xr:uid="{00000000-0005-0000-0000-0000450A0000}"/>
    <cellStyle name="Normal 2 12 51" xfId="2782" xr:uid="{00000000-0005-0000-0000-0000460A0000}"/>
    <cellStyle name="Normal 2 12 52" xfId="2783" xr:uid="{00000000-0005-0000-0000-0000470A0000}"/>
    <cellStyle name="Normal 2 12 53" xfId="2784" xr:uid="{00000000-0005-0000-0000-0000480A0000}"/>
    <cellStyle name="Normal 2 12 54" xfId="2785" xr:uid="{00000000-0005-0000-0000-0000490A0000}"/>
    <cellStyle name="Normal 2 12 55" xfId="2786" xr:uid="{00000000-0005-0000-0000-00004A0A0000}"/>
    <cellStyle name="Normal 2 12 56" xfId="2787" xr:uid="{00000000-0005-0000-0000-00004B0A0000}"/>
    <cellStyle name="Normal 2 12 57" xfId="2788" xr:uid="{00000000-0005-0000-0000-00004C0A0000}"/>
    <cellStyle name="Normal 2 12 58" xfId="2789" xr:uid="{00000000-0005-0000-0000-00004D0A0000}"/>
    <cellStyle name="Normal 2 12 59" xfId="2790" xr:uid="{00000000-0005-0000-0000-00004E0A0000}"/>
    <cellStyle name="Normal 2 12 6" xfId="2791" xr:uid="{00000000-0005-0000-0000-00004F0A0000}"/>
    <cellStyle name="Normal 2 12 60" xfId="2792" xr:uid="{00000000-0005-0000-0000-0000500A0000}"/>
    <cellStyle name="Normal 2 12 7" xfId="2793" xr:uid="{00000000-0005-0000-0000-0000510A0000}"/>
    <cellStyle name="Normal 2 12 8" xfId="2794" xr:uid="{00000000-0005-0000-0000-0000520A0000}"/>
    <cellStyle name="Normal 2 12 9" xfId="2795" xr:uid="{00000000-0005-0000-0000-0000530A0000}"/>
    <cellStyle name="Normal 2 13" xfId="2796" xr:uid="{00000000-0005-0000-0000-0000540A0000}"/>
    <cellStyle name="Normal 2 13 10" xfId="2797" xr:uid="{00000000-0005-0000-0000-0000550A0000}"/>
    <cellStyle name="Normal 2 13 11" xfId="2798" xr:uid="{00000000-0005-0000-0000-0000560A0000}"/>
    <cellStyle name="Normal 2 13 12" xfId="2799" xr:uid="{00000000-0005-0000-0000-0000570A0000}"/>
    <cellStyle name="Normal 2 13 13" xfId="2800" xr:uid="{00000000-0005-0000-0000-0000580A0000}"/>
    <cellStyle name="Normal 2 13 14" xfId="2801" xr:uid="{00000000-0005-0000-0000-0000590A0000}"/>
    <cellStyle name="Normal 2 13 15" xfId="2802" xr:uid="{00000000-0005-0000-0000-00005A0A0000}"/>
    <cellStyle name="Normal 2 13 16" xfId="2803" xr:uid="{00000000-0005-0000-0000-00005B0A0000}"/>
    <cellStyle name="Normal 2 13 17" xfId="2804" xr:uid="{00000000-0005-0000-0000-00005C0A0000}"/>
    <cellStyle name="Normal 2 13 18" xfId="2805" xr:uid="{00000000-0005-0000-0000-00005D0A0000}"/>
    <cellStyle name="Normal 2 13 19" xfId="2806" xr:uid="{00000000-0005-0000-0000-00005E0A0000}"/>
    <cellStyle name="Normal 2 13 2" xfId="2807" xr:uid="{00000000-0005-0000-0000-00005F0A0000}"/>
    <cellStyle name="Normal 2 13 20" xfId="2808" xr:uid="{00000000-0005-0000-0000-0000600A0000}"/>
    <cellStyle name="Normal 2 13 21" xfId="2809" xr:uid="{00000000-0005-0000-0000-0000610A0000}"/>
    <cellStyle name="Normal 2 13 22" xfId="2810" xr:uid="{00000000-0005-0000-0000-0000620A0000}"/>
    <cellStyle name="Normal 2 13 23" xfId="2811" xr:uid="{00000000-0005-0000-0000-0000630A0000}"/>
    <cellStyle name="Normal 2 13 24" xfId="2812" xr:uid="{00000000-0005-0000-0000-0000640A0000}"/>
    <cellStyle name="Normal 2 13 25" xfId="2813" xr:uid="{00000000-0005-0000-0000-0000650A0000}"/>
    <cellStyle name="Normal 2 13 26" xfId="2814" xr:uid="{00000000-0005-0000-0000-0000660A0000}"/>
    <cellStyle name="Normal 2 13 27" xfId="2815" xr:uid="{00000000-0005-0000-0000-0000670A0000}"/>
    <cellStyle name="Normal 2 13 28" xfId="2816" xr:uid="{00000000-0005-0000-0000-0000680A0000}"/>
    <cellStyle name="Normal 2 13 29" xfId="2817" xr:uid="{00000000-0005-0000-0000-0000690A0000}"/>
    <cellStyle name="Normal 2 13 3" xfId="2818" xr:uid="{00000000-0005-0000-0000-00006A0A0000}"/>
    <cellStyle name="Normal 2 13 30" xfId="2819" xr:uid="{00000000-0005-0000-0000-00006B0A0000}"/>
    <cellStyle name="Normal 2 13 31" xfId="2820" xr:uid="{00000000-0005-0000-0000-00006C0A0000}"/>
    <cellStyle name="Normal 2 13 32" xfId="2821" xr:uid="{00000000-0005-0000-0000-00006D0A0000}"/>
    <cellStyle name="Normal 2 13 33" xfId="2822" xr:uid="{00000000-0005-0000-0000-00006E0A0000}"/>
    <cellStyle name="Normal 2 13 34" xfId="2823" xr:uid="{00000000-0005-0000-0000-00006F0A0000}"/>
    <cellStyle name="Normal 2 13 35" xfId="2824" xr:uid="{00000000-0005-0000-0000-0000700A0000}"/>
    <cellStyle name="Normal 2 13 36" xfId="2825" xr:uid="{00000000-0005-0000-0000-0000710A0000}"/>
    <cellStyle name="Normal 2 13 37" xfId="2826" xr:uid="{00000000-0005-0000-0000-0000720A0000}"/>
    <cellStyle name="Normal 2 13 38" xfId="2827" xr:uid="{00000000-0005-0000-0000-0000730A0000}"/>
    <cellStyle name="Normal 2 13 39" xfId="2828" xr:uid="{00000000-0005-0000-0000-0000740A0000}"/>
    <cellStyle name="Normal 2 13 4" xfId="2829" xr:uid="{00000000-0005-0000-0000-0000750A0000}"/>
    <cellStyle name="Normal 2 13 40" xfId="2830" xr:uid="{00000000-0005-0000-0000-0000760A0000}"/>
    <cellStyle name="Normal 2 13 41" xfId="2831" xr:uid="{00000000-0005-0000-0000-0000770A0000}"/>
    <cellStyle name="Normal 2 13 42" xfId="2832" xr:uid="{00000000-0005-0000-0000-0000780A0000}"/>
    <cellStyle name="Normal 2 13 43" xfId="2833" xr:uid="{00000000-0005-0000-0000-0000790A0000}"/>
    <cellStyle name="Normal 2 13 44" xfId="2834" xr:uid="{00000000-0005-0000-0000-00007A0A0000}"/>
    <cellStyle name="Normal 2 13 45" xfId="2835" xr:uid="{00000000-0005-0000-0000-00007B0A0000}"/>
    <cellStyle name="Normal 2 13 46" xfId="2836" xr:uid="{00000000-0005-0000-0000-00007C0A0000}"/>
    <cellStyle name="Normal 2 13 47" xfId="2837" xr:uid="{00000000-0005-0000-0000-00007D0A0000}"/>
    <cellStyle name="Normal 2 13 48" xfId="2838" xr:uid="{00000000-0005-0000-0000-00007E0A0000}"/>
    <cellStyle name="Normal 2 13 49" xfId="2839" xr:uid="{00000000-0005-0000-0000-00007F0A0000}"/>
    <cellStyle name="Normal 2 13 5" xfId="2840" xr:uid="{00000000-0005-0000-0000-0000800A0000}"/>
    <cellStyle name="Normal 2 13 50" xfId="2841" xr:uid="{00000000-0005-0000-0000-0000810A0000}"/>
    <cellStyle name="Normal 2 13 51" xfId="2842" xr:uid="{00000000-0005-0000-0000-0000820A0000}"/>
    <cellStyle name="Normal 2 13 52" xfId="2843" xr:uid="{00000000-0005-0000-0000-0000830A0000}"/>
    <cellStyle name="Normal 2 13 53" xfId="2844" xr:uid="{00000000-0005-0000-0000-0000840A0000}"/>
    <cellStyle name="Normal 2 13 54" xfId="2845" xr:uid="{00000000-0005-0000-0000-0000850A0000}"/>
    <cellStyle name="Normal 2 13 55" xfId="2846" xr:uid="{00000000-0005-0000-0000-0000860A0000}"/>
    <cellStyle name="Normal 2 13 56" xfId="2847" xr:uid="{00000000-0005-0000-0000-0000870A0000}"/>
    <cellStyle name="Normal 2 13 57" xfId="2848" xr:uid="{00000000-0005-0000-0000-0000880A0000}"/>
    <cellStyle name="Normal 2 13 58" xfId="2849" xr:uid="{00000000-0005-0000-0000-0000890A0000}"/>
    <cellStyle name="Normal 2 13 59" xfId="2850" xr:uid="{00000000-0005-0000-0000-00008A0A0000}"/>
    <cellStyle name="Normal 2 13 6" xfId="2851" xr:uid="{00000000-0005-0000-0000-00008B0A0000}"/>
    <cellStyle name="Normal 2 13 60" xfId="2852" xr:uid="{00000000-0005-0000-0000-00008C0A0000}"/>
    <cellStyle name="Normal 2 13 7" xfId="2853" xr:uid="{00000000-0005-0000-0000-00008D0A0000}"/>
    <cellStyle name="Normal 2 13 8" xfId="2854" xr:uid="{00000000-0005-0000-0000-00008E0A0000}"/>
    <cellStyle name="Normal 2 13 9" xfId="2855" xr:uid="{00000000-0005-0000-0000-00008F0A0000}"/>
    <cellStyle name="Normal 2 14" xfId="2856" xr:uid="{00000000-0005-0000-0000-0000900A0000}"/>
    <cellStyle name="Normal 2 14 10" xfId="2857" xr:uid="{00000000-0005-0000-0000-0000910A0000}"/>
    <cellStyle name="Normal 2 14 11" xfId="2858" xr:uid="{00000000-0005-0000-0000-0000920A0000}"/>
    <cellStyle name="Normal 2 14 12" xfId="2859" xr:uid="{00000000-0005-0000-0000-0000930A0000}"/>
    <cellStyle name="Normal 2 14 13" xfId="2860" xr:uid="{00000000-0005-0000-0000-0000940A0000}"/>
    <cellStyle name="Normal 2 14 14" xfId="2861" xr:uid="{00000000-0005-0000-0000-0000950A0000}"/>
    <cellStyle name="Normal 2 14 15" xfId="2862" xr:uid="{00000000-0005-0000-0000-0000960A0000}"/>
    <cellStyle name="Normal 2 14 16" xfId="2863" xr:uid="{00000000-0005-0000-0000-0000970A0000}"/>
    <cellStyle name="Normal 2 14 17" xfId="2864" xr:uid="{00000000-0005-0000-0000-0000980A0000}"/>
    <cellStyle name="Normal 2 14 18" xfId="2865" xr:uid="{00000000-0005-0000-0000-0000990A0000}"/>
    <cellStyle name="Normal 2 14 19" xfId="2866" xr:uid="{00000000-0005-0000-0000-00009A0A0000}"/>
    <cellStyle name="Normal 2 14 2" xfId="2867" xr:uid="{00000000-0005-0000-0000-00009B0A0000}"/>
    <cellStyle name="Normal 2 14 20" xfId="2868" xr:uid="{00000000-0005-0000-0000-00009C0A0000}"/>
    <cellStyle name="Normal 2 14 21" xfId="2869" xr:uid="{00000000-0005-0000-0000-00009D0A0000}"/>
    <cellStyle name="Normal 2 14 22" xfId="2870" xr:uid="{00000000-0005-0000-0000-00009E0A0000}"/>
    <cellStyle name="Normal 2 14 23" xfId="2871" xr:uid="{00000000-0005-0000-0000-00009F0A0000}"/>
    <cellStyle name="Normal 2 14 24" xfId="2872" xr:uid="{00000000-0005-0000-0000-0000A00A0000}"/>
    <cellStyle name="Normal 2 14 25" xfId="2873" xr:uid="{00000000-0005-0000-0000-0000A10A0000}"/>
    <cellStyle name="Normal 2 14 26" xfId="2874" xr:uid="{00000000-0005-0000-0000-0000A20A0000}"/>
    <cellStyle name="Normal 2 14 27" xfId="2875" xr:uid="{00000000-0005-0000-0000-0000A30A0000}"/>
    <cellStyle name="Normal 2 14 28" xfId="2876" xr:uid="{00000000-0005-0000-0000-0000A40A0000}"/>
    <cellStyle name="Normal 2 14 29" xfId="2877" xr:uid="{00000000-0005-0000-0000-0000A50A0000}"/>
    <cellStyle name="Normal 2 14 3" xfId="2878" xr:uid="{00000000-0005-0000-0000-0000A60A0000}"/>
    <cellStyle name="Normal 2 14 30" xfId="2879" xr:uid="{00000000-0005-0000-0000-0000A70A0000}"/>
    <cellStyle name="Normal 2 14 31" xfId="2880" xr:uid="{00000000-0005-0000-0000-0000A80A0000}"/>
    <cellStyle name="Normal 2 14 32" xfId="2881" xr:uid="{00000000-0005-0000-0000-0000A90A0000}"/>
    <cellStyle name="Normal 2 14 33" xfId="2882" xr:uid="{00000000-0005-0000-0000-0000AA0A0000}"/>
    <cellStyle name="Normal 2 14 34" xfId="2883" xr:uid="{00000000-0005-0000-0000-0000AB0A0000}"/>
    <cellStyle name="Normal 2 14 35" xfId="2884" xr:uid="{00000000-0005-0000-0000-0000AC0A0000}"/>
    <cellStyle name="Normal 2 14 36" xfId="2885" xr:uid="{00000000-0005-0000-0000-0000AD0A0000}"/>
    <cellStyle name="Normal 2 14 37" xfId="2886" xr:uid="{00000000-0005-0000-0000-0000AE0A0000}"/>
    <cellStyle name="Normal 2 14 38" xfId="2887" xr:uid="{00000000-0005-0000-0000-0000AF0A0000}"/>
    <cellStyle name="Normal 2 14 39" xfId="2888" xr:uid="{00000000-0005-0000-0000-0000B00A0000}"/>
    <cellStyle name="Normal 2 14 4" xfId="2889" xr:uid="{00000000-0005-0000-0000-0000B10A0000}"/>
    <cellStyle name="Normal 2 14 40" xfId="2890" xr:uid="{00000000-0005-0000-0000-0000B20A0000}"/>
    <cellStyle name="Normal 2 14 41" xfId="2891" xr:uid="{00000000-0005-0000-0000-0000B30A0000}"/>
    <cellStyle name="Normal 2 14 42" xfId="2892" xr:uid="{00000000-0005-0000-0000-0000B40A0000}"/>
    <cellStyle name="Normal 2 14 43" xfId="2893" xr:uid="{00000000-0005-0000-0000-0000B50A0000}"/>
    <cellStyle name="Normal 2 14 44" xfId="2894" xr:uid="{00000000-0005-0000-0000-0000B60A0000}"/>
    <cellStyle name="Normal 2 14 45" xfId="2895" xr:uid="{00000000-0005-0000-0000-0000B70A0000}"/>
    <cellStyle name="Normal 2 14 46" xfId="2896" xr:uid="{00000000-0005-0000-0000-0000B80A0000}"/>
    <cellStyle name="Normal 2 14 47" xfId="2897" xr:uid="{00000000-0005-0000-0000-0000B90A0000}"/>
    <cellStyle name="Normal 2 14 48" xfId="2898" xr:uid="{00000000-0005-0000-0000-0000BA0A0000}"/>
    <cellStyle name="Normal 2 14 49" xfId="2899" xr:uid="{00000000-0005-0000-0000-0000BB0A0000}"/>
    <cellStyle name="Normal 2 14 5" xfId="2900" xr:uid="{00000000-0005-0000-0000-0000BC0A0000}"/>
    <cellStyle name="Normal 2 14 50" xfId="2901" xr:uid="{00000000-0005-0000-0000-0000BD0A0000}"/>
    <cellStyle name="Normal 2 14 51" xfId="2902" xr:uid="{00000000-0005-0000-0000-0000BE0A0000}"/>
    <cellStyle name="Normal 2 14 52" xfId="2903" xr:uid="{00000000-0005-0000-0000-0000BF0A0000}"/>
    <cellStyle name="Normal 2 14 53" xfId="2904" xr:uid="{00000000-0005-0000-0000-0000C00A0000}"/>
    <cellStyle name="Normal 2 14 54" xfId="2905" xr:uid="{00000000-0005-0000-0000-0000C10A0000}"/>
    <cellStyle name="Normal 2 14 55" xfId="2906" xr:uid="{00000000-0005-0000-0000-0000C20A0000}"/>
    <cellStyle name="Normal 2 14 56" xfId="2907" xr:uid="{00000000-0005-0000-0000-0000C30A0000}"/>
    <cellStyle name="Normal 2 14 57" xfId="2908" xr:uid="{00000000-0005-0000-0000-0000C40A0000}"/>
    <cellStyle name="Normal 2 14 58" xfId="2909" xr:uid="{00000000-0005-0000-0000-0000C50A0000}"/>
    <cellStyle name="Normal 2 14 59" xfId="2910" xr:uid="{00000000-0005-0000-0000-0000C60A0000}"/>
    <cellStyle name="Normal 2 14 6" xfId="2911" xr:uid="{00000000-0005-0000-0000-0000C70A0000}"/>
    <cellStyle name="Normal 2 14 7" xfId="2912" xr:uid="{00000000-0005-0000-0000-0000C80A0000}"/>
    <cellStyle name="Normal 2 14 8" xfId="2913" xr:uid="{00000000-0005-0000-0000-0000C90A0000}"/>
    <cellStyle name="Normal 2 14 9" xfId="2914" xr:uid="{00000000-0005-0000-0000-0000CA0A0000}"/>
    <cellStyle name="Normal 2 15" xfId="2915" xr:uid="{00000000-0005-0000-0000-0000CB0A0000}"/>
    <cellStyle name="Normal 2 15 10" xfId="2916" xr:uid="{00000000-0005-0000-0000-0000CC0A0000}"/>
    <cellStyle name="Normal 2 15 11" xfId="2917" xr:uid="{00000000-0005-0000-0000-0000CD0A0000}"/>
    <cellStyle name="Normal 2 15 12" xfId="2918" xr:uid="{00000000-0005-0000-0000-0000CE0A0000}"/>
    <cellStyle name="Normal 2 15 13" xfId="2919" xr:uid="{00000000-0005-0000-0000-0000CF0A0000}"/>
    <cellStyle name="Normal 2 15 14" xfId="2920" xr:uid="{00000000-0005-0000-0000-0000D00A0000}"/>
    <cellStyle name="Normal 2 15 15" xfId="2921" xr:uid="{00000000-0005-0000-0000-0000D10A0000}"/>
    <cellStyle name="Normal 2 15 16" xfId="2922" xr:uid="{00000000-0005-0000-0000-0000D20A0000}"/>
    <cellStyle name="Normal 2 15 17" xfId="2923" xr:uid="{00000000-0005-0000-0000-0000D30A0000}"/>
    <cellStyle name="Normal 2 15 18" xfId="2924" xr:uid="{00000000-0005-0000-0000-0000D40A0000}"/>
    <cellStyle name="Normal 2 15 19" xfId="2925" xr:uid="{00000000-0005-0000-0000-0000D50A0000}"/>
    <cellStyle name="Normal 2 15 2" xfId="2926" xr:uid="{00000000-0005-0000-0000-0000D60A0000}"/>
    <cellStyle name="Normal 2 15 20" xfId="2927" xr:uid="{00000000-0005-0000-0000-0000D70A0000}"/>
    <cellStyle name="Normal 2 15 21" xfId="2928" xr:uid="{00000000-0005-0000-0000-0000D80A0000}"/>
    <cellStyle name="Normal 2 15 22" xfId="2929" xr:uid="{00000000-0005-0000-0000-0000D90A0000}"/>
    <cellStyle name="Normal 2 15 23" xfId="2930" xr:uid="{00000000-0005-0000-0000-0000DA0A0000}"/>
    <cellStyle name="Normal 2 15 24" xfId="2931" xr:uid="{00000000-0005-0000-0000-0000DB0A0000}"/>
    <cellStyle name="Normal 2 15 25" xfId="2932" xr:uid="{00000000-0005-0000-0000-0000DC0A0000}"/>
    <cellStyle name="Normal 2 15 26" xfId="2933" xr:uid="{00000000-0005-0000-0000-0000DD0A0000}"/>
    <cellStyle name="Normal 2 15 27" xfId="2934" xr:uid="{00000000-0005-0000-0000-0000DE0A0000}"/>
    <cellStyle name="Normal 2 15 28" xfId="2935" xr:uid="{00000000-0005-0000-0000-0000DF0A0000}"/>
    <cellStyle name="Normal 2 15 29" xfId="2936" xr:uid="{00000000-0005-0000-0000-0000E00A0000}"/>
    <cellStyle name="Normal 2 15 3" xfId="2937" xr:uid="{00000000-0005-0000-0000-0000E10A0000}"/>
    <cellStyle name="Normal 2 15 30" xfId="2938" xr:uid="{00000000-0005-0000-0000-0000E20A0000}"/>
    <cellStyle name="Normal 2 15 31" xfId="2939" xr:uid="{00000000-0005-0000-0000-0000E30A0000}"/>
    <cellStyle name="Normal 2 15 32" xfId="2940" xr:uid="{00000000-0005-0000-0000-0000E40A0000}"/>
    <cellStyle name="Normal 2 15 33" xfId="2941" xr:uid="{00000000-0005-0000-0000-0000E50A0000}"/>
    <cellStyle name="Normal 2 15 34" xfId="2942" xr:uid="{00000000-0005-0000-0000-0000E60A0000}"/>
    <cellStyle name="Normal 2 15 35" xfId="2943" xr:uid="{00000000-0005-0000-0000-0000E70A0000}"/>
    <cellStyle name="Normal 2 15 36" xfId="2944" xr:uid="{00000000-0005-0000-0000-0000E80A0000}"/>
    <cellStyle name="Normal 2 15 37" xfId="2945" xr:uid="{00000000-0005-0000-0000-0000E90A0000}"/>
    <cellStyle name="Normal 2 15 38" xfId="2946" xr:uid="{00000000-0005-0000-0000-0000EA0A0000}"/>
    <cellStyle name="Normal 2 15 39" xfId="2947" xr:uid="{00000000-0005-0000-0000-0000EB0A0000}"/>
    <cellStyle name="Normal 2 15 4" xfId="2948" xr:uid="{00000000-0005-0000-0000-0000EC0A0000}"/>
    <cellStyle name="Normal 2 15 40" xfId="2949" xr:uid="{00000000-0005-0000-0000-0000ED0A0000}"/>
    <cellStyle name="Normal 2 15 41" xfId="2950" xr:uid="{00000000-0005-0000-0000-0000EE0A0000}"/>
    <cellStyle name="Normal 2 15 42" xfId="2951" xr:uid="{00000000-0005-0000-0000-0000EF0A0000}"/>
    <cellStyle name="Normal 2 15 43" xfId="2952" xr:uid="{00000000-0005-0000-0000-0000F00A0000}"/>
    <cellStyle name="Normal 2 15 44" xfId="2953" xr:uid="{00000000-0005-0000-0000-0000F10A0000}"/>
    <cellStyle name="Normal 2 15 45" xfId="2954" xr:uid="{00000000-0005-0000-0000-0000F20A0000}"/>
    <cellStyle name="Normal 2 15 46" xfId="2955" xr:uid="{00000000-0005-0000-0000-0000F30A0000}"/>
    <cellStyle name="Normal 2 15 47" xfId="2956" xr:uid="{00000000-0005-0000-0000-0000F40A0000}"/>
    <cellStyle name="Normal 2 15 48" xfId="2957" xr:uid="{00000000-0005-0000-0000-0000F50A0000}"/>
    <cellStyle name="Normal 2 15 49" xfId="2958" xr:uid="{00000000-0005-0000-0000-0000F60A0000}"/>
    <cellStyle name="Normal 2 15 5" xfId="2959" xr:uid="{00000000-0005-0000-0000-0000F70A0000}"/>
    <cellStyle name="Normal 2 15 50" xfId="2960" xr:uid="{00000000-0005-0000-0000-0000F80A0000}"/>
    <cellStyle name="Normal 2 15 51" xfId="2961" xr:uid="{00000000-0005-0000-0000-0000F90A0000}"/>
    <cellStyle name="Normal 2 15 52" xfId="2962" xr:uid="{00000000-0005-0000-0000-0000FA0A0000}"/>
    <cellStyle name="Normal 2 15 53" xfId="2963" xr:uid="{00000000-0005-0000-0000-0000FB0A0000}"/>
    <cellStyle name="Normal 2 15 54" xfId="2964" xr:uid="{00000000-0005-0000-0000-0000FC0A0000}"/>
    <cellStyle name="Normal 2 15 55" xfId="2965" xr:uid="{00000000-0005-0000-0000-0000FD0A0000}"/>
    <cellStyle name="Normal 2 15 56" xfId="2966" xr:uid="{00000000-0005-0000-0000-0000FE0A0000}"/>
    <cellStyle name="Normal 2 15 57" xfId="2967" xr:uid="{00000000-0005-0000-0000-0000FF0A0000}"/>
    <cellStyle name="Normal 2 15 58" xfId="2968" xr:uid="{00000000-0005-0000-0000-0000000B0000}"/>
    <cellStyle name="Normal 2 15 59" xfId="2969" xr:uid="{00000000-0005-0000-0000-0000010B0000}"/>
    <cellStyle name="Normal 2 15 6" xfId="2970" xr:uid="{00000000-0005-0000-0000-0000020B0000}"/>
    <cellStyle name="Normal 2 15 7" xfId="2971" xr:uid="{00000000-0005-0000-0000-0000030B0000}"/>
    <cellStyle name="Normal 2 15 8" xfId="2972" xr:uid="{00000000-0005-0000-0000-0000040B0000}"/>
    <cellStyle name="Normal 2 15 9" xfId="2973" xr:uid="{00000000-0005-0000-0000-0000050B0000}"/>
    <cellStyle name="Normal 2 16" xfId="2974" xr:uid="{00000000-0005-0000-0000-0000060B0000}"/>
    <cellStyle name="Normal 2 17" xfId="2975" xr:uid="{00000000-0005-0000-0000-0000070B0000}"/>
    <cellStyle name="Normal 2 18" xfId="2976" xr:uid="{00000000-0005-0000-0000-0000080B0000}"/>
    <cellStyle name="Normal 2 19" xfId="2977" xr:uid="{00000000-0005-0000-0000-0000090B0000}"/>
    <cellStyle name="Normal 2 2" xfId="3" xr:uid="{00000000-0005-0000-0000-00000A0B0000}"/>
    <cellStyle name="Normal 2 2 10" xfId="2978" xr:uid="{00000000-0005-0000-0000-00000B0B0000}"/>
    <cellStyle name="Normal 2 2 11" xfId="2979" xr:uid="{00000000-0005-0000-0000-00000C0B0000}"/>
    <cellStyle name="Normal 2 2 12" xfId="2980" xr:uid="{00000000-0005-0000-0000-00000D0B0000}"/>
    <cellStyle name="Normal 2 2 13" xfId="2981" xr:uid="{00000000-0005-0000-0000-00000E0B0000}"/>
    <cellStyle name="Normal 2 2 14" xfId="2982" xr:uid="{00000000-0005-0000-0000-00000F0B0000}"/>
    <cellStyle name="Normal 2 2 15" xfId="2983" xr:uid="{00000000-0005-0000-0000-0000100B0000}"/>
    <cellStyle name="Normal 2 2 16" xfId="2984" xr:uid="{00000000-0005-0000-0000-0000110B0000}"/>
    <cellStyle name="Normal 2 2 17" xfId="2985" xr:uid="{00000000-0005-0000-0000-0000120B0000}"/>
    <cellStyle name="Normal 2 2 18" xfId="2986" xr:uid="{00000000-0005-0000-0000-0000130B0000}"/>
    <cellStyle name="Normal 2 2 19" xfId="2987" xr:uid="{00000000-0005-0000-0000-0000140B0000}"/>
    <cellStyle name="Normal 2 2 2" xfId="178" xr:uid="{00000000-0005-0000-0000-0000150B0000}"/>
    <cellStyle name="Normal 2 2 2 10" xfId="2988" xr:uid="{00000000-0005-0000-0000-0000160B0000}"/>
    <cellStyle name="Normal 2 2 2 2" xfId="329" xr:uid="{00000000-0005-0000-0000-0000170B0000}"/>
    <cellStyle name="Normal 2 2 2 3" xfId="2989" xr:uid="{00000000-0005-0000-0000-0000180B0000}"/>
    <cellStyle name="Normal 2 2 2 4" xfId="2990" xr:uid="{00000000-0005-0000-0000-0000190B0000}"/>
    <cellStyle name="Normal 2 2 2 5" xfId="2991" xr:uid="{00000000-0005-0000-0000-00001A0B0000}"/>
    <cellStyle name="Normal 2 2 2 6" xfId="2992" xr:uid="{00000000-0005-0000-0000-00001B0B0000}"/>
    <cellStyle name="Normal 2 2 2 7" xfId="2993" xr:uid="{00000000-0005-0000-0000-00001C0B0000}"/>
    <cellStyle name="Normal 2 2 2 8" xfId="2994" xr:uid="{00000000-0005-0000-0000-00001D0B0000}"/>
    <cellStyle name="Normal 2 2 2 9" xfId="2995" xr:uid="{00000000-0005-0000-0000-00001E0B0000}"/>
    <cellStyle name="Normal 2 2 20" xfId="2996" xr:uid="{00000000-0005-0000-0000-00001F0B0000}"/>
    <cellStyle name="Normal 2 2 21" xfId="2997" xr:uid="{00000000-0005-0000-0000-0000200B0000}"/>
    <cellStyle name="Normal 2 2 22" xfId="2998" xr:uid="{00000000-0005-0000-0000-0000210B0000}"/>
    <cellStyle name="Normal 2 2 23" xfId="2999" xr:uid="{00000000-0005-0000-0000-0000220B0000}"/>
    <cellStyle name="Normal 2 2 24" xfId="3000" xr:uid="{00000000-0005-0000-0000-0000230B0000}"/>
    <cellStyle name="Normal 2 2 25" xfId="3001" xr:uid="{00000000-0005-0000-0000-0000240B0000}"/>
    <cellStyle name="Normal 2 2 26" xfId="3002" xr:uid="{00000000-0005-0000-0000-0000250B0000}"/>
    <cellStyle name="Normal 2 2 27" xfId="3003" xr:uid="{00000000-0005-0000-0000-0000260B0000}"/>
    <cellStyle name="Normal 2 2 28" xfId="3004" xr:uid="{00000000-0005-0000-0000-0000270B0000}"/>
    <cellStyle name="Normal 2 2 29" xfId="3005" xr:uid="{00000000-0005-0000-0000-0000280B0000}"/>
    <cellStyle name="Normal 2 2 3" xfId="3006" xr:uid="{00000000-0005-0000-0000-0000290B0000}"/>
    <cellStyle name="Normal 2 2 3 2" xfId="3007" xr:uid="{00000000-0005-0000-0000-00002A0B0000}"/>
    <cellStyle name="Normal 2 2 30" xfId="3008" xr:uid="{00000000-0005-0000-0000-00002B0B0000}"/>
    <cellStyle name="Normal 2 2 31" xfId="3009" xr:uid="{00000000-0005-0000-0000-00002C0B0000}"/>
    <cellStyle name="Normal 2 2 32" xfId="3010" xr:uid="{00000000-0005-0000-0000-00002D0B0000}"/>
    <cellStyle name="Normal 2 2 33" xfId="3011" xr:uid="{00000000-0005-0000-0000-00002E0B0000}"/>
    <cellStyle name="Normal 2 2 34" xfId="3012" xr:uid="{00000000-0005-0000-0000-00002F0B0000}"/>
    <cellStyle name="Normal 2 2 35" xfId="3013" xr:uid="{00000000-0005-0000-0000-0000300B0000}"/>
    <cellStyle name="Normal 2 2 36" xfId="3014" xr:uid="{00000000-0005-0000-0000-0000310B0000}"/>
    <cellStyle name="Normal 2 2 37" xfId="3015" xr:uid="{00000000-0005-0000-0000-0000320B0000}"/>
    <cellStyle name="Normal 2 2 38" xfId="3016" xr:uid="{00000000-0005-0000-0000-0000330B0000}"/>
    <cellStyle name="Normal 2 2 39" xfId="3017" xr:uid="{00000000-0005-0000-0000-0000340B0000}"/>
    <cellStyle name="Normal 2 2 4" xfId="3018" xr:uid="{00000000-0005-0000-0000-0000350B0000}"/>
    <cellStyle name="Normal 2 2 4 2" xfId="3019" xr:uid="{00000000-0005-0000-0000-0000360B0000}"/>
    <cellStyle name="Normal 2 2 40" xfId="3020" xr:uid="{00000000-0005-0000-0000-0000370B0000}"/>
    <cellStyle name="Normal 2 2 41" xfId="3021" xr:uid="{00000000-0005-0000-0000-0000380B0000}"/>
    <cellStyle name="Normal 2 2 42" xfId="3022" xr:uid="{00000000-0005-0000-0000-0000390B0000}"/>
    <cellStyle name="Normal 2 2 43" xfId="3023" xr:uid="{00000000-0005-0000-0000-00003A0B0000}"/>
    <cellStyle name="Normal 2 2 44" xfId="3024" xr:uid="{00000000-0005-0000-0000-00003B0B0000}"/>
    <cellStyle name="Normal 2 2 45" xfId="3025" xr:uid="{00000000-0005-0000-0000-00003C0B0000}"/>
    <cellStyle name="Normal 2 2 46" xfId="3026" xr:uid="{00000000-0005-0000-0000-00003D0B0000}"/>
    <cellStyle name="Normal 2 2 47" xfId="3027" xr:uid="{00000000-0005-0000-0000-00003E0B0000}"/>
    <cellStyle name="Normal 2 2 48" xfId="3028" xr:uid="{00000000-0005-0000-0000-00003F0B0000}"/>
    <cellStyle name="Normal 2 2 49" xfId="3029" xr:uid="{00000000-0005-0000-0000-0000400B0000}"/>
    <cellStyle name="Normal 2 2 5" xfId="3030" xr:uid="{00000000-0005-0000-0000-0000410B0000}"/>
    <cellStyle name="Normal 2 2 50" xfId="3031" xr:uid="{00000000-0005-0000-0000-0000420B0000}"/>
    <cellStyle name="Normal 2 2 51" xfId="3032" xr:uid="{00000000-0005-0000-0000-0000430B0000}"/>
    <cellStyle name="Normal 2 2 52" xfId="3033" xr:uid="{00000000-0005-0000-0000-0000440B0000}"/>
    <cellStyle name="Normal 2 2 53" xfId="3034" xr:uid="{00000000-0005-0000-0000-0000450B0000}"/>
    <cellStyle name="Normal 2 2 54" xfId="3035" xr:uid="{00000000-0005-0000-0000-0000460B0000}"/>
    <cellStyle name="Normal 2 2 55" xfId="3036" xr:uid="{00000000-0005-0000-0000-0000470B0000}"/>
    <cellStyle name="Normal 2 2 56" xfId="3037" xr:uid="{00000000-0005-0000-0000-0000480B0000}"/>
    <cellStyle name="Normal 2 2 57" xfId="3038" xr:uid="{00000000-0005-0000-0000-0000490B0000}"/>
    <cellStyle name="Normal 2 2 58" xfId="3039" xr:uid="{00000000-0005-0000-0000-00004A0B0000}"/>
    <cellStyle name="Normal 2 2 59" xfId="3040" xr:uid="{00000000-0005-0000-0000-00004B0B0000}"/>
    <cellStyle name="Normal 2 2 6" xfId="3041" xr:uid="{00000000-0005-0000-0000-00004C0B0000}"/>
    <cellStyle name="Normal 2 2 60" xfId="3042" xr:uid="{00000000-0005-0000-0000-00004D0B0000}"/>
    <cellStyle name="Normal 2 2 61" xfId="3043" xr:uid="{00000000-0005-0000-0000-00004E0B0000}"/>
    <cellStyle name="Normal 2 2 62" xfId="3044" xr:uid="{00000000-0005-0000-0000-00004F0B0000}"/>
    <cellStyle name="Normal 2 2 63" xfId="3045" xr:uid="{00000000-0005-0000-0000-0000500B0000}"/>
    <cellStyle name="Normal 2 2 64" xfId="3046" xr:uid="{00000000-0005-0000-0000-0000510B0000}"/>
    <cellStyle name="Normal 2 2 65" xfId="3047" xr:uid="{00000000-0005-0000-0000-0000520B0000}"/>
    <cellStyle name="Normal 2 2 66" xfId="3048" xr:uid="{00000000-0005-0000-0000-0000530B0000}"/>
    <cellStyle name="Normal 2 2 67" xfId="3049" xr:uid="{00000000-0005-0000-0000-0000540B0000}"/>
    <cellStyle name="Normal 2 2 68" xfId="3050" xr:uid="{00000000-0005-0000-0000-0000550B0000}"/>
    <cellStyle name="Normal 2 2 69" xfId="3051" xr:uid="{00000000-0005-0000-0000-0000560B0000}"/>
    <cellStyle name="Normal 2 2 7" xfId="3052" xr:uid="{00000000-0005-0000-0000-0000570B0000}"/>
    <cellStyle name="Normal 2 2 8" xfId="3053" xr:uid="{00000000-0005-0000-0000-0000580B0000}"/>
    <cellStyle name="Normal 2 2 9" xfId="3054" xr:uid="{00000000-0005-0000-0000-0000590B0000}"/>
    <cellStyle name="Normal 2 20" xfId="3055" xr:uid="{00000000-0005-0000-0000-00005A0B0000}"/>
    <cellStyle name="Normal 2 21" xfId="3056" xr:uid="{00000000-0005-0000-0000-00005B0B0000}"/>
    <cellStyle name="Normal 2 22" xfId="3057" xr:uid="{00000000-0005-0000-0000-00005C0B0000}"/>
    <cellStyle name="Normal 2 23" xfId="3058" xr:uid="{00000000-0005-0000-0000-00005D0B0000}"/>
    <cellStyle name="Normal 2 24" xfId="3059" xr:uid="{00000000-0005-0000-0000-00005E0B0000}"/>
    <cellStyle name="Normal 2 25" xfId="3060" xr:uid="{00000000-0005-0000-0000-00005F0B0000}"/>
    <cellStyle name="Normal 2 26" xfId="3061" xr:uid="{00000000-0005-0000-0000-0000600B0000}"/>
    <cellStyle name="Normal 2 27" xfId="3062" xr:uid="{00000000-0005-0000-0000-0000610B0000}"/>
    <cellStyle name="Normal 2 28" xfId="3063" xr:uid="{00000000-0005-0000-0000-0000620B0000}"/>
    <cellStyle name="Normal 2 29" xfId="3064" xr:uid="{00000000-0005-0000-0000-0000630B0000}"/>
    <cellStyle name="Normal 2 3" xfId="3065" xr:uid="{00000000-0005-0000-0000-0000640B0000}"/>
    <cellStyle name="Normal 2 3 2" xfId="3066" xr:uid="{00000000-0005-0000-0000-0000650B0000}"/>
    <cellStyle name="Normal 2 3 3" xfId="3067" xr:uid="{00000000-0005-0000-0000-0000660B0000}"/>
    <cellStyle name="Normal 2 3 4" xfId="3068" xr:uid="{00000000-0005-0000-0000-0000670B0000}"/>
    <cellStyle name="Normal 2 3 5" xfId="3069" xr:uid="{00000000-0005-0000-0000-0000680B0000}"/>
    <cellStyle name="Normal 2 30" xfId="3070" xr:uid="{00000000-0005-0000-0000-0000690B0000}"/>
    <cellStyle name="Normal 2 31" xfId="3071" xr:uid="{00000000-0005-0000-0000-00006A0B0000}"/>
    <cellStyle name="Normal 2 32" xfId="3072" xr:uid="{00000000-0005-0000-0000-00006B0B0000}"/>
    <cellStyle name="Normal 2 33" xfId="3073" xr:uid="{00000000-0005-0000-0000-00006C0B0000}"/>
    <cellStyle name="Normal 2 34" xfId="3074" xr:uid="{00000000-0005-0000-0000-00006D0B0000}"/>
    <cellStyle name="Normal 2 35" xfId="3075" xr:uid="{00000000-0005-0000-0000-00006E0B0000}"/>
    <cellStyle name="Normal 2 36" xfId="3076" xr:uid="{00000000-0005-0000-0000-00006F0B0000}"/>
    <cellStyle name="Normal 2 37" xfId="3077" xr:uid="{00000000-0005-0000-0000-0000700B0000}"/>
    <cellStyle name="Normal 2 37 10" xfId="3078" xr:uid="{00000000-0005-0000-0000-0000710B0000}"/>
    <cellStyle name="Normal 2 37 11" xfId="3079" xr:uid="{00000000-0005-0000-0000-0000720B0000}"/>
    <cellStyle name="Normal 2 37 12" xfId="3080" xr:uid="{00000000-0005-0000-0000-0000730B0000}"/>
    <cellStyle name="Normal 2 37 13" xfId="3081" xr:uid="{00000000-0005-0000-0000-0000740B0000}"/>
    <cellStyle name="Normal 2 37 14" xfId="3082" xr:uid="{00000000-0005-0000-0000-0000750B0000}"/>
    <cellStyle name="Normal 2 37 15" xfId="3083" xr:uid="{00000000-0005-0000-0000-0000760B0000}"/>
    <cellStyle name="Normal 2 37 16" xfId="3084" xr:uid="{00000000-0005-0000-0000-0000770B0000}"/>
    <cellStyle name="Normal 2 37 17" xfId="3085" xr:uid="{00000000-0005-0000-0000-0000780B0000}"/>
    <cellStyle name="Normal 2 37 18" xfId="3086" xr:uid="{00000000-0005-0000-0000-0000790B0000}"/>
    <cellStyle name="Normal 2 37 19" xfId="3087" xr:uid="{00000000-0005-0000-0000-00007A0B0000}"/>
    <cellStyle name="Normal 2 37 2" xfId="3088" xr:uid="{00000000-0005-0000-0000-00007B0B0000}"/>
    <cellStyle name="Normal 2 37 20" xfId="3089" xr:uid="{00000000-0005-0000-0000-00007C0B0000}"/>
    <cellStyle name="Normal 2 37 21" xfId="3090" xr:uid="{00000000-0005-0000-0000-00007D0B0000}"/>
    <cellStyle name="Normal 2 37 22" xfId="3091" xr:uid="{00000000-0005-0000-0000-00007E0B0000}"/>
    <cellStyle name="Normal 2 37 23" xfId="3092" xr:uid="{00000000-0005-0000-0000-00007F0B0000}"/>
    <cellStyle name="Normal 2 37 24" xfId="3093" xr:uid="{00000000-0005-0000-0000-0000800B0000}"/>
    <cellStyle name="Normal 2 37 25" xfId="3094" xr:uid="{00000000-0005-0000-0000-0000810B0000}"/>
    <cellStyle name="Normal 2 37 26" xfId="3095" xr:uid="{00000000-0005-0000-0000-0000820B0000}"/>
    <cellStyle name="Normal 2 37 27" xfId="3096" xr:uid="{00000000-0005-0000-0000-0000830B0000}"/>
    <cellStyle name="Normal 2 37 3" xfId="3097" xr:uid="{00000000-0005-0000-0000-0000840B0000}"/>
    <cellStyle name="Normal 2 37 4" xfId="3098" xr:uid="{00000000-0005-0000-0000-0000850B0000}"/>
    <cellStyle name="Normal 2 37 5" xfId="3099" xr:uid="{00000000-0005-0000-0000-0000860B0000}"/>
    <cellStyle name="Normal 2 37 6" xfId="3100" xr:uid="{00000000-0005-0000-0000-0000870B0000}"/>
    <cellStyle name="Normal 2 37 7" xfId="3101" xr:uid="{00000000-0005-0000-0000-0000880B0000}"/>
    <cellStyle name="Normal 2 37 8" xfId="3102" xr:uid="{00000000-0005-0000-0000-0000890B0000}"/>
    <cellStyle name="Normal 2 37 9" xfId="3103" xr:uid="{00000000-0005-0000-0000-00008A0B0000}"/>
    <cellStyle name="Normal 2 38" xfId="3104" xr:uid="{00000000-0005-0000-0000-00008B0B0000}"/>
    <cellStyle name="Normal 2 38 10" xfId="3105" xr:uid="{00000000-0005-0000-0000-00008C0B0000}"/>
    <cellStyle name="Normal 2 38 11" xfId="3106" xr:uid="{00000000-0005-0000-0000-00008D0B0000}"/>
    <cellStyle name="Normal 2 38 12" xfId="3107" xr:uid="{00000000-0005-0000-0000-00008E0B0000}"/>
    <cellStyle name="Normal 2 38 13" xfId="3108" xr:uid="{00000000-0005-0000-0000-00008F0B0000}"/>
    <cellStyle name="Normal 2 38 14" xfId="3109" xr:uid="{00000000-0005-0000-0000-0000900B0000}"/>
    <cellStyle name="Normal 2 38 15" xfId="3110" xr:uid="{00000000-0005-0000-0000-0000910B0000}"/>
    <cellStyle name="Normal 2 38 16" xfId="3111" xr:uid="{00000000-0005-0000-0000-0000920B0000}"/>
    <cellStyle name="Normal 2 38 17" xfId="3112" xr:uid="{00000000-0005-0000-0000-0000930B0000}"/>
    <cellStyle name="Normal 2 38 18" xfId="3113" xr:uid="{00000000-0005-0000-0000-0000940B0000}"/>
    <cellStyle name="Normal 2 38 19" xfId="3114" xr:uid="{00000000-0005-0000-0000-0000950B0000}"/>
    <cellStyle name="Normal 2 38 2" xfId="3115" xr:uid="{00000000-0005-0000-0000-0000960B0000}"/>
    <cellStyle name="Normal 2 38 20" xfId="3116" xr:uid="{00000000-0005-0000-0000-0000970B0000}"/>
    <cellStyle name="Normal 2 38 21" xfId="3117" xr:uid="{00000000-0005-0000-0000-0000980B0000}"/>
    <cellStyle name="Normal 2 38 22" xfId="3118" xr:uid="{00000000-0005-0000-0000-0000990B0000}"/>
    <cellStyle name="Normal 2 38 23" xfId="3119" xr:uid="{00000000-0005-0000-0000-00009A0B0000}"/>
    <cellStyle name="Normal 2 38 24" xfId="3120" xr:uid="{00000000-0005-0000-0000-00009B0B0000}"/>
    <cellStyle name="Normal 2 38 25" xfId="3121" xr:uid="{00000000-0005-0000-0000-00009C0B0000}"/>
    <cellStyle name="Normal 2 38 26" xfId="3122" xr:uid="{00000000-0005-0000-0000-00009D0B0000}"/>
    <cellStyle name="Normal 2 38 27" xfId="3123" xr:uid="{00000000-0005-0000-0000-00009E0B0000}"/>
    <cellStyle name="Normal 2 38 3" xfId="3124" xr:uid="{00000000-0005-0000-0000-00009F0B0000}"/>
    <cellStyle name="Normal 2 38 4" xfId="3125" xr:uid="{00000000-0005-0000-0000-0000A00B0000}"/>
    <cellStyle name="Normal 2 38 5" xfId="3126" xr:uid="{00000000-0005-0000-0000-0000A10B0000}"/>
    <cellStyle name="Normal 2 38 6" xfId="3127" xr:uid="{00000000-0005-0000-0000-0000A20B0000}"/>
    <cellStyle name="Normal 2 38 7" xfId="3128" xr:uid="{00000000-0005-0000-0000-0000A30B0000}"/>
    <cellStyle name="Normal 2 38 8" xfId="3129" xr:uid="{00000000-0005-0000-0000-0000A40B0000}"/>
    <cellStyle name="Normal 2 38 9" xfId="3130" xr:uid="{00000000-0005-0000-0000-0000A50B0000}"/>
    <cellStyle name="Normal 2 39" xfId="3131" xr:uid="{00000000-0005-0000-0000-0000A60B0000}"/>
    <cellStyle name="Normal 2 39 10" xfId="3132" xr:uid="{00000000-0005-0000-0000-0000A70B0000}"/>
    <cellStyle name="Normal 2 39 11" xfId="3133" xr:uid="{00000000-0005-0000-0000-0000A80B0000}"/>
    <cellStyle name="Normal 2 39 12" xfId="3134" xr:uid="{00000000-0005-0000-0000-0000A90B0000}"/>
    <cellStyle name="Normal 2 39 13" xfId="3135" xr:uid="{00000000-0005-0000-0000-0000AA0B0000}"/>
    <cellStyle name="Normal 2 39 14" xfId="3136" xr:uid="{00000000-0005-0000-0000-0000AB0B0000}"/>
    <cellStyle name="Normal 2 39 15" xfId="3137" xr:uid="{00000000-0005-0000-0000-0000AC0B0000}"/>
    <cellStyle name="Normal 2 39 16" xfId="3138" xr:uid="{00000000-0005-0000-0000-0000AD0B0000}"/>
    <cellStyle name="Normal 2 39 17" xfId="3139" xr:uid="{00000000-0005-0000-0000-0000AE0B0000}"/>
    <cellStyle name="Normal 2 39 18" xfId="3140" xr:uid="{00000000-0005-0000-0000-0000AF0B0000}"/>
    <cellStyle name="Normal 2 39 19" xfId="3141" xr:uid="{00000000-0005-0000-0000-0000B00B0000}"/>
    <cellStyle name="Normal 2 39 2" xfId="3142" xr:uid="{00000000-0005-0000-0000-0000B10B0000}"/>
    <cellStyle name="Normal 2 39 20" xfId="3143" xr:uid="{00000000-0005-0000-0000-0000B20B0000}"/>
    <cellStyle name="Normal 2 39 21" xfId="3144" xr:uid="{00000000-0005-0000-0000-0000B30B0000}"/>
    <cellStyle name="Normal 2 39 22" xfId="3145" xr:uid="{00000000-0005-0000-0000-0000B40B0000}"/>
    <cellStyle name="Normal 2 39 23" xfId="3146" xr:uid="{00000000-0005-0000-0000-0000B50B0000}"/>
    <cellStyle name="Normal 2 39 24" xfId="3147" xr:uid="{00000000-0005-0000-0000-0000B60B0000}"/>
    <cellStyle name="Normal 2 39 25" xfId="3148" xr:uid="{00000000-0005-0000-0000-0000B70B0000}"/>
    <cellStyle name="Normal 2 39 26" xfId="3149" xr:uid="{00000000-0005-0000-0000-0000B80B0000}"/>
    <cellStyle name="Normal 2 39 27" xfId="3150" xr:uid="{00000000-0005-0000-0000-0000B90B0000}"/>
    <cellStyle name="Normal 2 39 3" xfId="3151" xr:uid="{00000000-0005-0000-0000-0000BA0B0000}"/>
    <cellStyle name="Normal 2 39 4" xfId="3152" xr:uid="{00000000-0005-0000-0000-0000BB0B0000}"/>
    <cellStyle name="Normal 2 39 5" xfId="3153" xr:uid="{00000000-0005-0000-0000-0000BC0B0000}"/>
    <cellStyle name="Normal 2 39 6" xfId="3154" xr:uid="{00000000-0005-0000-0000-0000BD0B0000}"/>
    <cellStyle name="Normal 2 39 7" xfId="3155" xr:uid="{00000000-0005-0000-0000-0000BE0B0000}"/>
    <cellStyle name="Normal 2 39 8" xfId="3156" xr:uid="{00000000-0005-0000-0000-0000BF0B0000}"/>
    <cellStyle name="Normal 2 39 9" xfId="3157" xr:uid="{00000000-0005-0000-0000-0000C00B0000}"/>
    <cellStyle name="Normal 2 4" xfId="3158" xr:uid="{00000000-0005-0000-0000-0000C10B0000}"/>
    <cellStyle name="Normal 2 4 2" xfId="3159" xr:uid="{00000000-0005-0000-0000-0000C20B0000}"/>
    <cellStyle name="Normal 2 4 3" xfId="3160" xr:uid="{00000000-0005-0000-0000-0000C30B0000}"/>
    <cellStyle name="Normal 2 4 4" xfId="3161" xr:uid="{00000000-0005-0000-0000-0000C40B0000}"/>
    <cellStyle name="Normal 2 40" xfId="3162" xr:uid="{00000000-0005-0000-0000-0000C50B0000}"/>
    <cellStyle name="Normal 2 40 2" xfId="3163" xr:uid="{00000000-0005-0000-0000-0000C60B0000}"/>
    <cellStyle name="Normal 2 41" xfId="3164" xr:uid="{00000000-0005-0000-0000-0000C70B0000}"/>
    <cellStyle name="Normal 2 42" xfId="3165" xr:uid="{00000000-0005-0000-0000-0000C80B0000}"/>
    <cellStyle name="Normal 2 42 2" xfId="3166" xr:uid="{00000000-0005-0000-0000-0000C90B0000}"/>
    <cellStyle name="Normal 2 43" xfId="3167" xr:uid="{00000000-0005-0000-0000-0000CA0B0000}"/>
    <cellStyle name="Normal 2 44" xfId="3168" xr:uid="{00000000-0005-0000-0000-0000CB0B0000}"/>
    <cellStyle name="Normal 2 45" xfId="3169" xr:uid="{00000000-0005-0000-0000-0000CC0B0000}"/>
    <cellStyle name="Normal 2 45 2" xfId="3170" xr:uid="{00000000-0005-0000-0000-0000CD0B0000}"/>
    <cellStyle name="Normal 2 46" xfId="3171" xr:uid="{00000000-0005-0000-0000-0000CE0B0000}"/>
    <cellStyle name="Normal 2 47" xfId="3172" xr:uid="{00000000-0005-0000-0000-0000CF0B0000}"/>
    <cellStyle name="Normal 2 48" xfId="3173" xr:uid="{00000000-0005-0000-0000-0000D00B0000}"/>
    <cellStyle name="Normal 2 49" xfId="3174" xr:uid="{00000000-0005-0000-0000-0000D10B0000}"/>
    <cellStyle name="Normal 2 5" xfId="3175" xr:uid="{00000000-0005-0000-0000-0000D20B0000}"/>
    <cellStyle name="Normal 2 5 2" xfId="3176" xr:uid="{00000000-0005-0000-0000-0000D30B0000}"/>
    <cellStyle name="Normal 2 50" xfId="3177" xr:uid="{00000000-0005-0000-0000-0000D40B0000}"/>
    <cellStyle name="Normal 2 51" xfId="3178" xr:uid="{00000000-0005-0000-0000-0000D50B0000}"/>
    <cellStyle name="Normal 2 52" xfId="3179" xr:uid="{00000000-0005-0000-0000-0000D60B0000}"/>
    <cellStyle name="Normal 2 52 2" xfId="3180" xr:uid="{00000000-0005-0000-0000-0000D70B0000}"/>
    <cellStyle name="Normal 2 53" xfId="3181" xr:uid="{00000000-0005-0000-0000-0000D80B0000}"/>
    <cellStyle name="Normal 2 54" xfId="3182" xr:uid="{00000000-0005-0000-0000-0000D90B0000}"/>
    <cellStyle name="Normal 2 54 2" xfId="3183" xr:uid="{00000000-0005-0000-0000-0000DA0B0000}"/>
    <cellStyle name="Normal 2 55" xfId="3184" xr:uid="{00000000-0005-0000-0000-0000DB0B0000}"/>
    <cellStyle name="Normal 2 55 2" xfId="3185" xr:uid="{00000000-0005-0000-0000-0000DC0B0000}"/>
    <cellStyle name="Normal 2 56" xfId="3186" xr:uid="{00000000-0005-0000-0000-0000DD0B0000}"/>
    <cellStyle name="Normal 2 56 2" xfId="3187" xr:uid="{00000000-0005-0000-0000-0000DE0B0000}"/>
    <cellStyle name="Normal 2 57" xfId="3188" xr:uid="{00000000-0005-0000-0000-0000DF0B0000}"/>
    <cellStyle name="Normal 2 57 2" xfId="3189" xr:uid="{00000000-0005-0000-0000-0000E00B0000}"/>
    <cellStyle name="Normal 2 57 3" xfId="3190" xr:uid="{00000000-0005-0000-0000-0000E10B0000}"/>
    <cellStyle name="Normal 2 58" xfId="3191" xr:uid="{00000000-0005-0000-0000-0000E20B0000}"/>
    <cellStyle name="Normal 2 6" xfId="3192" xr:uid="{00000000-0005-0000-0000-0000E30B0000}"/>
    <cellStyle name="Normal 2 6 2" xfId="3193" xr:uid="{00000000-0005-0000-0000-0000E40B0000}"/>
    <cellStyle name="Normal 2 7" xfId="3194" xr:uid="{00000000-0005-0000-0000-0000E50B0000}"/>
    <cellStyle name="Normal 2 7 2" xfId="3195" xr:uid="{00000000-0005-0000-0000-0000E60B0000}"/>
    <cellStyle name="Normal 2 8" xfId="3196" xr:uid="{00000000-0005-0000-0000-0000E70B0000}"/>
    <cellStyle name="Normal 2 8 2" xfId="3197" xr:uid="{00000000-0005-0000-0000-0000E80B0000}"/>
    <cellStyle name="Normal 2 9" xfId="3198" xr:uid="{00000000-0005-0000-0000-0000E90B0000}"/>
    <cellStyle name="Normal 2 9 2" xfId="3199" xr:uid="{00000000-0005-0000-0000-0000EA0B0000}"/>
    <cellStyle name="Normal 2_2009_06_05_Claims Sheets" xfId="3200" xr:uid="{00000000-0005-0000-0000-0000EB0B0000}"/>
    <cellStyle name="Normal 20" xfId="179" xr:uid="{00000000-0005-0000-0000-0000EC0B0000}"/>
    <cellStyle name="Normal 20 10" xfId="3201" xr:uid="{00000000-0005-0000-0000-0000ED0B0000}"/>
    <cellStyle name="Normal 20 11" xfId="3202" xr:uid="{00000000-0005-0000-0000-0000EE0B0000}"/>
    <cellStyle name="Normal 20 12" xfId="3203" xr:uid="{00000000-0005-0000-0000-0000EF0B0000}"/>
    <cellStyle name="Normal 20 13" xfId="3204" xr:uid="{00000000-0005-0000-0000-0000F00B0000}"/>
    <cellStyle name="Normal 20 14" xfId="3205" xr:uid="{00000000-0005-0000-0000-0000F10B0000}"/>
    <cellStyle name="Normal 20 15" xfId="3206" xr:uid="{00000000-0005-0000-0000-0000F20B0000}"/>
    <cellStyle name="Normal 20 16" xfId="3207" xr:uid="{00000000-0005-0000-0000-0000F30B0000}"/>
    <cellStyle name="Normal 20 17" xfId="3208" xr:uid="{00000000-0005-0000-0000-0000F40B0000}"/>
    <cellStyle name="Normal 20 18" xfId="3209" xr:uid="{00000000-0005-0000-0000-0000F50B0000}"/>
    <cellStyle name="Normal 20 19" xfId="3210" xr:uid="{00000000-0005-0000-0000-0000F60B0000}"/>
    <cellStyle name="Normal 20 2" xfId="2" xr:uid="{00000000-0005-0000-0000-0000F70B0000}"/>
    <cellStyle name="Normal 20 20" xfId="3211" xr:uid="{00000000-0005-0000-0000-0000F80B0000}"/>
    <cellStyle name="Normal 20 21" xfId="3212" xr:uid="{00000000-0005-0000-0000-0000F90B0000}"/>
    <cellStyle name="Normal 20 22" xfId="3213" xr:uid="{00000000-0005-0000-0000-0000FA0B0000}"/>
    <cellStyle name="Normal 20 23" xfId="3214" xr:uid="{00000000-0005-0000-0000-0000FB0B0000}"/>
    <cellStyle name="Normal 20 24" xfId="3215" xr:uid="{00000000-0005-0000-0000-0000FC0B0000}"/>
    <cellStyle name="Normal 20 25" xfId="3216" xr:uid="{00000000-0005-0000-0000-0000FD0B0000}"/>
    <cellStyle name="Normal 20 26" xfId="3217" xr:uid="{00000000-0005-0000-0000-0000FE0B0000}"/>
    <cellStyle name="Normal 20 27" xfId="3218" xr:uid="{00000000-0005-0000-0000-0000FF0B0000}"/>
    <cellStyle name="Normal 20 28" xfId="3219" xr:uid="{00000000-0005-0000-0000-0000000C0000}"/>
    <cellStyle name="Normal 20 29" xfId="3220" xr:uid="{00000000-0005-0000-0000-0000010C0000}"/>
    <cellStyle name="Normal 20 3" xfId="3221" xr:uid="{00000000-0005-0000-0000-0000020C0000}"/>
    <cellStyle name="Normal 20 4" xfId="3222" xr:uid="{00000000-0005-0000-0000-0000030C0000}"/>
    <cellStyle name="Normal 20 5" xfId="3223" xr:uid="{00000000-0005-0000-0000-0000040C0000}"/>
    <cellStyle name="Normal 20 6" xfId="3224" xr:uid="{00000000-0005-0000-0000-0000050C0000}"/>
    <cellStyle name="Normal 20 7" xfId="3225" xr:uid="{00000000-0005-0000-0000-0000060C0000}"/>
    <cellStyle name="Normal 20 8" xfId="3226" xr:uid="{00000000-0005-0000-0000-0000070C0000}"/>
    <cellStyle name="Normal 20 9" xfId="3227" xr:uid="{00000000-0005-0000-0000-0000080C0000}"/>
    <cellStyle name="Normal 21" xfId="180" xr:uid="{00000000-0005-0000-0000-0000090C0000}"/>
    <cellStyle name="Normal 21 10" xfId="3228" xr:uid="{00000000-0005-0000-0000-00000A0C0000}"/>
    <cellStyle name="Normal 21 11" xfId="3229" xr:uid="{00000000-0005-0000-0000-00000B0C0000}"/>
    <cellStyle name="Normal 21 12" xfId="3230" xr:uid="{00000000-0005-0000-0000-00000C0C0000}"/>
    <cellStyle name="Normal 21 13" xfId="3231" xr:uid="{00000000-0005-0000-0000-00000D0C0000}"/>
    <cellStyle name="Normal 21 14" xfId="3232" xr:uid="{00000000-0005-0000-0000-00000E0C0000}"/>
    <cellStyle name="Normal 21 15" xfId="3233" xr:uid="{00000000-0005-0000-0000-00000F0C0000}"/>
    <cellStyle name="Normal 21 16" xfId="3234" xr:uid="{00000000-0005-0000-0000-0000100C0000}"/>
    <cellStyle name="Normal 21 17" xfId="3235" xr:uid="{00000000-0005-0000-0000-0000110C0000}"/>
    <cellStyle name="Normal 21 18" xfId="3236" xr:uid="{00000000-0005-0000-0000-0000120C0000}"/>
    <cellStyle name="Normal 21 19" xfId="3237" xr:uid="{00000000-0005-0000-0000-0000130C0000}"/>
    <cellStyle name="Normal 21 2" xfId="3238" xr:uid="{00000000-0005-0000-0000-0000140C0000}"/>
    <cellStyle name="Normal 21 20" xfId="3239" xr:uid="{00000000-0005-0000-0000-0000150C0000}"/>
    <cellStyle name="Normal 21 21" xfId="3240" xr:uid="{00000000-0005-0000-0000-0000160C0000}"/>
    <cellStyle name="Normal 21 22" xfId="3241" xr:uid="{00000000-0005-0000-0000-0000170C0000}"/>
    <cellStyle name="Normal 21 23" xfId="3242" xr:uid="{00000000-0005-0000-0000-0000180C0000}"/>
    <cellStyle name="Normal 21 24" xfId="3243" xr:uid="{00000000-0005-0000-0000-0000190C0000}"/>
    <cellStyle name="Normal 21 25" xfId="3244" xr:uid="{00000000-0005-0000-0000-00001A0C0000}"/>
    <cellStyle name="Normal 21 26" xfId="3245" xr:uid="{00000000-0005-0000-0000-00001B0C0000}"/>
    <cellStyle name="Normal 21 27" xfId="3246" xr:uid="{00000000-0005-0000-0000-00001C0C0000}"/>
    <cellStyle name="Normal 21 28" xfId="3247" xr:uid="{00000000-0005-0000-0000-00001D0C0000}"/>
    <cellStyle name="Normal 21 29" xfId="3248" xr:uid="{00000000-0005-0000-0000-00001E0C0000}"/>
    <cellStyle name="Normal 21 3" xfId="3249" xr:uid="{00000000-0005-0000-0000-00001F0C0000}"/>
    <cellStyle name="Normal 21 4" xfId="3250" xr:uid="{00000000-0005-0000-0000-0000200C0000}"/>
    <cellStyle name="Normal 21 5" xfId="3251" xr:uid="{00000000-0005-0000-0000-0000210C0000}"/>
    <cellStyle name="Normal 21 6" xfId="3252" xr:uid="{00000000-0005-0000-0000-0000220C0000}"/>
    <cellStyle name="Normal 21 7" xfId="3253" xr:uid="{00000000-0005-0000-0000-0000230C0000}"/>
    <cellStyle name="Normal 21 8" xfId="3254" xr:uid="{00000000-0005-0000-0000-0000240C0000}"/>
    <cellStyle name="Normal 21 9" xfId="3255" xr:uid="{00000000-0005-0000-0000-0000250C0000}"/>
    <cellStyle name="Normal 22" xfId="181" xr:uid="{00000000-0005-0000-0000-0000260C0000}"/>
    <cellStyle name="Normal 22 10" xfId="3256" xr:uid="{00000000-0005-0000-0000-0000270C0000}"/>
    <cellStyle name="Normal 22 11" xfId="3257" xr:uid="{00000000-0005-0000-0000-0000280C0000}"/>
    <cellStyle name="Normal 22 12" xfId="3258" xr:uid="{00000000-0005-0000-0000-0000290C0000}"/>
    <cellStyle name="Normal 22 13" xfId="3259" xr:uid="{00000000-0005-0000-0000-00002A0C0000}"/>
    <cellStyle name="Normal 22 14" xfId="3260" xr:uid="{00000000-0005-0000-0000-00002B0C0000}"/>
    <cellStyle name="Normal 22 15" xfId="3261" xr:uid="{00000000-0005-0000-0000-00002C0C0000}"/>
    <cellStyle name="Normal 22 16" xfId="3262" xr:uid="{00000000-0005-0000-0000-00002D0C0000}"/>
    <cellStyle name="Normal 22 17" xfId="3263" xr:uid="{00000000-0005-0000-0000-00002E0C0000}"/>
    <cellStyle name="Normal 22 18" xfId="3264" xr:uid="{00000000-0005-0000-0000-00002F0C0000}"/>
    <cellStyle name="Normal 22 19" xfId="3265" xr:uid="{00000000-0005-0000-0000-0000300C0000}"/>
    <cellStyle name="Normal 22 2" xfId="3266" xr:uid="{00000000-0005-0000-0000-0000310C0000}"/>
    <cellStyle name="Normal 22 20" xfId="3267" xr:uid="{00000000-0005-0000-0000-0000320C0000}"/>
    <cellStyle name="Normal 22 21" xfId="3268" xr:uid="{00000000-0005-0000-0000-0000330C0000}"/>
    <cellStyle name="Normal 22 22" xfId="3269" xr:uid="{00000000-0005-0000-0000-0000340C0000}"/>
    <cellStyle name="Normal 22 23" xfId="3270" xr:uid="{00000000-0005-0000-0000-0000350C0000}"/>
    <cellStyle name="Normal 22 24" xfId="3271" xr:uid="{00000000-0005-0000-0000-0000360C0000}"/>
    <cellStyle name="Normal 22 25" xfId="3272" xr:uid="{00000000-0005-0000-0000-0000370C0000}"/>
    <cellStyle name="Normal 22 26" xfId="3273" xr:uid="{00000000-0005-0000-0000-0000380C0000}"/>
    <cellStyle name="Normal 22 27" xfId="3274" xr:uid="{00000000-0005-0000-0000-0000390C0000}"/>
    <cellStyle name="Normal 22 28" xfId="3275" xr:uid="{00000000-0005-0000-0000-00003A0C0000}"/>
    <cellStyle name="Normal 22 29" xfId="3276" xr:uid="{00000000-0005-0000-0000-00003B0C0000}"/>
    <cellStyle name="Normal 22 3" xfId="3277" xr:uid="{00000000-0005-0000-0000-00003C0C0000}"/>
    <cellStyle name="Normal 22 30" xfId="3278" xr:uid="{00000000-0005-0000-0000-00003D0C0000}"/>
    <cellStyle name="Normal 22 4" xfId="3279" xr:uid="{00000000-0005-0000-0000-00003E0C0000}"/>
    <cellStyle name="Normal 22 5" xfId="3280" xr:uid="{00000000-0005-0000-0000-00003F0C0000}"/>
    <cellStyle name="Normal 22 6" xfId="3281" xr:uid="{00000000-0005-0000-0000-0000400C0000}"/>
    <cellStyle name="Normal 22 7" xfId="3282" xr:uid="{00000000-0005-0000-0000-0000410C0000}"/>
    <cellStyle name="Normal 22 8" xfId="3283" xr:uid="{00000000-0005-0000-0000-0000420C0000}"/>
    <cellStyle name="Normal 22 9" xfId="3284" xr:uid="{00000000-0005-0000-0000-0000430C0000}"/>
    <cellStyle name="Normal 228" xfId="3285" xr:uid="{00000000-0005-0000-0000-0000440C0000}"/>
    <cellStyle name="Normal 23" xfId="182" xr:uid="{00000000-0005-0000-0000-0000450C0000}"/>
    <cellStyle name="Normal 23 10" xfId="3286" xr:uid="{00000000-0005-0000-0000-0000460C0000}"/>
    <cellStyle name="Normal 23 11" xfId="3287" xr:uid="{00000000-0005-0000-0000-0000470C0000}"/>
    <cellStyle name="Normal 23 12" xfId="3288" xr:uid="{00000000-0005-0000-0000-0000480C0000}"/>
    <cellStyle name="Normal 23 13" xfId="3289" xr:uid="{00000000-0005-0000-0000-0000490C0000}"/>
    <cellStyle name="Normal 23 14" xfId="3290" xr:uid="{00000000-0005-0000-0000-00004A0C0000}"/>
    <cellStyle name="Normal 23 15" xfId="3291" xr:uid="{00000000-0005-0000-0000-00004B0C0000}"/>
    <cellStyle name="Normal 23 16" xfId="3292" xr:uid="{00000000-0005-0000-0000-00004C0C0000}"/>
    <cellStyle name="Normal 23 17" xfId="3293" xr:uid="{00000000-0005-0000-0000-00004D0C0000}"/>
    <cellStyle name="Normal 23 18" xfId="3294" xr:uid="{00000000-0005-0000-0000-00004E0C0000}"/>
    <cellStyle name="Normal 23 19" xfId="3295" xr:uid="{00000000-0005-0000-0000-00004F0C0000}"/>
    <cellStyle name="Normal 23 2" xfId="3296" xr:uid="{00000000-0005-0000-0000-0000500C0000}"/>
    <cellStyle name="Normal 23 20" xfId="3297" xr:uid="{00000000-0005-0000-0000-0000510C0000}"/>
    <cellStyle name="Normal 23 21" xfId="3298" xr:uid="{00000000-0005-0000-0000-0000520C0000}"/>
    <cellStyle name="Normal 23 22" xfId="3299" xr:uid="{00000000-0005-0000-0000-0000530C0000}"/>
    <cellStyle name="Normal 23 23" xfId="3300" xr:uid="{00000000-0005-0000-0000-0000540C0000}"/>
    <cellStyle name="Normal 23 24" xfId="3301" xr:uid="{00000000-0005-0000-0000-0000550C0000}"/>
    <cellStyle name="Normal 23 25" xfId="3302" xr:uid="{00000000-0005-0000-0000-0000560C0000}"/>
    <cellStyle name="Normal 23 26" xfId="3303" xr:uid="{00000000-0005-0000-0000-0000570C0000}"/>
    <cellStyle name="Normal 23 27" xfId="3304" xr:uid="{00000000-0005-0000-0000-0000580C0000}"/>
    <cellStyle name="Normal 23 28" xfId="3305" xr:uid="{00000000-0005-0000-0000-0000590C0000}"/>
    <cellStyle name="Normal 23 29" xfId="3306" xr:uid="{00000000-0005-0000-0000-00005A0C0000}"/>
    <cellStyle name="Normal 23 3" xfId="3307" xr:uid="{00000000-0005-0000-0000-00005B0C0000}"/>
    <cellStyle name="Normal 23 30" xfId="3308" xr:uid="{00000000-0005-0000-0000-00005C0C0000}"/>
    <cellStyle name="Normal 23 4" xfId="3309" xr:uid="{00000000-0005-0000-0000-00005D0C0000}"/>
    <cellStyle name="Normal 23 5" xfId="3310" xr:uid="{00000000-0005-0000-0000-00005E0C0000}"/>
    <cellStyle name="Normal 23 6" xfId="3311" xr:uid="{00000000-0005-0000-0000-00005F0C0000}"/>
    <cellStyle name="Normal 23 7" xfId="3312" xr:uid="{00000000-0005-0000-0000-0000600C0000}"/>
    <cellStyle name="Normal 23 8" xfId="3313" xr:uid="{00000000-0005-0000-0000-0000610C0000}"/>
    <cellStyle name="Normal 23 9" xfId="3314" xr:uid="{00000000-0005-0000-0000-0000620C0000}"/>
    <cellStyle name="Normal 24" xfId="327" xr:uid="{00000000-0005-0000-0000-0000630C0000}"/>
    <cellStyle name="Normal 24 10" xfId="3315" xr:uid="{00000000-0005-0000-0000-0000640C0000}"/>
    <cellStyle name="Normal 24 11" xfId="3316" xr:uid="{00000000-0005-0000-0000-0000650C0000}"/>
    <cellStyle name="Normal 24 12" xfId="3317" xr:uid="{00000000-0005-0000-0000-0000660C0000}"/>
    <cellStyle name="Normal 24 13" xfId="3318" xr:uid="{00000000-0005-0000-0000-0000670C0000}"/>
    <cellStyle name="Normal 24 14" xfId="3319" xr:uid="{00000000-0005-0000-0000-0000680C0000}"/>
    <cellStyle name="Normal 24 15" xfId="3320" xr:uid="{00000000-0005-0000-0000-0000690C0000}"/>
    <cellStyle name="Normal 24 16" xfId="3321" xr:uid="{00000000-0005-0000-0000-00006A0C0000}"/>
    <cellStyle name="Normal 24 17" xfId="3322" xr:uid="{00000000-0005-0000-0000-00006B0C0000}"/>
    <cellStyle name="Normal 24 18" xfId="3323" xr:uid="{00000000-0005-0000-0000-00006C0C0000}"/>
    <cellStyle name="Normal 24 19" xfId="3324" xr:uid="{00000000-0005-0000-0000-00006D0C0000}"/>
    <cellStyle name="Normal 24 2" xfId="3325" xr:uid="{00000000-0005-0000-0000-00006E0C0000}"/>
    <cellStyle name="Normal 24 20" xfId="3326" xr:uid="{00000000-0005-0000-0000-00006F0C0000}"/>
    <cellStyle name="Normal 24 21" xfId="3327" xr:uid="{00000000-0005-0000-0000-0000700C0000}"/>
    <cellStyle name="Normal 24 22" xfId="3328" xr:uid="{00000000-0005-0000-0000-0000710C0000}"/>
    <cellStyle name="Normal 24 23" xfId="3329" xr:uid="{00000000-0005-0000-0000-0000720C0000}"/>
    <cellStyle name="Normal 24 24" xfId="3330" xr:uid="{00000000-0005-0000-0000-0000730C0000}"/>
    <cellStyle name="Normal 24 25" xfId="3331" xr:uid="{00000000-0005-0000-0000-0000740C0000}"/>
    <cellStyle name="Normal 24 26" xfId="3332" xr:uid="{00000000-0005-0000-0000-0000750C0000}"/>
    <cellStyle name="Normal 24 27" xfId="3333" xr:uid="{00000000-0005-0000-0000-0000760C0000}"/>
    <cellStyle name="Normal 24 28" xfId="3334" xr:uid="{00000000-0005-0000-0000-0000770C0000}"/>
    <cellStyle name="Normal 24 29" xfId="3335" xr:uid="{00000000-0005-0000-0000-0000780C0000}"/>
    <cellStyle name="Normal 24 3" xfId="3336" xr:uid="{00000000-0005-0000-0000-0000790C0000}"/>
    <cellStyle name="Normal 24 30" xfId="3337" xr:uid="{00000000-0005-0000-0000-00007A0C0000}"/>
    <cellStyle name="Normal 24 4" xfId="3338" xr:uid="{00000000-0005-0000-0000-00007B0C0000}"/>
    <cellStyle name="Normal 24 5" xfId="3339" xr:uid="{00000000-0005-0000-0000-00007C0C0000}"/>
    <cellStyle name="Normal 24 6" xfId="3340" xr:uid="{00000000-0005-0000-0000-00007D0C0000}"/>
    <cellStyle name="Normal 24 7" xfId="3341" xr:uid="{00000000-0005-0000-0000-00007E0C0000}"/>
    <cellStyle name="Normal 24 8" xfId="3342" xr:uid="{00000000-0005-0000-0000-00007F0C0000}"/>
    <cellStyle name="Normal 24 9" xfId="3343" xr:uid="{00000000-0005-0000-0000-0000800C0000}"/>
    <cellStyle name="Normal 25" xfId="3344" xr:uid="{00000000-0005-0000-0000-0000810C0000}"/>
    <cellStyle name="Normal 25 10" xfId="3345" xr:uid="{00000000-0005-0000-0000-0000820C0000}"/>
    <cellStyle name="Normal 25 11" xfId="3346" xr:uid="{00000000-0005-0000-0000-0000830C0000}"/>
    <cellStyle name="Normal 25 12" xfId="3347" xr:uid="{00000000-0005-0000-0000-0000840C0000}"/>
    <cellStyle name="Normal 25 13" xfId="3348" xr:uid="{00000000-0005-0000-0000-0000850C0000}"/>
    <cellStyle name="Normal 25 14" xfId="3349" xr:uid="{00000000-0005-0000-0000-0000860C0000}"/>
    <cellStyle name="Normal 25 15" xfId="3350" xr:uid="{00000000-0005-0000-0000-0000870C0000}"/>
    <cellStyle name="Normal 25 16" xfId="3351" xr:uid="{00000000-0005-0000-0000-0000880C0000}"/>
    <cellStyle name="Normal 25 17" xfId="3352" xr:uid="{00000000-0005-0000-0000-0000890C0000}"/>
    <cellStyle name="Normal 25 18" xfId="3353" xr:uid="{00000000-0005-0000-0000-00008A0C0000}"/>
    <cellStyle name="Normal 25 19" xfId="3354" xr:uid="{00000000-0005-0000-0000-00008B0C0000}"/>
    <cellStyle name="Normal 25 2" xfId="3355" xr:uid="{00000000-0005-0000-0000-00008C0C0000}"/>
    <cellStyle name="Normal 25 20" xfId="3356" xr:uid="{00000000-0005-0000-0000-00008D0C0000}"/>
    <cellStyle name="Normal 25 21" xfId="3357" xr:uid="{00000000-0005-0000-0000-00008E0C0000}"/>
    <cellStyle name="Normal 25 22" xfId="3358" xr:uid="{00000000-0005-0000-0000-00008F0C0000}"/>
    <cellStyle name="Normal 25 23" xfId="3359" xr:uid="{00000000-0005-0000-0000-0000900C0000}"/>
    <cellStyle name="Normal 25 24" xfId="3360" xr:uid="{00000000-0005-0000-0000-0000910C0000}"/>
    <cellStyle name="Normal 25 25" xfId="3361" xr:uid="{00000000-0005-0000-0000-0000920C0000}"/>
    <cellStyle name="Normal 25 26" xfId="3362" xr:uid="{00000000-0005-0000-0000-0000930C0000}"/>
    <cellStyle name="Normal 25 27" xfId="3363" xr:uid="{00000000-0005-0000-0000-0000940C0000}"/>
    <cellStyle name="Normal 25 28" xfId="3364" xr:uid="{00000000-0005-0000-0000-0000950C0000}"/>
    <cellStyle name="Normal 25 29" xfId="3365" xr:uid="{00000000-0005-0000-0000-0000960C0000}"/>
    <cellStyle name="Normal 25 3" xfId="3366" xr:uid="{00000000-0005-0000-0000-0000970C0000}"/>
    <cellStyle name="Normal 25 30" xfId="3367" xr:uid="{00000000-0005-0000-0000-0000980C0000}"/>
    <cellStyle name="Normal 25 4" xfId="3368" xr:uid="{00000000-0005-0000-0000-0000990C0000}"/>
    <cellStyle name="Normal 25 5" xfId="3369" xr:uid="{00000000-0005-0000-0000-00009A0C0000}"/>
    <cellStyle name="Normal 25 6" xfId="3370" xr:uid="{00000000-0005-0000-0000-00009B0C0000}"/>
    <cellStyle name="Normal 25 7" xfId="3371" xr:uid="{00000000-0005-0000-0000-00009C0C0000}"/>
    <cellStyle name="Normal 25 8" xfId="3372" xr:uid="{00000000-0005-0000-0000-00009D0C0000}"/>
    <cellStyle name="Normal 25 9" xfId="3373" xr:uid="{00000000-0005-0000-0000-00009E0C0000}"/>
    <cellStyle name="Normal 26" xfId="3374" xr:uid="{00000000-0005-0000-0000-00009F0C0000}"/>
    <cellStyle name="Normal 26 10" xfId="3375" xr:uid="{00000000-0005-0000-0000-0000A00C0000}"/>
    <cellStyle name="Normal 26 11" xfId="3376" xr:uid="{00000000-0005-0000-0000-0000A10C0000}"/>
    <cellStyle name="Normal 26 12" xfId="3377" xr:uid="{00000000-0005-0000-0000-0000A20C0000}"/>
    <cellStyle name="Normal 26 13" xfId="3378" xr:uid="{00000000-0005-0000-0000-0000A30C0000}"/>
    <cellStyle name="Normal 26 14" xfId="3379" xr:uid="{00000000-0005-0000-0000-0000A40C0000}"/>
    <cellStyle name="Normal 26 15" xfId="3380" xr:uid="{00000000-0005-0000-0000-0000A50C0000}"/>
    <cellStyle name="Normal 26 16" xfId="3381" xr:uid="{00000000-0005-0000-0000-0000A60C0000}"/>
    <cellStyle name="Normal 26 17" xfId="3382" xr:uid="{00000000-0005-0000-0000-0000A70C0000}"/>
    <cellStyle name="Normal 26 18" xfId="3383" xr:uid="{00000000-0005-0000-0000-0000A80C0000}"/>
    <cellStyle name="Normal 26 19" xfId="3384" xr:uid="{00000000-0005-0000-0000-0000A90C0000}"/>
    <cellStyle name="Normal 26 2" xfId="3385" xr:uid="{00000000-0005-0000-0000-0000AA0C0000}"/>
    <cellStyle name="Normal 26 20" xfId="3386" xr:uid="{00000000-0005-0000-0000-0000AB0C0000}"/>
    <cellStyle name="Normal 26 21" xfId="3387" xr:uid="{00000000-0005-0000-0000-0000AC0C0000}"/>
    <cellStyle name="Normal 26 22" xfId="3388" xr:uid="{00000000-0005-0000-0000-0000AD0C0000}"/>
    <cellStyle name="Normal 26 23" xfId="3389" xr:uid="{00000000-0005-0000-0000-0000AE0C0000}"/>
    <cellStyle name="Normal 26 24" xfId="3390" xr:uid="{00000000-0005-0000-0000-0000AF0C0000}"/>
    <cellStyle name="Normal 26 25" xfId="3391" xr:uid="{00000000-0005-0000-0000-0000B00C0000}"/>
    <cellStyle name="Normal 26 26" xfId="3392" xr:uid="{00000000-0005-0000-0000-0000B10C0000}"/>
    <cellStyle name="Normal 26 27" xfId="3393" xr:uid="{00000000-0005-0000-0000-0000B20C0000}"/>
    <cellStyle name="Normal 26 28" xfId="3394" xr:uid="{00000000-0005-0000-0000-0000B30C0000}"/>
    <cellStyle name="Normal 26 29" xfId="3395" xr:uid="{00000000-0005-0000-0000-0000B40C0000}"/>
    <cellStyle name="Normal 26 3" xfId="3396" xr:uid="{00000000-0005-0000-0000-0000B50C0000}"/>
    <cellStyle name="Normal 26 30" xfId="3397" xr:uid="{00000000-0005-0000-0000-0000B60C0000}"/>
    <cellStyle name="Normal 26 4" xfId="3398" xr:uid="{00000000-0005-0000-0000-0000B70C0000}"/>
    <cellStyle name="Normal 26 5" xfId="3399" xr:uid="{00000000-0005-0000-0000-0000B80C0000}"/>
    <cellStyle name="Normal 26 6" xfId="3400" xr:uid="{00000000-0005-0000-0000-0000B90C0000}"/>
    <cellStyle name="Normal 26 7" xfId="3401" xr:uid="{00000000-0005-0000-0000-0000BA0C0000}"/>
    <cellStyle name="Normal 26 8" xfId="3402" xr:uid="{00000000-0005-0000-0000-0000BB0C0000}"/>
    <cellStyle name="Normal 26 9" xfId="3403" xr:uid="{00000000-0005-0000-0000-0000BC0C0000}"/>
    <cellStyle name="Normal 27" xfId="3404" xr:uid="{00000000-0005-0000-0000-0000BD0C0000}"/>
    <cellStyle name="Normal 27 10" xfId="3405" xr:uid="{00000000-0005-0000-0000-0000BE0C0000}"/>
    <cellStyle name="Normal 27 11" xfId="3406" xr:uid="{00000000-0005-0000-0000-0000BF0C0000}"/>
    <cellStyle name="Normal 27 12" xfId="3407" xr:uid="{00000000-0005-0000-0000-0000C00C0000}"/>
    <cellStyle name="Normal 27 13" xfId="3408" xr:uid="{00000000-0005-0000-0000-0000C10C0000}"/>
    <cellStyle name="Normal 27 14" xfId="3409" xr:uid="{00000000-0005-0000-0000-0000C20C0000}"/>
    <cellStyle name="Normal 27 15" xfId="3410" xr:uid="{00000000-0005-0000-0000-0000C30C0000}"/>
    <cellStyle name="Normal 27 16" xfId="3411" xr:uid="{00000000-0005-0000-0000-0000C40C0000}"/>
    <cellStyle name="Normal 27 17" xfId="3412" xr:uid="{00000000-0005-0000-0000-0000C50C0000}"/>
    <cellStyle name="Normal 27 18" xfId="3413" xr:uid="{00000000-0005-0000-0000-0000C60C0000}"/>
    <cellStyle name="Normal 27 19" xfId="3414" xr:uid="{00000000-0005-0000-0000-0000C70C0000}"/>
    <cellStyle name="Normal 27 2" xfId="3415" xr:uid="{00000000-0005-0000-0000-0000C80C0000}"/>
    <cellStyle name="Normal 27 20" xfId="3416" xr:uid="{00000000-0005-0000-0000-0000C90C0000}"/>
    <cellStyle name="Normal 27 21" xfId="3417" xr:uid="{00000000-0005-0000-0000-0000CA0C0000}"/>
    <cellStyle name="Normal 27 22" xfId="3418" xr:uid="{00000000-0005-0000-0000-0000CB0C0000}"/>
    <cellStyle name="Normal 27 23" xfId="3419" xr:uid="{00000000-0005-0000-0000-0000CC0C0000}"/>
    <cellStyle name="Normal 27 24" xfId="3420" xr:uid="{00000000-0005-0000-0000-0000CD0C0000}"/>
    <cellStyle name="Normal 27 25" xfId="3421" xr:uid="{00000000-0005-0000-0000-0000CE0C0000}"/>
    <cellStyle name="Normal 27 26" xfId="3422" xr:uid="{00000000-0005-0000-0000-0000CF0C0000}"/>
    <cellStyle name="Normal 27 27" xfId="3423" xr:uid="{00000000-0005-0000-0000-0000D00C0000}"/>
    <cellStyle name="Normal 27 28" xfId="3424" xr:uid="{00000000-0005-0000-0000-0000D10C0000}"/>
    <cellStyle name="Normal 27 29" xfId="3425" xr:uid="{00000000-0005-0000-0000-0000D20C0000}"/>
    <cellStyle name="Normal 27 3" xfId="3426" xr:uid="{00000000-0005-0000-0000-0000D30C0000}"/>
    <cellStyle name="Normal 27 30" xfId="3427" xr:uid="{00000000-0005-0000-0000-0000D40C0000}"/>
    <cellStyle name="Normal 27 4" xfId="3428" xr:uid="{00000000-0005-0000-0000-0000D50C0000}"/>
    <cellStyle name="Normal 27 5" xfId="3429" xr:uid="{00000000-0005-0000-0000-0000D60C0000}"/>
    <cellStyle name="Normal 27 6" xfId="3430" xr:uid="{00000000-0005-0000-0000-0000D70C0000}"/>
    <cellStyle name="Normal 27 7" xfId="3431" xr:uid="{00000000-0005-0000-0000-0000D80C0000}"/>
    <cellStyle name="Normal 27 8" xfId="3432" xr:uid="{00000000-0005-0000-0000-0000D90C0000}"/>
    <cellStyle name="Normal 27 9" xfId="3433" xr:uid="{00000000-0005-0000-0000-0000DA0C0000}"/>
    <cellStyle name="Normal 28" xfId="3434" xr:uid="{00000000-0005-0000-0000-0000DB0C0000}"/>
    <cellStyle name="Normal 28 10" xfId="3435" xr:uid="{00000000-0005-0000-0000-0000DC0C0000}"/>
    <cellStyle name="Normal 28 11" xfId="3436" xr:uid="{00000000-0005-0000-0000-0000DD0C0000}"/>
    <cellStyle name="Normal 28 12" xfId="3437" xr:uid="{00000000-0005-0000-0000-0000DE0C0000}"/>
    <cellStyle name="Normal 28 13" xfId="3438" xr:uid="{00000000-0005-0000-0000-0000DF0C0000}"/>
    <cellStyle name="Normal 28 14" xfId="3439" xr:uid="{00000000-0005-0000-0000-0000E00C0000}"/>
    <cellStyle name="Normal 28 15" xfId="3440" xr:uid="{00000000-0005-0000-0000-0000E10C0000}"/>
    <cellStyle name="Normal 28 16" xfId="3441" xr:uid="{00000000-0005-0000-0000-0000E20C0000}"/>
    <cellStyle name="Normal 28 17" xfId="3442" xr:uid="{00000000-0005-0000-0000-0000E30C0000}"/>
    <cellStyle name="Normal 28 18" xfId="3443" xr:uid="{00000000-0005-0000-0000-0000E40C0000}"/>
    <cellStyle name="Normal 28 19" xfId="3444" xr:uid="{00000000-0005-0000-0000-0000E50C0000}"/>
    <cellStyle name="Normal 28 2" xfId="3445" xr:uid="{00000000-0005-0000-0000-0000E60C0000}"/>
    <cellStyle name="Normal 28 20" xfId="3446" xr:uid="{00000000-0005-0000-0000-0000E70C0000}"/>
    <cellStyle name="Normal 28 21" xfId="3447" xr:uid="{00000000-0005-0000-0000-0000E80C0000}"/>
    <cellStyle name="Normal 28 22" xfId="3448" xr:uid="{00000000-0005-0000-0000-0000E90C0000}"/>
    <cellStyle name="Normal 28 23" xfId="3449" xr:uid="{00000000-0005-0000-0000-0000EA0C0000}"/>
    <cellStyle name="Normal 28 24" xfId="3450" xr:uid="{00000000-0005-0000-0000-0000EB0C0000}"/>
    <cellStyle name="Normal 28 25" xfId="3451" xr:uid="{00000000-0005-0000-0000-0000EC0C0000}"/>
    <cellStyle name="Normal 28 26" xfId="3452" xr:uid="{00000000-0005-0000-0000-0000ED0C0000}"/>
    <cellStyle name="Normal 28 27" xfId="3453" xr:uid="{00000000-0005-0000-0000-0000EE0C0000}"/>
    <cellStyle name="Normal 28 28" xfId="3454" xr:uid="{00000000-0005-0000-0000-0000EF0C0000}"/>
    <cellStyle name="Normal 28 29" xfId="3455" xr:uid="{00000000-0005-0000-0000-0000F00C0000}"/>
    <cellStyle name="Normal 28 3" xfId="3456" xr:uid="{00000000-0005-0000-0000-0000F10C0000}"/>
    <cellStyle name="Normal 28 30" xfId="3457" xr:uid="{00000000-0005-0000-0000-0000F20C0000}"/>
    <cellStyle name="Normal 28 4" xfId="3458" xr:uid="{00000000-0005-0000-0000-0000F30C0000}"/>
    <cellStyle name="Normal 28 5" xfId="3459" xr:uid="{00000000-0005-0000-0000-0000F40C0000}"/>
    <cellStyle name="Normal 28 6" xfId="3460" xr:uid="{00000000-0005-0000-0000-0000F50C0000}"/>
    <cellStyle name="Normal 28 7" xfId="3461" xr:uid="{00000000-0005-0000-0000-0000F60C0000}"/>
    <cellStyle name="Normal 28 8" xfId="3462" xr:uid="{00000000-0005-0000-0000-0000F70C0000}"/>
    <cellStyle name="Normal 28 9" xfId="3463" xr:uid="{00000000-0005-0000-0000-0000F80C0000}"/>
    <cellStyle name="Normal 29" xfId="3464" xr:uid="{00000000-0005-0000-0000-0000F90C0000}"/>
    <cellStyle name="Normal 29 2" xfId="3465" xr:uid="{00000000-0005-0000-0000-0000FA0C0000}"/>
    <cellStyle name="Normal 29 3" xfId="3466" xr:uid="{00000000-0005-0000-0000-0000FB0C0000}"/>
    <cellStyle name="Normal 29 4" xfId="3467" xr:uid="{00000000-0005-0000-0000-0000FC0C0000}"/>
    <cellStyle name="Normal 29 5" xfId="3468" xr:uid="{00000000-0005-0000-0000-0000FD0C0000}"/>
    <cellStyle name="Normal 29 6" xfId="3469" xr:uid="{00000000-0005-0000-0000-0000FE0C0000}"/>
    <cellStyle name="Normal 29 7" xfId="3470" xr:uid="{00000000-0005-0000-0000-0000FF0C0000}"/>
    <cellStyle name="Normal 3" xfId="183" xr:uid="{00000000-0005-0000-0000-0000000D0000}"/>
    <cellStyle name="Normal 3 10" xfId="3471" xr:uid="{00000000-0005-0000-0000-0000010D0000}"/>
    <cellStyle name="Normal 3 11" xfId="3472" xr:uid="{00000000-0005-0000-0000-0000020D0000}"/>
    <cellStyle name="Normal 3 12" xfId="3473" xr:uid="{00000000-0005-0000-0000-0000030D0000}"/>
    <cellStyle name="Normal 3 13" xfId="3474" xr:uid="{00000000-0005-0000-0000-0000040D0000}"/>
    <cellStyle name="Normal 3 14" xfId="3475" xr:uid="{00000000-0005-0000-0000-0000050D0000}"/>
    <cellStyle name="Normal 3 15" xfId="3476" xr:uid="{00000000-0005-0000-0000-0000060D0000}"/>
    <cellStyle name="Normal 3 16" xfId="3477" xr:uid="{00000000-0005-0000-0000-0000070D0000}"/>
    <cellStyle name="Normal 3 2" xfId="184" xr:uid="{00000000-0005-0000-0000-0000080D0000}"/>
    <cellStyle name="Normal 3 2 2" xfId="3478" xr:uid="{00000000-0005-0000-0000-0000090D0000}"/>
    <cellStyle name="Normal 3 2 2 2" xfId="3479" xr:uid="{00000000-0005-0000-0000-00000A0D0000}"/>
    <cellStyle name="Normal 3 2 2 2 2" xfId="3480" xr:uid="{00000000-0005-0000-0000-00000B0D0000}"/>
    <cellStyle name="Normal 3 2 2 3" xfId="3481" xr:uid="{00000000-0005-0000-0000-00000C0D0000}"/>
    <cellStyle name="Normal 3 2 3" xfId="3482" xr:uid="{00000000-0005-0000-0000-00000D0D0000}"/>
    <cellStyle name="Normal 3 2 3 2" xfId="3483" xr:uid="{00000000-0005-0000-0000-00000E0D0000}"/>
    <cellStyle name="Normal 3 2 3 3" xfId="3484" xr:uid="{00000000-0005-0000-0000-00000F0D0000}"/>
    <cellStyle name="Normal 3 2 4" xfId="3485" xr:uid="{00000000-0005-0000-0000-0000100D0000}"/>
    <cellStyle name="Normal 3 2 5" xfId="3486" xr:uid="{00000000-0005-0000-0000-0000110D0000}"/>
    <cellStyle name="Normal 3 2 6" xfId="3487" xr:uid="{00000000-0005-0000-0000-0000120D0000}"/>
    <cellStyle name="Normal 3 2 7" xfId="3488" xr:uid="{00000000-0005-0000-0000-0000130D0000}"/>
    <cellStyle name="Normal 3 3" xfId="185" xr:uid="{00000000-0005-0000-0000-0000140D0000}"/>
    <cellStyle name="Normal 3 3 2" xfId="186" xr:uid="{00000000-0005-0000-0000-0000150D0000}"/>
    <cellStyle name="Normal 3 3 2 2" xfId="187" xr:uid="{00000000-0005-0000-0000-0000160D0000}"/>
    <cellStyle name="Normal 3 3 2 3" xfId="3489" xr:uid="{00000000-0005-0000-0000-0000170D0000}"/>
    <cellStyle name="Normal 3 3 3" xfId="188" xr:uid="{00000000-0005-0000-0000-0000180D0000}"/>
    <cellStyle name="Normal 3 3 3 2" xfId="3490" xr:uid="{00000000-0005-0000-0000-0000190D0000}"/>
    <cellStyle name="Normal 3 3 4" xfId="3491" xr:uid="{00000000-0005-0000-0000-00001A0D0000}"/>
    <cellStyle name="Normal 3 3 5" xfId="3492" xr:uid="{00000000-0005-0000-0000-00001B0D0000}"/>
    <cellStyle name="Normal 3 3 6" xfId="3493" xr:uid="{00000000-0005-0000-0000-00001C0D0000}"/>
    <cellStyle name="Normal 3 4" xfId="189" xr:uid="{00000000-0005-0000-0000-00001D0D0000}"/>
    <cellStyle name="Normal 3 4 2" xfId="190" xr:uid="{00000000-0005-0000-0000-00001E0D0000}"/>
    <cellStyle name="Normal 3 4 2 2" xfId="191" xr:uid="{00000000-0005-0000-0000-00001F0D0000}"/>
    <cellStyle name="Normal 3 4 3" xfId="192" xr:uid="{00000000-0005-0000-0000-0000200D0000}"/>
    <cellStyle name="Normal 3 4 4" xfId="3494" xr:uid="{00000000-0005-0000-0000-0000210D0000}"/>
    <cellStyle name="Normal 3 5" xfId="193" xr:uid="{00000000-0005-0000-0000-0000220D0000}"/>
    <cellStyle name="Normal 3 5 2" xfId="194" xr:uid="{00000000-0005-0000-0000-0000230D0000}"/>
    <cellStyle name="Normal 3 5 3" xfId="3495" xr:uid="{00000000-0005-0000-0000-0000240D0000}"/>
    <cellStyle name="Normal 3 5 4" xfId="3496" xr:uid="{00000000-0005-0000-0000-0000250D0000}"/>
    <cellStyle name="Normal 3 6" xfId="195" xr:uid="{00000000-0005-0000-0000-0000260D0000}"/>
    <cellStyle name="Normal 3 6 2" xfId="3497" xr:uid="{00000000-0005-0000-0000-0000270D0000}"/>
    <cellStyle name="Normal 3 7" xfId="3498" xr:uid="{00000000-0005-0000-0000-0000280D0000}"/>
    <cellStyle name="Normal 3 7 2" xfId="3499" xr:uid="{00000000-0005-0000-0000-0000290D0000}"/>
    <cellStyle name="Normal 3 7 3" xfId="3500" xr:uid="{00000000-0005-0000-0000-00002A0D0000}"/>
    <cellStyle name="Normal 3 8" xfId="3501" xr:uid="{00000000-0005-0000-0000-00002B0D0000}"/>
    <cellStyle name="Normal 3 8 2" xfId="3502" xr:uid="{00000000-0005-0000-0000-00002C0D0000}"/>
    <cellStyle name="Normal 3 8 3" xfId="3503" xr:uid="{00000000-0005-0000-0000-00002D0D0000}"/>
    <cellStyle name="Normal 3 9" xfId="3504" xr:uid="{00000000-0005-0000-0000-00002E0D0000}"/>
    <cellStyle name="Normal 3_MEDUPI COSTS REV 5A post nego" xfId="3505" xr:uid="{00000000-0005-0000-0000-00002F0D0000}"/>
    <cellStyle name="Normal 30" xfId="3506" xr:uid="{00000000-0005-0000-0000-0000300D0000}"/>
    <cellStyle name="Normal 30 2" xfId="3507" xr:uid="{00000000-0005-0000-0000-0000310D0000}"/>
    <cellStyle name="Normal 30 3" xfId="3508" xr:uid="{00000000-0005-0000-0000-0000320D0000}"/>
    <cellStyle name="Normal 30 4" xfId="3509" xr:uid="{00000000-0005-0000-0000-0000330D0000}"/>
    <cellStyle name="Normal 30 5" xfId="3510" xr:uid="{00000000-0005-0000-0000-0000340D0000}"/>
    <cellStyle name="Normal 30 6" xfId="3511" xr:uid="{00000000-0005-0000-0000-0000350D0000}"/>
    <cellStyle name="Normal 30 7" xfId="3512" xr:uid="{00000000-0005-0000-0000-0000360D0000}"/>
    <cellStyle name="Normal 31" xfId="3513" xr:uid="{00000000-0005-0000-0000-0000370D0000}"/>
    <cellStyle name="Normal 31 2" xfId="3514" xr:uid="{00000000-0005-0000-0000-0000380D0000}"/>
    <cellStyle name="Normal 32" xfId="3515" xr:uid="{00000000-0005-0000-0000-0000390D0000}"/>
    <cellStyle name="Normal 32 2" xfId="3516" xr:uid="{00000000-0005-0000-0000-00003A0D0000}"/>
    <cellStyle name="Normal 33" xfId="3517" xr:uid="{00000000-0005-0000-0000-00003B0D0000}"/>
    <cellStyle name="Normal 34" xfId="3518" xr:uid="{00000000-0005-0000-0000-00003C0D0000}"/>
    <cellStyle name="Normal 35" xfId="3519" xr:uid="{00000000-0005-0000-0000-00003D0D0000}"/>
    <cellStyle name="Normal 36" xfId="3520" xr:uid="{00000000-0005-0000-0000-00003E0D0000}"/>
    <cellStyle name="Normal 37" xfId="3521" xr:uid="{00000000-0005-0000-0000-00003F0D0000}"/>
    <cellStyle name="Normal 38" xfId="3522" xr:uid="{00000000-0005-0000-0000-0000400D0000}"/>
    <cellStyle name="Normal 39" xfId="3523" xr:uid="{00000000-0005-0000-0000-0000410D0000}"/>
    <cellStyle name="Normal 4" xfId="196" xr:uid="{00000000-0005-0000-0000-0000420D0000}"/>
    <cellStyle name="Normal 4 10" xfId="3524" xr:uid="{00000000-0005-0000-0000-0000430D0000}"/>
    <cellStyle name="Normal 4 11" xfId="3525" xr:uid="{00000000-0005-0000-0000-0000440D0000}"/>
    <cellStyle name="Normal 4 12" xfId="3526" xr:uid="{00000000-0005-0000-0000-0000450D0000}"/>
    <cellStyle name="Normal 4 13" xfId="3527" xr:uid="{00000000-0005-0000-0000-0000460D0000}"/>
    <cellStyle name="Normal 4 14" xfId="3528" xr:uid="{00000000-0005-0000-0000-0000470D0000}"/>
    <cellStyle name="Normal 4 15" xfId="3529" xr:uid="{00000000-0005-0000-0000-0000480D0000}"/>
    <cellStyle name="Normal 4 2" xfId="3530" xr:uid="{00000000-0005-0000-0000-0000490D0000}"/>
    <cellStyle name="Normal 4 2 2" xfId="3531" xr:uid="{00000000-0005-0000-0000-00004A0D0000}"/>
    <cellStyle name="Normal 4 2 2 2" xfId="3532" xr:uid="{00000000-0005-0000-0000-00004B0D0000}"/>
    <cellStyle name="Normal 4 2 3" xfId="3533" xr:uid="{00000000-0005-0000-0000-00004C0D0000}"/>
    <cellStyle name="Normal 4 2 4" xfId="3534" xr:uid="{00000000-0005-0000-0000-00004D0D0000}"/>
    <cellStyle name="Normal 4 3" xfId="3535" xr:uid="{00000000-0005-0000-0000-00004E0D0000}"/>
    <cellStyle name="Normal 4 3 2" xfId="3536" xr:uid="{00000000-0005-0000-0000-00004F0D0000}"/>
    <cellStyle name="Normal 4 3 3" xfId="3537" xr:uid="{00000000-0005-0000-0000-0000500D0000}"/>
    <cellStyle name="Normal 4 4" xfId="3538" xr:uid="{00000000-0005-0000-0000-0000510D0000}"/>
    <cellStyle name="Normal 4 4 2" xfId="3539" xr:uid="{00000000-0005-0000-0000-0000520D0000}"/>
    <cellStyle name="Normal 4 4 3" xfId="3540" xr:uid="{00000000-0005-0000-0000-0000530D0000}"/>
    <cellStyle name="Normal 4 5" xfId="3541" xr:uid="{00000000-0005-0000-0000-0000540D0000}"/>
    <cellStyle name="Normal 4 5 2" xfId="3542" xr:uid="{00000000-0005-0000-0000-0000550D0000}"/>
    <cellStyle name="Normal 4 5 3" xfId="3543" xr:uid="{00000000-0005-0000-0000-0000560D0000}"/>
    <cellStyle name="Normal 4 6" xfId="3544" xr:uid="{00000000-0005-0000-0000-0000570D0000}"/>
    <cellStyle name="Normal 4 6 2" xfId="3545" xr:uid="{00000000-0005-0000-0000-0000580D0000}"/>
    <cellStyle name="Normal 4 7" xfId="3546" xr:uid="{00000000-0005-0000-0000-0000590D0000}"/>
    <cellStyle name="Normal 4 7 2" xfId="3547" xr:uid="{00000000-0005-0000-0000-00005A0D0000}"/>
    <cellStyle name="Normal 4 7 3" xfId="3548" xr:uid="{00000000-0005-0000-0000-00005B0D0000}"/>
    <cellStyle name="Normal 4 8" xfId="3549" xr:uid="{00000000-0005-0000-0000-00005C0D0000}"/>
    <cellStyle name="Normal 4 9" xfId="3550" xr:uid="{00000000-0005-0000-0000-00005D0D0000}"/>
    <cellStyle name="Normal 4_Crocodile west line" xfId="3551" xr:uid="{00000000-0005-0000-0000-00005E0D0000}"/>
    <cellStyle name="Normal 40" xfId="3552" xr:uid="{00000000-0005-0000-0000-00005F0D0000}"/>
    <cellStyle name="Normal 41" xfId="3553" xr:uid="{00000000-0005-0000-0000-0000600D0000}"/>
    <cellStyle name="Normal 42" xfId="3554" xr:uid="{00000000-0005-0000-0000-0000610D0000}"/>
    <cellStyle name="Normal 43" xfId="3555" xr:uid="{00000000-0005-0000-0000-0000620D0000}"/>
    <cellStyle name="Normal 44" xfId="3556" xr:uid="{00000000-0005-0000-0000-0000630D0000}"/>
    <cellStyle name="Normal 45" xfId="3557" xr:uid="{00000000-0005-0000-0000-0000640D0000}"/>
    <cellStyle name="Normal 46" xfId="3558" xr:uid="{00000000-0005-0000-0000-0000650D0000}"/>
    <cellStyle name="Normal 47" xfId="3559" xr:uid="{00000000-0005-0000-0000-0000660D0000}"/>
    <cellStyle name="Normal 48" xfId="3560" xr:uid="{00000000-0005-0000-0000-0000670D0000}"/>
    <cellStyle name="Normal 49" xfId="3561" xr:uid="{00000000-0005-0000-0000-0000680D0000}"/>
    <cellStyle name="Normal 5" xfId="197" xr:uid="{00000000-0005-0000-0000-0000690D0000}"/>
    <cellStyle name="Normal 5 2" xfId="198" xr:uid="{00000000-0005-0000-0000-00006A0D0000}"/>
    <cellStyle name="Normal 5 2 2" xfId="3562" xr:uid="{00000000-0005-0000-0000-00006B0D0000}"/>
    <cellStyle name="Normal 5 2 3" xfId="3563" xr:uid="{00000000-0005-0000-0000-00006C0D0000}"/>
    <cellStyle name="Normal 5 2 4" xfId="3564" xr:uid="{00000000-0005-0000-0000-00006D0D0000}"/>
    <cellStyle name="Normal 5 2 5" xfId="3565" xr:uid="{00000000-0005-0000-0000-00006E0D0000}"/>
    <cellStyle name="Normal 5 2 6" xfId="3566" xr:uid="{00000000-0005-0000-0000-00006F0D0000}"/>
    <cellStyle name="Normal 5 3" xfId="199" xr:uid="{00000000-0005-0000-0000-0000700D0000}"/>
    <cellStyle name="Normal 5 3 2" xfId="3567" xr:uid="{00000000-0005-0000-0000-0000710D0000}"/>
    <cellStyle name="Normal 5 3 3" xfId="3568" xr:uid="{00000000-0005-0000-0000-0000720D0000}"/>
    <cellStyle name="Normal 5 4" xfId="3569" xr:uid="{00000000-0005-0000-0000-0000730D0000}"/>
    <cellStyle name="Normal 5 4 2" xfId="3570" xr:uid="{00000000-0005-0000-0000-0000740D0000}"/>
    <cellStyle name="Normal 5 5" xfId="3571" xr:uid="{00000000-0005-0000-0000-0000750D0000}"/>
    <cellStyle name="Normal 50" xfId="3572" xr:uid="{00000000-0005-0000-0000-0000760D0000}"/>
    <cellStyle name="Normal 51" xfId="3573" xr:uid="{00000000-0005-0000-0000-0000770D0000}"/>
    <cellStyle name="Normal 52" xfId="3574" xr:uid="{00000000-0005-0000-0000-0000780D0000}"/>
    <cellStyle name="Normal 53" xfId="3575" xr:uid="{00000000-0005-0000-0000-0000790D0000}"/>
    <cellStyle name="Normal 54" xfId="3576" xr:uid="{00000000-0005-0000-0000-00007A0D0000}"/>
    <cellStyle name="Normal 55" xfId="3577" xr:uid="{00000000-0005-0000-0000-00007B0D0000}"/>
    <cellStyle name="Normal 56" xfId="3578" xr:uid="{00000000-0005-0000-0000-00007C0D0000}"/>
    <cellStyle name="Normal 57" xfId="3579" xr:uid="{00000000-0005-0000-0000-00007D0D0000}"/>
    <cellStyle name="Normal 58" xfId="3580" xr:uid="{00000000-0005-0000-0000-00007E0D0000}"/>
    <cellStyle name="Normal 59" xfId="3581" xr:uid="{00000000-0005-0000-0000-00007F0D0000}"/>
    <cellStyle name="Normal 6" xfId="200" xr:uid="{00000000-0005-0000-0000-0000800D0000}"/>
    <cellStyle name="Normal 6 10" xfId="3582" xr:uid="{00000000-0005-0000-0000-0000810D0000}"/>
    <cellStyle name="Normal 6 11" xfId="3583" xr:uid="{00000000-0005-0000-0000-0000820D0000}"/>
    <cellStyle name="Normal 6 12" xfId="3584" xr:uid="{00000000-0005-0000-0000-0000830D0000}"/>
    <cellStyle name="Normal 6 13" xfId="3585" xr:uid="{00000000-0005-0000-0000-0000840D0000}"/>
    <cellStyle name="Normal 6 14" xfId="3586" xr:uid="{00000000-0005-0000-0000-0000850D0000}"/>
    <cellStyle name="Normal 6 15" xfId="3587" xr:uid="{00000000-0005-0000-0000-0000860D0000}"/>
    <cellStyle name="Normal 6 16" xfId="3588" xr:uid="{00000000-0005-0000-0000-0000870D0000}"/>
    <cellStyle name="Normal 6 17" xfId="3589" xr:uid="{00000000-0005-0000-0000-0000880D0000}"/>
    <cellStyle name="Normal 6 18" xfId="3590" xr:uid="{00000000-0005-0000-0000-0000890D0000}"/>
    <cellStyle name="Normal 6 19" xfId="3591" xr:uid="{00000000-0005-0000-0000-00008A0D0000}"/>
    <cellStyle name="Normal 6 2" xfId="201" xr:uid="{00000000-0005-0000-0000-00008B0D0000}"/>
    <cellStyle name="Normal 6 2 2" xfId="3592" xr:uid="{00000000-0005-0000-0000-00008C0D0000}"/>
    <cellStyle name="Normal 6 2 2 2" xfId="3593" xr:uid="{00000000-0005-0000-0000-00008D0D0000}"/>
    <cellStyle name="Normal 6 2 3" xfId="3594" xr:uid="{00000000-0005-0000-0000-00008E0D0000}"/>
    <cellStyle name="Normal 6 20" xfId="3595" xr:uid="{00000000-0005-0000-0000-00008F0D0000}"/>
    <cellStyle name="Normal 6 21" xfId="3596" xr:uid="{00000000-0005-0000-0000-0000900D0000}"/>
    <cellStyle name="Normal 6 22" xfId="3597" xr:uid="{00000000-0005-0000-0000-0000910D0000}"/>
    <cellStyle name="Normal 6 23" xfId="3598" xr:uid="{00000000-0005-0000-0000-0000920D0000}"/>
    <cellStyle name="Normal 6 24" xfId="3599" xr:uid="{00000000-0005-0000-0000-0000930D0000}"/>
    <cellStyle name="Normal 6 25" xfId="3600" xr:uid="{00000000-0005-0000-0000-0000940D0000}"/>
    <cellStyle name="Normal 6 26" xfId="3601" xr:uid="{00000000-0005-0000-0000-0000950D0000}"/>
    <cellStyle name="Normal 6 27" xfId="3602" xr:uid="{00000000-0005-0000-0000-0000960D0000}"/>
    <cellStyle name="Normal 6 28" xfId="3603" xr:uid="{00000000-0005-0000-0000-0000970D0000}"/>
    <cellStyle name="Normal 6 29" xfId="3604" xr:uid="{00000000-0005-0000-0000-0000980D0000}"/>
    <cellStyle name="Normal 6 3" xfId="202" xr:uid="{00000000-0005-0000-0000-0000990D0000}"/>
    <cellStyle name="Normal 6 3 2" xfId="3605" xr:uid="{00000000-0005-0000-0000-00009A0D0000}"/>
    <cellStyle name="Normal 6 30" xfId="3606" xr:uid="{00000000-0005-0000-0000-00009B0D0000}"/>
    <cellStyle name="Normal 6 31" xfId="3607" xr:uid="{00000000-0005-0000-0000-00009C0D0000}"/>
    <cellStyle name="Normal 6 32" xfId="3608" xr:uid="{00000000-0005-0000-0000-00009D0D0000}"/>
    <cellStyle name="Normal 6 33" xfId="3609" xr:uid="{00000000-0005-0000-0000-00009E0D0000}"/>
    <cellStyle name="Normal 6 34" xfId="3610" xr:uid="{00000000-0005-0000-0000-00009F0D0000}"/>
    <cellStyle name="Normal 6 35" xfId="3611" xr:uid="{00000000-0005-0000-0000-0000A00D0000}"/>
    <cellStyle name="Normal 6 36" xfId="3612" xr:uid="{00000000-0005-0000-0000-0000A10D0000}"/>
    <cellStyle name="Normal 6 37" xfId="3613" xr:uid="{00000000-0005-0000-0000-0000A20D0000}"/>
    <cellStyle name="Normal 6 38" xfId="3614" xr:uid="{00000000-0005-0000-0000-0000A30D0000}"/>
    <cellStyle name="Normal 6 39" xfId="3615" xr:uid="{00000000-0005-0000-0000-0000A40D0000}"/>
    <cellStyle name="Normal 6 4" xfId="3616" xr:uid="{00000000-0005-0000-0000-0000A50D0000}"/>
    <cellStyle name="Normal 6 40" xfId="3617" xr:uid="{00000000-0005-0000-0000-0000A60D0000}"/>
    <cellStyle name="Normal 6 41" xfId="3618" xr:uid="{00000000-0005-0000-0000-0000A70D0000}"/>
    <cellStyle name="Normal 6 42" xfId="3619" xr:uid="{00000000-0005-0000-0000-0000A80D0000}"/>
    <cellStyle name="Normal 6 43" xfId="3620" xr:uid="{00000000-0005-0000-0000-0000A90D0000}"/>
    <cellStyle name="Normal 6 44" xfId="3621" xr:uid="{00000000-0005-0000-0000-0000AA0D0000}"/>
    <cellStyle name="Normal 6 45" xfId="3622" xr:uid="{00000000-0005-0000-0000-0000AB0D0000}"/>
    <cellStyle name="Normal 6 46" xfId="3623" xr:uid="{00000000-0005-0000-0000-0000AC0D0000}"/>
    <cellStyle name="Normal 6 47" xfId="3624" xr:uid="{00000000-0005-0000-0000-0000AD0D0000}"/>
    <cellStyle name="Normal 6 48" xfId="3625" xr:uid="{00000000-0005-0000-0000-0000AE0D0000}"/>
    <cellStyle name="Normal 6 49" xfId="3626" xr:uid="{00000000-0005-0000-0000-0000AF0D0000}"/>
    <cellStyle name="Normal 6 5" xfId="3627" xr:uid="{00000000-0005-0000-0000-0000B00D0000}"/>
    <cellStyle name="Normal 6 50" xfId="3628" xr:uid="{00000000-0005-0000-0000-0000B10D0000}"/>
    <cellStyle name="Normal 6 51" xfId="3629" xr:uid="{00000000-0005-0000-0000-0000B20D0000}"/>
    <cellStyle name="Normal 6 52" xfId="3630" xr:uid="{00000000-0005-0000-0000-0000B30D0000}"/>
    <cellStyle name="Normal 6 53" xfId="3631" xr:uid="{00000000-0005-0000-0000-0000B40D0000}"/>
    <cellStyle name="Normal 6 54" xfId="3632" xr:uid="{00000000-0005-0000-0000-0000B50D0000}"/>
    <cellStyle name="Normal 6 55" xfId="3633" xr:uid="{00000000-0005-0000-0000-0000B60D0000}"/>
    <cellStyle name="Normal 6 56" xfId="3634" xr:uid="{00000000-0005-0000-0000-0000B70D0000}"/>
    <cellStyle name="Normal 6 57" xfId="3635" xr:uid="{00000000-0005-0000-0000-0000B80D0000}"/>
    <cellStyle name="Normal 6 58" xfId="3636" xr:uid="{00000000-0005-0000-0000-0000B90D0000}"/>
    <cellStyle name="Normal 6 59" xfId="3637" xr:uid="{00000000-0005-0000-0000-0000BA0D0000}"/>
    <cellStyle name="Normal 6 6" xfId="3638" xr:uid="{00000000-0005-0000-0000-0000BB0D0000}"/>
    <cellStyle name="Normal 6 60" xfId="3639" xr:uid="{00000000-0005-0000-0000-0000BC0D0000}"/>
    <cellStyle name="Normal 6 61" xfId="3640" xr:uid="{00000000-0005-0000-0000-0000BD0D0000}"/>
    <cellStyle name="Normal 6 62" xfId="3641" xr:uid="{00000000-0005-0000-0000-0000BE0D0000}"/>
    <cellStyle name="Normal 6 7" xfId="3642" xr:uid="{00000000-0005-0000-0000-0000BF0D0000}"/>
    <cellStyle name="Normal 6 8" xfId="3643" xr:uid="{00000000-0005-0000-0000-0000C00D0000}"/>
    <cellStyle name="Normal 6 9" xfId="3644" xr:uid="{00000000-0005-0000-0000-0000C10D0000}"/>
    <cellStyle name="Normal 60" xfId="3645" xr:uid="{00000000-0005-0000-0000-0000C20D0000}"/>
    <cellStyle name="Normal 61" xfId="3646" xr:uid="{00000000-0005-0000-0000-0000C30D0000}"/>
    <cellStyle name="Normal 62" xfId="3647" xr:uid="{00000000-0005-0000-0000-0000C40D0000}"/>
    <cellStyle name="Normal 63" xfId="3648" xr:uid="{00000000-0005-0000-0000-0000C50D0000}"/>
    <cellStyle name="Normal 64" xfId="3649" xr:uid="{00000000-0005-0000-0000-0000C60D0000}"/>
    <cellStyle name="Normal 7" xfId="203" xr:uid="{00000000-0005-0000-0000-0000C70D0000}"/>
    <cellStyle name="Normal 7 10" xfId="3650" xr:uid="{00000000-0005-0000-0000-0000C80D0000}"/>
    <cellStyle name="Normal 7 11" xfId="3651" xr:uid="{00000000-0005-0000-0000-0000C90D0000}"/>
    <cellStyle name="Normal 7 12" xfId="3652" xr:uid="{00000000-0005-0000-0000-0000CA0D0000}"/>
    <cellStyle name="Normal 7 13" xfId="3653" xr:uid="{00000000-0005-0000-0000-0000CB0D0000}"/>
    <cellStyle name="Normal 7 14" xfId="3654" xr:uid="{00000000-0005-0000-0000-0000CC0D0000}"/>
    <cellStyle name="Normal 7 15" xfId="3655" xr:uid="{00000000-0005-0000-0000-0000CD0D0000}"/>
    <cellStyle name="Normal 7 16" xfId="3656" xr:uid="{00000000-0005-0000-0000-0000CE0D0000}"/>
    <cellStyle name="Normal 7 17" xfId="3657" xr:uid="{00000000-0005-0000-0000-0000CF0D0000}"/>
    <cellStyle name="Normal 7 18" xfId="3658" xr:uid="{00000000-0005-0000-0000-0000D00D0000}"/>
    <cellStyle name="Normal 7 19" xfId="3659" xr:uid="{00000000-0005-0000-0000-0000D10D0000}"/>
    <cellStyle name="Normal 7 2" xfId="204" xr:uid="{00000000-0005-0000-0000-0000D20D0000}"/>
    <cellStyle name="Normal 7 2 2" xfId="205" xr:uid="{00000000-0005-0000-0000-0000D30D0000}"/>
    <cellStyle name="Normal 7 2 2 2" xfId="206" xr:uid="{00000000-0005-0000-0000-0000D40D0000}"/>
    <cellStyle name="Normal 7 2 3" xfId="207" xr:uid="{00000000-0005-0000-0000-0000D50D0000}"/>
    <cellStyle name="Normal 7 20" xfId="3660" xr:uid="{00000000-0005-0000-0000-0000D60D0000}"/>
    <cellStyle name="Normal 7 21" xfId="3661" xr:uid="{00000000-0005-0000-0000-0000D70D0000}"/>
    <cellStyle name="Normal 7 22" xfId="3662" xr:uid="{00000000-0005-0000-0000-0000D80D0000}"/>
    <cellStyle name="Normal 7 23" xfId="3663" xr:uid="{00000000-0005-0000-0000-0000D90D0000}"/>
    <cellStyle name="Normal 7 24" xfId="3664" xr:uid="{00000000-0005-0000-0000-0000DA0D0000}"/>
    <cellStyle name="Normal 7 25" xfId="3665" xr:uid="{00000000-0005-0000-0000-0000DB0D0000}"/>
    <cellStyle name="Normal 7 26" xfId="3666" xr:uid="{00000000-0005-0000-0000-0000DC0D0000}"/>
    <cellStyle name="Normal 7 27" xfId="3667" xr:uid="{00000000-0005-0000-0000-0000DD0D0000}"/>
    <cellStyle name="Normal 7 28" xfId="3668" xr:uid="{00000000-0005-0000-0000-0000DE0D0000}"/>
    <cellStyle name="Normal 7 29" xfId="3669" xr:uid="{00000000-0005-0000-0000-0000DF0D0000}"/>
    <cellStyle name="Normal 7 3" xfId="208" xr:uid="{00000000-0005-0000-0000-0000E00D0000}"/>
    <cellStyle name="Normal 7 3 2" xfId="209" xr:uid="{00000000-0005-0000-0000-0000E10D0000}"/>
    <cellStyle name="Normal 7 3 2 2" xfId="210" xr:uid="{00000000-0005-0000-0000-0000E20D0000}"/>
    <cellStyle name="Normal 7 3 3" xfId="211" xr:uid="{00000000-0005-0000-0000-0000E30D0000}"/>
    <cellStyle name="Normal 7 30" xfId="3670" xr:uid="{00000000-0005-0000-0000-0000E40D0000}"/>
    <cellStyle name="Normal 7 31" xfId="3671" xr:uid="{00000000-0005-0000-0000-0000E50D0000}"/>
    <cellStyle name="Normal 7 4" xfId="212" xr:uid="{00000000-0005-0000-0000-0000E60D0000}"/>
    <cellStyle name="Normal 7 4 2" xfId="213" xr:uid="{00000000-0005-0000-0000-0000E70D0000}"/>
    <cellStyle name="Normal 7 5" xfId="214" xr:uid="{00000000-0005-0000-0000-0000E80D0000}"/>
    <cellStyle name="Normal 7 6" xfId="3672" xr:uid="{00000000-0005-0000-0000-0000E90D0000}"/>
    <cellStyle name="Normal 7 7" xfId="3673" xr:uid="{00000000-0005-0000-0000-0000EA0D0000}"/>
    <cellStyle name="Normal 7 8" xfId="3674" xr:uid="{00000000-0005-0000-0000-0000EB0D0000}"/>
    <cellStyle name="Normal 7 9" xfId="3675" xr:uid="{00000000-0005-0000-0000-0000EC0D0000}"/>
    <cellStyle name="Normal 8" xfId="215" xr:uid="{00000000-0005-0000-0000-0000ED0D0000}"/>
    <cellStyle name="Normal 8 10" xfId="3676" xr:uid="{00000000-0005-0000-0000-0000EE0D0000}"/>
    <cellStyle name="Normal 8 11" xfId="3677" xr:uid="{00000000-0005-0000-0000-0000EF0D0000}"/>
    <cellStyle name="Normal 8 12" xfId="3678" xr:uid="{00000000-0005-0000-0000-0000F00D0000}"/>
    <cellStyle name="Normal 8 13" xfId="3679" xr:uid="{00000000-0005-0000-0000-0000F10D0000}"/>
    <cellStyle name="Normal 8 14" xfId="3680" xr:uid="{00000000-0005-0000-0000-0000F20D0000}"/>
    <cellStyle name="Normal 8 15" xfId="3681" xr:uid="{00000000-0005-0000-0000-0000F30D0000}"/>
    <cellStyle name="Normal 8 16" xfId="3682" xr:uid="{00000000-0005-0000-0000-0000F40D0000}"/>
    <cellStyle name="Normal 8 17" xfId="3683" xr:uid="{00000000-0005-0000-0000-0000F50D0000}"/>
    <cellStyle name="Normal 8 18" xfId="3684" xr:uid="{00000000-0005-0000-0000-0000F60D0000}"/>
    <cellStyle name="Normal 8 19" xfId="3685" xr:uid="{00000000-0005-0000-0000-0000F70D0000}"/>
    <cellStyle name="Normal 8 2" xfId="216" xr:uid="{00000000-0005-0000-0000-0000F80D0000}"/>
    <cellStyle name="Normal 8 2 2" xfId="217" xr:uid="{00000000-0005-0000-0000-0000F90D0000}"/>
    <cellStyle name="Normal 8 2 2 2" xfId="218" xr:uid="{00000000-0005-0000-0000-0000FA0D0000}"/>
    <cellStyle name="Normal 8 2 3" xfId="219" xr:uid="{00000000-0005-0000-0000-0000FB0D0000}"/>
    <cellStyle name="Normal 8 20" xfId="3686" xr:uid="{00000000-0005-0000-0000-0000FC0D0000}"/>
    <cellStyle name="Normal 8 21" xfId="3687" xr:uid="{00000000-0005-0000-0000-0000FD0D0000}"/>
    <cellStyle name="Normal 8 22" xfId="3688" xr:uid="{00000000-0005-0000-0000-0000FE0D0000}"/>
    <cellStyle name="Normal 8 23" xfId="3689" xr:uid="{00000000-0005-0000-0000-0000FF0D0000}"/>
    <cellStyle name="Normal 8 24" xfId="3690" xr:uid="{00000000-0005-0000-0000-0000000E0000}"/>
    <cellStyle name="Normal 8 25" xfId="3691" xr:uid="{00000000-0005-0000-0000-0000010E0000}"/>
    <cellStyle name="Normal 8 26" xfId="3692" xr:uid="{00000000-0005-0000-0000-0000020E0000}"/>
    <cellStyle name="Normal 8 27" xfId="3693" xr:uid="{00000000-0005-0000-0000-0000030E0000}"/>
    <cellStyle name="Normal 8 28" xfId="3694" xr:uid="{00000000-0005-0000-0000-0000040E0000}"/>
    <cellStyle name="Normal 8 29" xfId="3695" xr:uid="{00000000-0005-0000-0000-0000050E0000}"/>
    <cellStyle name="Normal 8 3" xfId="220" xr:uid="{00000000-0005-0000-0000-0000060E0000}"/>
    <cellStyle name="Normal 8 3 2" xfId="221" xr:uid="{00000000-0005-0000-0000-0000070E0000}"/>
    <cellStyle name="Normal 8 3 2 2" xfId="222" xr:uid="{00000000-0005-0000-0000-0000080E0000}"/>
    <cellStyle name="Normal 8 3 3" xfId="223" xr:uid="{00000000-0005-0000-0000-0000090E0000}"/>
    <cellStyle name="Normal 8 30" xfId="3696" xr:uid="{00000000-0005-0000-0000-00000A0E0000}"/>
    <cellStyle name="Normal 8 31" xfId="3697" xr:uid="{00000000-0005-0000-0000-00000B0E0000}"/>
    <cellStyle name="Normal 8 32" xfId="3698" xr:uid="{00000000-0005-0000-0000-00000C0E0000}"/>
    <cellStyle name="Normal 8 33" xfId="3699" xr:uid="{00000000-0005-0000-0000-00000D0E0000}"/>
    <cellStyle name="Normal 8 34" xfId="3700" xr:uid="{00000000-0005-0000-0000-00000E0E0000}"/>
    <cellStyle name="Normal 8 4" xfId="224" xr:uid="{00000000-0005-0000-0000-00000F0E0000}"/>
    <cellStyle name="Normal 8 4 2" xfId="225" xr:uid="{00000000-0005-0000-0000-0000100E0000}"/>
    <cellStyle name="Normal 8 5" xfId="226" xr:uid="{00000000-0005-0000-0000-0000110E0000}"/>
    <cellStyle name="Normal 8 6" xfId="3701" xr:uid="{00000000-0005-0000-0000-0000120E0000}"/>
    <cellStyle name="Normal 8 7" xfId="3702" xr:uid="{00000000-0005-0000-0000-0000130E0000}"/>
    <cellStyle name="Normal 8 8" xfId="3703" xr:uid="{00000000-0005-0000-0000-0000140E0000}"/>
    <cellStyle name="Normal 8 9" xfId="3704" xr:uid="{00000000-0005-0000-0000-0000150E0000}"/>
    <cellStyle name="Normal 85 3" xfId="3705" xr:uid="{00000000-0005-0000-0000-0000160E0000}"/>
    <cellStyle name="Normal 9" xfId="227" xr:uid="{00000000-0005-0000-0000-0000170E0000}"/>
    <cellStyle name="Normal 9 2" xfId="228" xr:uid="{00000000-0005-0000-0000-0000180E0000}"/>
    <cellStyle name="Normal 9 2 2" xfId="3706" xr:uid="{00000000-0005-0000-0000-0000190E0000}"/>
    <cellStyle name="Normal 9 2 2 2" xfId="3707" xr:uid="{00000000-0005-0000-0000-00001A0E0000}"/>
    <cellStyle name="Normal 9 2 3" xfId="3708" xr:uid="{00000000-0005-0000-0000-00001B0E0000}"/>
    <cellStyle name="Normal 9 3" xfId="3709" xr:uid="{00000000-0005-0000-0000-00001C0E0000}"/>
    <cellStyle name="Normal 9 3 2" xfId="3710" xr:uid="{00000000-0005-0000-0000-00001D0E0000}"/>
    <cellStyle name="Normal 9 4" xfId="3711" xr:uid="{00000000-0005-0000-0000-00001E0E0000}"/>
    <cellStyle name="Normal 9 5" xfId="3712" xr:uid="{00000000-0005-0000-0000-00001F0E0000}"/>
    <cellStyle name="Normal 9 6" xfId="3713" xr:uid="{00000000-0005-0000-0000-0000200E0000}"/>
    <cellStyle name="Normal 9 7" xfId="3714" xr:uid="{00000000-0005-0000-0000-0000210E0000}"/>
    <cellStyle name="Normal CC" xfId="229" xr:uid="{00000000-0005-0000-0000-0000220E0000}"/>
    <cellStyle name="Normale_Foglio cambi" xfId="3715" xr:uid="{00000000-0005-0000-0000-0000230E0000}"/>
    <cellStyle name="Note 10" xfId="3716" xr:uid="{00000000-0005-0000-0000-0000240E0000}"/>
    <cellStyle name="Note 10 10" xfId="3717" xr:uid="{00000000-0005-0000-0000-0000250E0000}"/>
    <cellStyle name="Note 10 10 2" xfId="3718" xr:uid="{00000000-0005-0000-0000-0000260E0000}"/>
    <cellStyle name="Note 10 11" xfId="3719" xr:uid="{00000000-0005-0000-0000-0000270E0000}"/>
    <cellStyle name="Note 10 11 2" xfId="3720" xr:uid="{00000000-0005-0000-0000-0000280E0000}"/>
    <cellStyle name="Note 10 12" xfId="3721" xr:uid="{00000000-0005-0000-0000-0000290E0000}"/>
    <cellStyle name="Note 10 12 2" xfId="3722" xr:uid="{00000000-0005-0000-0000-00002A0E0000}"/>
    <cellStyle name="Note 10 13" xfId="3723" xr:uid="{00000000-0005-0000-0000-00002B0E0000}"/>
    <cellStyle name="Note 10 13 2" xfId="3724" xr:uid="{00000000-0005-0000-0000-00002C0E0000}"/>
    <cellStyle name="Note 10 14" xfId="3725" xr:uid="{00000000-0005-0000-0000-00002D0E0000}"/>
    <cellStyle name="Note 10 14 2" xfId="3726" xr:uid="{00000000-0005-0000-0000-00002E0E0000}"/>
    <cellStyle name="Note 10 15" xfId="3727" xr:uid="{00000000-0005-0000-0000-00002F0E0000}"/>
    <cellStyle name="Note 10 15 2" xfId="3728" xr:uid="{00000000-0005-0000-0000-0000300E0000}"/>
    <cellStyle name="Note 10 16" xfId="3729" xr:uid="{00000000-0005-0000-0000-0000310E0000}"/>
    <cellStyle name="Note 10 16 2" xfId="3730" xr:uid="{00000000-0005-0000-0000-0000320E0000}"/>
    <cellStyle name="Note 10 17" xfId="3731" xr:uid="{00000000-0005-0000-0000-0000330E0000}"/>
    <cellStyle name="Note 10 17 2" xfId="3732" xr:uid="{00000000-0005-0000-0000-0000340E0000}"/>
    <cellStyle name="Note 10 18" xfId="3733" xr:uid="{00000000-0005-0000-0000-0000350E0000}"/>
    <cellStyle name="Note 10 18 2" xfId="3734" xr:uid="{00000000-0005-0000-0000-0000360E0000}"/>
    <cellStyle name="Note 10 19" xfId="3735" xr:uid="{00000000-0005-0000-0000-0000370E0000}"/>
    <cellStyle name="Note 10 19 2" xfId="3736" xr:uid="{00000000-0005-0000-0000-0000380E0000}"/>
    <cellStyle name="Note 10 2" xfId="3737" xr:uid="{00000000-0005-0000-0000-0000390E0000}"/>
    <cellStyle name="Note 10 2 2" xfId="3738" xr:uid="{00000000-0005-0000-0000-00003A0E0000}"/>
    <cellStyle name="Note 10 20" xfId="3739" xr:uid="{00000000-0005-0000-0000-00003B0E0000}"/>
    <cellStyle name="Note 10 20 2" xfId="3740" xr:uid="{00000000-0005-0000-0000-00003C0E0000}"/>
    <cellStyle name="Note 10 21" xfId="3741" xr:uid="{00000000-0005-0000-0000-00003D0E0000}"/>
    <cellStyle name="Note 10 21 2" xfId="3742" xr:uid="{00000000-0005-0000-0000-00003E0E0000}"/>
    <cellStyle name="Note 10 22" xfId="3743" xr:uid="{00000000-0005-0000-0000-00003F0E0000}"/>
    <cellStyle name="Note 10 23" xfId="3744" xr:uid="{00000000-0005-0000-0000-0000400E0000}"/>
    <cellStyle name="Note 10 3" xfId="3745" xr:uid="{00000000-0005-0000-0000-0000410E0000}"/>
    <cellStyle name="Note 10 3 2" xfId="3746" xr:uid="{00000000-0005-0000-0000-0000420E0000}"/>
    <cellStyle name="Note 10 4" xfId="3747" xr:uid="{00000000-0005-0000-0000-0000430E0000}"/>
    <cellStyle name="Note 10 4 2" xfId="3748" xr:uid="{00000000-0005-0000-0000-0000440E0000}"/>
    <cellStyle name="Note 10 5" xfId="3749" xr:uid="{00000000-0005-0000-0000-0000450E0000}"/>
    <cellStyle name="Note 10 5 2" xfId="3750" xr:uid="{00000000-0005-0000-0000-0000460E0000}"/>
    <cellStyle name="Note 10 6" xfId="3751" xr:uid="{00000000-0005-0000-0000-0000470E0000}"/>
    <cellStyle name="Note 10 6 2" xfId="3752" xr:uid="{00000000-0005-0000-0000-0000480E0000}"/>
    <cellStyle name="Note 10 7" xfId="3753" xr:uid="{00000000-0005-0000-0000-0000490E0000}"/>
    <cellStyle name="Note 10 7 2" xfId="3754" xr:uid="{00000000-0005-0000-0000-00004A0E0000}"/>
    <cellStyle name="Note 10 8" xfId="3755" xr:uid="{00000000-0005-0000-0000-00004B0E0000}"/>
    <cellStyle name="Note 10 8 2" xfId="3756" xr:uid="{00000000-0005-0000-0000-00004C0E0000}"/>
    <cellStyle name="Note 10 9" xfId="3757" xr:uid="{00000000-0005-0000-0000-00004D0E0000}"/>
    <cellStyle name="Note 10 9 2" xfId="3758" xr:uid="{00000000-0005-0000-0000-00004E0E0000}"/>
    <cellStyle name="Note 11" xfId="3759" xr:uid="{00000000-0005-0000-0000-00004F0E0000}"/>
    <cellStyle name="Note 11 10" xfId="3760" xr:uid="{00000000-0005-0000-0000-0000500E0000}"/>
    <cellStyle name="Note 11 10 2" xfId="3761" xr:uid="{00000000-0005-0000-0000-0000510E0000}"/>
    <cellStyle name="Note 11 11" xfId="3762" xr:uid="{00000000-0005-0000-0000-0000520E0000}"/>
    <cellStyle name="Note 11 11 2" xfId="3763" xr:uid="{00000000-0005-0000-0000-0000530E0000}"/>
    <cellStyle name="Note 11 12" xfId="3764" xr:uid="{00000000-0005-0000-0000-0000540E0000}"/>
    <cellStyle name="Note 11 12 2" xfId="3765" xr:uid="{00000000-0005-0000-0000-0000550E0000}"/>
    <cellStyle name="Note 11 13" xfId="3766" xr:uid="{00000000-0005-0000-0000-0000560E0000}"/>
    <cellStyle name="Note 11 13 2" xfId="3767" xr:uid="{00000000-0005-0000-0000-0000570E0000}"/>
    <cellStyle name="Note 11 14" xfId="3768" xr:uid="{00000000-0005-0000-0000-0000580E0000}"/>
    <cellStyle name="Note 11 14 2" xfId="3769" xr:uid="{00000000-0005-0000-0000-0000590E0000}"/>
    <cellStyle name="Note 11 15" xfId="3770" xr:uid="{00000000-0005-0000-0000-00005A0E0000}"/>
    <cellStyle name="Note 11 15 2" xfId="3771" xr:uid="{00000000-0005-0000-0000-00005B0E0000}"/>
    <cellStyle name="Note 11 16" xfId="3772" xr:uid="{00000000-0005-0000-0000-00005C0E0000}"/>
    <cellStyle name="Note 11 16 2" xfId="3773" xr:uid="{00000000-0005-0000-0000-00005D0E0000}"/>
    <cellStyle name="Note 11 17" xfId="3774" xr:uid="{00000000-0005-0000-0000-00005E0E0000}"/>
    <cellStyle name="Note 11 17 2" xfId="3775" xr:uid="{00000000-0005-0000-0000-00005F0E0000}"/>
    <cellStyle name="Note 11 18" xfId="3776" xr:uid="{00000000-0005-0000-0000-0000600E0000}"/>
    <cellStyle name="Note 11 18 2" xfId="3777" xr:uid="{00000000-0005-0000-0000-0000610E0000}"/>
    <cellStyle name="Note 11 19" xfId="3778" xr:uid="{00000000-0005-0000-0000-0000620E0000}"/>
    <cellStyle name="Note 11 19 2" xfId="3779" xr:uid="{00000000-0005-0000-0000-0000630E0000}"/>
    <cellStyle name="Note 11 2" xfId="3780" xr:uid="{00000000-0005-0000-0000-0000640E0000}"/>
    <cellStyle name="Note 11 2 2" xfId="3781" xr:uid="{00000000-0005-0000-0000-0000650E0000}"/>
    <cellStyle name="Note 11 20" xfId="3782" xr:uid="{00000000-0005-0000-0000-0000660E0000}"/>
    <cellStyle name="Note 11 20 2" xfId="3783" xr:uid="{00000000-0005-0000-0000-0000670E0000}"/>
    <cellStyle name="Note 11 21" xfId="3784" xr:uid="{00000000-0005-0000-0000-0000680E0000}"/>
    <cellStyle name="Note 11 21 2" xfId="3785" xr:uid="{00000000-0005-0000-0000-0000690E0000}"/>
    <cellStyle name="Note 11 22" xfId="3786" xr:uid="{00000000-0005-0000-0000-00006A0E0000}"/>
    <cellStyle name="Note 11 3" xfId="3787" xr:uid="{00000000-0005-0000-0000-00006B0E0000}"/>
    <cellStyle name="Note 11 3 2" xfId="3788" xr:uid="{00000000-0005-0000-0000-00006C0E0000}"/>
    <cellStyle name="Note 11 4" xfId="3789" xr:uid="{00000000-0005-0000-0000-00006D0E0000}"/>
    <cellStyle name="Note 11 4 2" xfId="3790" xr:uid="{00000000-0005-0000-0000-00006E0E0000}"/>
    <cellStyle name="Note 11 5" xfId="3791" xr:uid="{00000000-0005-0000-0000-00006F0E0000}"/>
    <cellStyle name="Note 11 5 2" xfId="3792" xr:uid="{00000000-0005-0000-0000-0000700E0000}"/>
    <cellStyle name="Note 11 6" xfId="3793" xr:uid="{00000000-0005-0000-0000-0000710E0000}"/>
    <cellStyle name="Note 11 6 2" xfId="3794" xr:uid="{00000000-0005-0000-0000-0000720E0000}"/>
    <cellStyle name="Note 11 7" xfId="3795" xr:uid="{00000000-0005-0000-0000-0000730E0000}"/>
    <cellStyle name="Note 11 7 2" xfId="3796" xr:uid="{00000000-0005-0000-0000-0000740E0000}"/>
    <cellStyle name="Note 11 8" xfId="3797" xr:uid="{00000000-0005-0000-0000-0000750E0000}"/>
    <cellStyle name="Note 11 8 2" xfId="3798" xr:uid="{00000000-0005-0000-0000-0000760E0000}"/>
    <cellStyle name="Note 11 9" xfId="3799" xr:uid="{00000000-0005-0000-0000-0000770E0000}"/>
    <cellStyle name="Note 11 9 2" xfId="3800" xr:uid="{00000000-0005-0000-0000-0000780E0000}"/>
    <cellStyle name="Note 12" xfId="3801" xr:uid="{00000000-0005-0000-0000-0000790E0000}"/>
    <cellStyle name="Note 12 10" xfId="3802" xr:uid="{00000000-0005-0000-0000-00007A0E0000}"/>
    <cellStyle name="Note 12 10 2" xfId="3803" xr:uid="{00000000-0005-0000-0000-00007B0E0000}"/>
    <cellStyle name="Note 12 11" xfId="3804" xr:uid="{00000000-0005-0000-0000-00007C0E0000}"/>
    <cellStyle name="Note 12 11 2" xfId="3805" xr:uid="{00000000-0005-0000-0000-00007D0E0000}"/>
    <cellStyle name="Note 12 12" xfId="3806" xr:uid="{00000000-0005-0000-0000-00007E0E0000}"/>
    <cellStyle name="Note 12 12 2" xfId="3807" xr:uid="{00000000-0005-0000-0000-00007F0E0000}"/>
    <cellStyle name="Note 12 13" xfId="3808" xr:uid="{00000000-0005-0000-0000-0000800E0000}"/>
    <cellStyle name="Note 12 13 2" xfId="3809" xr:uid="{00000000-0005-0000-0000-0000810E0000}"/>
    <cellStyle name="Note 12 14" xfId="3810" xr:uid="{00000000-0005-0000-0000-0000820E0000}"/>
    <cellStyle name="Note 12 14 2" xfId="3811" xr:uid="{00000000-0005-0000-0000-0000830E0000}"/>
    <cellStyle name="Note 12 15" xfId="3812" xr:uid="{00000000-0005-0000-0000-0000840E0000}"/>
    <cellStyle name="Note 12 15 2" xfId="3813" xr:uid="{00000000-0005-0000-0000-0000850E0000}"/>
    <cellStyle name="Note 12 16" xfId="3814" xr:uid="{00000000-0005-0000-0000-0000860E0000}"/>
    <cellStyle name="Note 12 16 2" xfId="3815" xr:uid="{00000000-0005-0000-0000-0000870E0000}"/>
    <cellStyle name="Note 12 17" xfId="3816" xr:uid="{00000000-0005-0000-0000-0000880E0000}"/>
    <cellStyle name="Note 12 17 2" xfId="3817" xr:uid="{00000000-0005-0000-0000-0000890E0000}"/>
    <cellStyle name="Note 12 18" xfId="3818" xr:uid="{00000000-0005-0000-0000-00008A0E0000}"/>
    <cellStyle name="Note 12 18 2" xfId="3819" xr:uid="{00000000-0005-0000-0000-00008B0E0000}"/>
    <cellStyle name="Note 12 19" xfId="3820" xr:uid="{00000000-0005-0000-0000-00008C0E0000}"/>
    <cellStyle name="Note 12 19 2" xfId="3821" xr:uid="{00000000-0005-0000-0000-00008D0E0000}"/>
    <cellStyle name="Note 12 2" xfId="3822" xr:uid="{00000000-0005-0000-0000-00008E0E0000}"/>
    <cellStyle name="Note 12 2 2" xfId="3823" xr:uid="{00000000-0005-0000-0000-00008F0E0000}"/>
    <cellStyle name="Note 12 20" xfId="3824" xr:uid="{00000000-0005-0000-0000-0000900E0000}"/>
    <cellStyle name="Note 12 20 2" xfId="3825" xr:uid="{00000000-0005-0000-0000-0000910E0000}"/>
    <cellStyle name="Note 12 21" xfId="3826" xr:uid="{00000000-0005-0000-0000-0000920E0000}"/>
    <cellStyle name="Note 12 21 2" xfId="3827" xr:uid="{00000000-0005-0000-0000-0000930E0000}"/>
    <cellStyle name="Note 12 22" xfId="3828" xr:uid="{00000000-0005-0000-0000-0000940E0000}"/>
    <cellStyle name="Note 12 3" xfId="3829" xr:uid="{00000000-0005-0000-0000-0000950E0000}"/>
    <cellStyle name="Note 12 3 2" xfId="3830" xr:uid="{00000000-0005-0000-0000-0000960E0000}"/>
    <cellStyle name="Note 12 4" xfId="3831" xr:uid="{00000000-0005-0000-0000-0000970E0000}"/>
    <cellStyle name="Note 12 4 2" xfId="3832" xr:uid="{00000000-0005-0000-0000-0000980E0000}"/>
    <cellStyle name="Note 12 5" xfId="3833" xr:uid="{00000000-0005-0000-0000-0000990E0000}"/>
    <cellStyle name="Note 12 5 2" xfId="3834" xr:uid="{00000000-0005-0000-0000-00009A0E0000}"/>
    <cellStyle name="Note 12 6" xfId="3835" xr:uid="{00000000-0005-0000-0000-00009B0E0000}"/>
    <cellStyle name="Note 12 6 2" xfId="3836" xr:uid="{00000000-0005-0000-0000-00009C0E0000}"/>
    <cellStyle name="Note 12 7" xfId="3837" xr:uid="{00000000-0005-0000-0000-00009D0E0000}"/>
    <cellStyle name="Note 12 7 2" xfId="3838" xr:uid="{00000000-0005-0000-0000-00009E0E0000}"/>
    <cellStyle name="Note 12 8" xfId="3839" xr:uid="{00000000-0005-0000-0000-00009F0E0000}"/>
    <cellStyle name="Note 12 8 2" xfId="3840" xr:uid="{00000000-0005-0000-0000-0000A00E0000}"/>
    <cellStyle name="Note 12 9" xfId="3841" xr:uid="{00000000-0005-0000-0000-0000A10E0000}"/>
    <cellStyle name="Note 12 9 2" xfId="3842" xr:uid="{00000000-0005-0000-0000-0000A20E0000}"/>
    <cellStyle name="Note 13" xfId="3843" xr:uid="{00000000-0005-0000-0000-0000A30E0000}"/>
    <cellStyle name="Note 13 10" xfId="3844" xr:uid="{00000000-0005-0000-0000-0000A40E0000}"/>
    <cellStyle name="Note 13 10 2" xfId="3845" xr:uid="{00000000-0005-0000-0000-0000A50E0000}"/>
    <cellStyle name="Note 13 11" xfId="3846" xr:uid="{00000000-0005-0000-0000-0000A60E0000}"/>
    <cellStyle name="Note 13 11 2" xfId="3847" xr:uid="{00000000-0005-0000-0000-0000A70E0000}"/>
    <cellStyle name="Note 13 12" xfId="3848" xr:uid="{00000000-0005-0000-0000-0000A80E0000}"/>
    <cellStyle name="Note 13 12 2" xfId="3849" xr:uid="{00000000-0005-0000-0000-0000A90E0000}"/>
    <cellStyle name="Note 13 13" xfId="3850" xr:uid="{00000000-0005-0000-0000-0000AA0E0000}"/>
    <cellStyle name="Note 13 13 2" xfId="3851" xr:uid="{00000000-0005-0000-0000-0000AB0E0000}"/>
    <cellStyle name="Note 13 14" xfId="3852" xr:uid="{00000000-0005-0000-0000-0000AC0E0000}"/>
    <cellStyle name="Note 13 14 2" xfId="3853" xr:uid="{00000000-0005-0000-0000-0000AD0E0000}"/>
    <cellStyle name="Note 13 15" xfId="3854" xr:uid="{00000000-0005-0000-0000-0000AE0E0000}"/>
    <cellStyle name="Note 13 15 2" xfId="3855" xr:uid="{00000000-0005-0000-0000-0000AF0E0000}"/>
    <cellStyle name="Note 13 16" xfId="3856" xr:uid="{00000000-0005-0000-0000-0000B00E0000}"/>
    <cellStyle name="Note 13 16 2" xfId="3857" xr:uid="{00000000-0005-0000-0000-0000B10E0000}"/>
    <cellStyle name="Note 13 17" xfId="3858" xr:uid="{00000000-0005-0000-0000-0000B20E0000}"/>
    <cellStyle name="Note 13 17 2" xfId="3859" xr:uid="{00000000-0005-0000-0000-0000B30E0000}"/>
    <cellStyle name="Note 13 18" xfId="3860" xr:uid="{00000000-0005-0000-0000-0000B40E0000}"/>
    <cellStyle name="Note 13 18 2" xfId="3861" xr:uid="{00000000-0005-0000-0000-0000B50E0000}"/>
    <cellStyle name="Note 13 19" xfId="3862" xr:uid="{00000000-0005-0000-0000-0000B60E0000}"/>
    <cellStyle name="Note 13 19 2" xfId="3863" xr:uid="{00000000-0005-0000-0000-0000B70E0000}"/>
    <cellStyle name="Note 13 2" xfId="3864" xr:uid="{00000000-0005-0000-0000-0000B80E0000}"/>
    <cellStyle name="Note 13 2 2" xfId="3865" xr:uid="{00000000-0005-0000-0000-0000B90E0000}"/>
    <cellStyle name="Note 13 20" xfId="3866" xr:uid="{00000000-0005-0000-0000-0000BA0E0000}"/>
    <cellStyle name="Note 13 20 2" xfId="3867" xr:uid="{00000000-0005-0000-0000-0000BB0E0000}"/>
    <cellStyle name="Note 13 21" xfId="3868" xr:uid="{00000000-0005-0000-0000-0000BC0E0000}"/>
    <cellStyle name="Note 13 21 2" xfId="3869" xr:uid="{00000000-0005-0000-0000-0000BD0E0000}"/>
    <cellStyle name="Note 13 22" xfId="3870" xr:uid="{00000000-0005-0000-0000-0000BE0E0000}"/>
    <cellStyle name="Note 13 3" xfId="3871" xr:uid="{00000000-0005-0000-0000-0000BF0E0000}"/>
    <cellStyle name="Note 13 3 2" xfId="3872" xr:uid="{00000000-0005-0000-0000-0000C00E0000}"/>
    <cellStyle name="Note 13 4" xfId="3873" xr:uid="{00000000-0005-0000-0000-0000C10E0000}"/>
    <cellStyle name="Note 13 4 2" xfId="3874" xr:uid="{00000000-0005-0000-0000-0000C20E0000}"/>
    <cellStyle name="Note 13 5" xfId="3875" xr:uid="{00000000-0005-0000-0000-0000C30E0000}"/>
    <cellStyle name="Note 13 5 2" xfId="3876" xr:uid="{00000000-0005-0000-0000-0000C40E0000}"/>
    <cellStyle name="Note 13 6" xfId="3877" xr:uid="{00000000-0005-0000-0000-0000C50E0000}"/>
    <cellStyle name="Note 13 6 2" xfId="3878" xr:uid="{00000000-0005-0000-0000-0000C60E0000}"/>
    <cellStyle name="Note 13 7" xfId="3879" xr:uid="{00000000-0005-0000-0000-0000C70E0000}"/>
    <cellStyle name="Note 13 7 2" xfId="3880" xr:uid="{00000000-0005-0000-0000-0000C80E0000}"/>
    <cellStyle name="Note 13 8" xfId="3881" xr:uid="{00000000-0005-0000-0000-0000C90E0000}"/>
    <cellStyle name="Note 13 8 2" xfId="3882" xr:uid="{00000000-0005-0000-0000-0000CA0E0000}"/>
    <cellStyle name="Note 13 9" xfId="3883" xr:uid="{00000000-0005-0000-0000-0000CB0E0000}"/>
    <cellStyle name="Note 13 9 2" xfId="3884" xr:uid="{00000000-0005-0000-0000-0000CC0E0000}"/>
    <cellStyle name="Note 14" xfId="3885" xr:uid="{00000000-0005-0000-0000-0000CD0E0000}"/>
    <cellStyle name="Note 14 10" xfId="3886" xr:uid="{00000000-0005-0000-0000-0000CE0E0000}"/>
    <cellStyle name="Note 14 10 2" xfId="3887" xr:uid="{00000000-0005-0000-0000-0000CF0E0000}"/>
    <cellStyle name="Note 14 11" xfId="3888" xr:uid="{00000000-0005-0000-0000-0000D00E0000}"/>
    <cellStyle name="Note 14 11 2" xfId="3889" xr:uid="{00000000-0005-0000-0000-0000D10E0000}"/>
    <cellStyle name="Note 14 12" xfId="3890" xr:uid="{00000000-0005-0000-0000-0000D20E0000}"/>
    <cellStyle name="Note 14 12 2" xfId="3891" xr:uid="{00000000-0005-0000-0000-0000D30E0000}"/>
    <cellStyle name="Note 14 13" xfId="3892" xr:uid="{00000000-0005-0000-0000-0000D40E0000}"/>
    <cellStyle name="Note 14 13 2" xfId="3893" xr:uid="{00000000-0005-0000-0000-0000D50E0000}"/>
    <cellStyle name="Note 14 14" xfId="3894" xr:uid="{00000000-0005-0000-0000-0000D60E0000}"/>
    <cellStyle name="Note 14 14 2" xfId="3895" xr:uid="{00000000-0005-0000-0000-0000D70E0000}"/>
    <cellStyle name="Note 14 15" xfId="3896" xr:uid="{00000000-0005-0000-0000-0000D80E0000}"/>
    <cellStyle name="Note 14 15 2" xfId="3897" xr:uid="{00000000-0005-0000-0000-0000D90E0000}"/>
    <cellStyle name="Note 14 16" xfId="3898" xr:uid="{00000000-0005-0000-0000-0000DA0E0000}"/>
    <cellStyle name="Note 14 16 2" xfId="3899" xr:uid="{00000000-0005-0000-0000-0000DB0E0000}"/>
    <cellStyle name="Note 14 17" xfId="3900" xr:uid="{00000000-0005-0000-0000-0000DC0E0000}"/>
    <cellStyle name="Note 14 17 2" xfId="3901" xr:uid="{00000000-0005-0000-0000-0000DD0E0000}"/>
    <cellStyle name="Note 14 18" xfId="3902" xr:uid="{00000000-0005-0000-0000-0000DE0E0000}"/>
    <cellStyle name="Note 14 18 2" xfId="3903" xr:uid="{00000000-0005-0000-0000-0000DF0E0000}"/>
    <cellStyle name="Note 14 19" xfId="3904" xr:uid="{00000000-0005-0000-0000-0000E00E0000}"/>
    <cellStyle name="Note 14 19 2" xfId="3905" xr:uid="{00000000-0005-0000-0000-0000E10E0000}"/>
    <cellStyle name="Note 14 2" xfId="3906" xr:uid="{00000000-0005-0000-0000-0000E20E0000}"/>
    <cellStyle name="Note 14 2 2" xfId="3907" xr:uid="{00000000-0005-0000-0000-0000E30E0000}"/>
    <cellStyle name="Note 14 20" xfId="3908" xr:uid="{00000000-0005-0000-0000-0000E40E0000}"/>
    <cellStyle name="Note 14 20 2" xfId="3909" xr:uid="{00000000-0005-0000-0000-0000E50E0000}"/>
    <cellStyle name="Note 14 21" xfId="3910" xr:uid="{00000000-0005-0000-0000-0000E60E0000}"/>
    <cellStyle name="Note 14 21 2" xfId="3911" xr:uid="{00000000-0005-0000-0000-0000E70E0000}"/>
    <cellStyle name="Note 14 22" xfId="3912" xr:uid="{00000000-0005-0000-0000-0000E80E0000}"/>
    <cellStyle name="Note 14 3" xfId="3913" xr:uid="{00000000-0005-0000-0000-0000E90E0000}"/>
    <cellStyle name="Note 14 3 2" xfId="3914" xr:uid="{00000000-0005-0000-0000-0000EA0E0000}"/>
    <cellStyle name="Note 14 4" xfId="3915" xr:uid="{00000000-0005-0000-0000-0000EB0E0000}"/>
    <cellStyle name="Note 14 4 2" xfId="3916" xr:uid="{00000000-0005-0000-0000-0000EC0E0000}"/>
    <cellStyle name="Note 14 5" xfId="3917" xr:uid="{00000000-0005-0000-0000-0000ED0E0000}"/>
    <cellStyle name="Note 14 5 2" xfId="3918" xr:uid="{00000000-0005-0000-0000-0000EE0E0000}"/>
    <cellStyle name="Note 14 6" xfId="3919" xr:uid="{00000000-0005-0000-0000-0000EF0E0000}"/>
    <cellStyle name="Note 14 6 2" xfId="3920" xr:uid="{00000000-0005-0000-0000-0000F00E0000}"/>
    <cellStyle name="Note 14 7" xfId="3921" xr:uid="{00000000-0005-0000-0000-0000F10E0000}"/>
    <cellStyle name="Note 14 7 2" xfId="3922" xr:uid="{00000000-0005-0000-0000-0000F20E0000}"/>
    <cellStyle name="Note 14 8" xfId="3923" xr:uid="{00000000-0005-0000-0000-0000F30E0000}"/>
    <cellStyle name="Note 14 8 2" xfId="3924" xr:uid="{00000000-0005-0000-0000-0000F40E0000}"/>
    <cellStyle name="Note 14 9" xfId="3925" xr:uid="{00000000-0005-0000-0000-0000F50E0000}"/>
    <cellStyle name="Note 14 9 2" xfId="3926" xr:uid="{00000000-0005-0000-0000-0000F60E0000}"/>
    <cellStyle name="Note 15" xfId="3927" xr:uid="{00000000-0005-0000-0000-0000F70E0000}"/>
    <cellStyle name="Note 15 2" xfId="3928" xr:uid="{00000000-0005-0000-0000-0000F80E0000}"/>
    <cellStyle name="Note 16" xfId="3929" xr:uid="{00000000-0005-0000-0000-0000F90E0000}"/>
    <cellStyle name="Note 16 2" xfId="3930" xr:uid="{00000000-0005-0000-0000-0000FA0E0000}"/>
    <cellStyle name="Note 17" xfId="3931" xr:uid="{00000000-0005-0000-0000-0000FB0E0000}"/>
    <cellStyle name="Note 17 2" xfId="3932" xr:uid="{00000000-0005-0000-0000-0000FC0E0000}"/>
    <cellStyle name="Note 18" xfId="3933" xr:uid="{00000000-0005-0000-0000-0000FD0E0000}"/>
    <cellStyle name="Note 18 2" xfId="3934" xr:uid="{00000000-0005-0000-0000-0000FE0E0000}"/>
    <cellStyle name="Note 18 2 2" xfId="3935" xr:uid="{00000000-0005-0000-0000-0000FF0E0000}"/>
    <cellStyle name="Note 18 3" xfId="3936" xr:uid="{00000000-0005-0000-0000-0000000F0000}"/>
    <cellStyle name="Note 19" xfId="3937" xr:uid="{00000000-0005-0000-0000-0000010F0000}"/>
    <cellStyle name="Note 19 2" xfId="3938" xr:uid="{00000000-0005-0000-0000-0000020F0000}"/>
    <cellStyle name="Note 2" xfId="230" xr:uid="{00000000-0005-0000-0000-0000030F0000}"/>
    <cellStyle name="Note 2 10" xfId="3939" xr:uid="{00000000-0005-0000-0000-0000040F0000}"/>
    <cellStyle name="Note 2 10 10" xfId="3940" xr:uid="{00000000-0005-0000-0000-0000050F0000}"/>
    <cellStyle name="Note 2 10 10 2" xfId="3941" xr:uid="{00000000-0005-0000-0000-0000060F0000}"/>
    <cellStyle name="Note 2 10 11" xfId="3942" xr:uid="{00000000-0005-0000-0000-0000070F0000}"/>
    <cellStyle name="Note 2 10 11 2" xfId="3943" xr:uid="{00000000-0005-0000-0000-0000080F0000}"/>
    <cellStyle name="Note 2 10 12" xfId="3944" xr:uid="{00000000-0005-0000-0000-0000090F0000}"/>
    <cellStyle name="Note 2 10 12 2" xfId="3945" xr:uid="{00000000-0005-0000-0000-00000A0F0000}"/>
    <cellStyle name="Note 2 10 13" xfId="3946" xr:uid="{00000000-0005-0000-0000-00000B0F0000}"/>
    <cellStyle name="Note 2 10 13 2" xfId="3947" xr:uid="{00000000-0005-0000-0000-00000C0F0000}"/>
    <cellStyle name="Note 2 10 14" xfId="3948" xr:uid="{00000000-0005-0000-0000-00000D0F0000}"/>
    <cellStyle name="Note 2 10 14 2" xfId="3949" xr:uid="{00000000-0005-0000-0000-00000E0F0000}"/>
    <cellStyle name="Note 2 10 15" xfId="3950" xr:uid="{00000000-0005-0000-0000-00000F0F0000}"/>
    <cellStyle name="Note 2 10 15 2" xfId="3951" xr:uid="{00000000-0005-0000-0000-0000100F0000}"/>
    <cellStyle name="Note 2 10 16" xfId="3952" xr:uid="{00000000-0005-0000-0000-0000110F0000}"/>
    <cellStyle name="Note 2 10 16 2" xfId="3953" xr:uid="{00000000-0005-0000-0000-0000120F0000}"/>
    <cellStyle name="Note 2 10 17" xfId="3954" xr:uid="{00000000-0005-0000-0000-0000130F0000}"/>
    <cellStyle name="Note 2 10 17 2" xfId="3955" xr:uid="{00000000-0005-0000-0000-0000140F0000}"/>
    <cellStyle name="Note 2 10 18" xfId="3956" xr:uid="{00000000-0005-0000-0000-0000150F0000}"/>
    <cellStyle name="Note 2 10 18 2" xfId="3957" xr:uid="{00000000-0005-0000-0000-0000160F0000}"/>
    <cellStyle name="Note 2 10 19" xfId="3958" xr:uid="{00000000-0005-0000-0000-0000170F0000}"/>
    <cellStyle name="Note 2 10 19 2" xfId="3959" xr:uid="{00000000-0005-0000-0000-0000180F0000}"/>
    <cellStyle name="Note 2 10 2" xfId="3960" xr:uid="{00000000-0005-0000-0000-0000190F0000}"/>
    <cellStyle name="Note 2 10 2 2" xfId="3961" xr:uid="{00000000-0005-0000-0000-00001A0F0000}"/>
    <cellStyle name="Note 2 10 20" xfId="3962" xr:uid="{00000000-0005-0000-0000-00001B0F0000}"/>
    <cellStyle name="Note 2 10 20 2" xfId="3963" xr:uid="{00000000-0005-0000-0000-00001C0F0000}"/>
    <cellStyle name="Note 2 10 21" xfId="3964" xr:uid="{00000000-0005-0000-0000-00001D0F0000}"/>
    <cellStyle name="Note 2 10 21 2" xfId="3965" xr:uid="{00000000-0005-0000-0000-00001E0F0000}"/>
    <cellStyle name="Note 2 10 22" xfId="3966" xr:uid="{00000000-0005-0000-0000-00001F0F0000}"/>
    <cellStyle name="Note 2 10 3" xfId="3967" xr:uid="{00000000-0005-0000-0000-0000200F0000}"/>
    <cellStyle name="Note 2 10 3 2" xfId="3968" xr:uid="{00000000-0005-0000-0000-0000210F0000}"/>
    <cellStyle name="Note 2 10 4" xfId="3969" xr:uid="{00000000-0005-0000-0000-0000220F0000}"/>
    <cellStyle name="Note 2 10 4 2" xfId="3970" xr:uid="{00000000-0005-0000-0000-0000230F0000}"/>
    <cellStyle name="Note 2 10 5" xfId="3971" xr:uid="{00000000-0005-0000-0000-0000240F0000}"/>
    <cellStyle name="Note 2 10 5 2" xfId="3972" xr:uid="{00000000-0005-0000-0000-0000250F0000}"/>
    <cellStyle name="Note 2 10 6" xfId="3973" xr:uid="{00000000-0005-0000-0000-0000260F0000}"/>
    <cellStyle name="Note 2 10 6 2" xfId="3974" xr:uid="{00000000-0005-0000-0000-0000270F0000}"/>
    <cellStyle name="Note 2 10 7" xfId="3975" xr:uid="{00000000-0005-0000-0000-0000280F0000}"/>
    <cellStyle name="Note 2 10 7 2" xfId="3976" xr:uid="{00000000-0005-0000-0000-0000290F0000}"/>
    <cellStyle name="Note 2 10 8" xfId="3977" xr:uid="{00000000-0005-0000-0000-00002A0F0000}"/>
    <cellStyle name="Note 2 10 8 2" xfId="3978" xr:uid="{00000000-0005-0000-0000-00002B0F0000}"/>
    <cellStyle name="Note 2 10 9" xfId="3979" xr:uid="{00000000-0005-0000-0000-00002C0F0000}"/>
    <cellStyle name="Note 2 10 9 2" xfId="3980" xr:uid="{00000000-0005-0000-0000-00002D0F0000}"/>
    <cellStyle name="Note 2 100" xfId="3981" xr:uid="{00000000-0005-0000-0000-00002E0F0000}"/>
    <cellStyle name="Note 2 100 2" xfId="3982" xr:uid="{00000000-0005-0000-0000-00002F0F0000}"/>
    <cellStyle name="Note 2 101" xfId="3983" xr:uid="{00000000-0005-0000-0000-0000300F0000}"/>
    <cellStyle name="Note 2 101 2" xfId="3984" xr:uid="{00000000-0005-0000-0000-0000310F0000}"/>
    <cellStyle name="Note 2 102" xfId="3985" xr:uid="{00000000-0005-0000-0000-0000320F0000}"/>
    <cellStyle name="Note 2 102 2" xfId="3986" xr:uid="{00000000-0005-0000-0000-0000330F0000}"/>
    <cellStyle name="Note 2 103" xfId="3987" xr:uid="{00000000-0005-0000-0000-0000340F0000}"/>
    <cellStyle name="Note 2 103 2" xfId="3988" xr:uid="{00000000-0005-0000-0000-0000350F0000}"/>
    <cellStyle name="Note 2 104" xfId="3989" xr:uid="{00000000-0005-0000-0000-0000360F0000}"/>
    <cellStyle name="Note 2 104 2" xfId="3990" xr:uid="{00000000-0005-0000-0000-0000370F0000}"/>
    <cellStyle name="Note 2 105" xfId="3991" xr:uid="{00000000-0005-0000-0000-0000380F0000}"/>
    <cellStyle name="Note 2 105 2" xfId="3992" xr:uid="{00000000-0005-0000-0000-0000390F0000}"/>
    <cellStyle name="Note 2 106" xfId="3993" xr:uid="{00000000-0005-0000-0000-00003A0F0000}"/>
    <cellStyle name="Note 2 106 2" xfId="3994" xr:uid="{00000000-0005-0000-0000-00003B0F0000}"/>
    <cellStyle name="Note 2 107" xfId="3995" xr:uid="{00000000-0005-0000-0000-00003C0F0000}"/>
    <cellStyle name="Note 2 107 2" xfId="3996" xr:uid="{00000000-0005-0000-0000-00003D0F0000}"/>
    <cellStyle name="Note 2 108" xfId="3997" xr:uid="{00000000-0005-0000-0000-00003E0F0000}"/>
    <cellStyle name="Note 2 108 2" xfId="3998" xr:uid="{00000000-0005-0000-0000-00003F0F0000}"/>
    <cellStyle name="Note 2 109" xfId="3999" xr:uid="{00000000-0005-0000-0000-0000400F0000}"/>
    <cellStyle name="Note 2 11" xfId="4000" xr:uid="{00000000-0005-0000-0000-0000410F0000}"/>
    <cellStyle name="Note 2 11 10" xfId="4001" xr:uid="{00000000-0005-0000-0000-0000420F0000}"/>
    <cellStyle name="Note 2 11 10 2" xfId="4002" xr:uid="{00000000-0005-0000-0000-0000430F0000}"/>
    <cellStyle name="Note 2 11 11" xfId="4003" xr:uid="{00000000-0005-0000-0000-0000440F0000}"/>
    <cellStyle name="Note 2 11 11 2" xfId="4004" xr:uid="{00000000-0005-0000-0000-0000450F0000}"/>
    <cellStyle name="Note 2 11 12" xfId="4005" xr:uid="{00000000-0005-0000-0000-0000460F0000}"/>
    <cellStyle name="Note 2 11 12 2" xfId="4006" xr:uid="{00000000-0005-0000-0000-0000470F0000}"/>
    <cellStyle name="Note 2 11 13" xfId="4007" xr:uid="{00000000-0005-0000-0000-0000480F0000}"/>
    <cellStyle name="Note 2 11 13 2" xfId="4008" xr:uid="{00000000-0005-0000-0000-0000490F0000}"/>
    <cellStyle name="Note 2 11 14" xfId="4009" xr:uid="{00000000-0005-0000-0000-00004A0F0000}"/>
    <cellStyle name="Note 2 11 14 2" xfId="4010" xr:uid="{00000000-0005-0000-0000-00004B0F0000}"/>
    <cellStyle name="Note 2 11 15" xfId="4011" xr:uid="{00000000-0005-0000-0000-00004C0F0000}"/>
    <cellStyle name="Note 2 11 15 2" xfId="4012" xr:uid="{00000000-0005-0000-0000-00004D0F0000}"/>
    <cellStyle name="Note 2 11 16" xfId="4013" xr:uid="{00000000-0005-0000-0000-00004E0F0000}"/>
    <cellStyle name="Note 2 11 16 2" xfId="4014" xr:uid="{00000000-0005-0000-0000-00004F0F0000}"/>
    <cellStyle name="Note 2 11 17" xfId="4015" xr:uid="{00000000-0005-0000-0000-0000500F0000}"/>
    <cellStyle name="Note 2 11 17 2" xfId="4016" xr:uid="{00000000-0005-0000-0000-0000510F0000}"/>
    <cellStyle name="Note 2 11 18" xfId="4017" xr:uid="{00000000-0005-0000-0000-0000520F0000}"/>
    <cellStyle name="Note 2 11 18 2" xfId="4018" xr:uid="{00000000-0005-0000-0000-0000530F0000}"/>
    <cellStyle name="Note 2 11 19" xfId="4019" xr:uid="{00000000-0005-0000-0000-0000540F0000}"/>
    <cellStyle name="Note 2 11 19 2" xfId="4020" xr:uid="{00000000-0005-0000-0000-0000550F0000}"/>
    <cellStyle name="Note 2 11 2" xfId="4021" xr:uid="{00000000-0005-0000-0000-0000560F0000}"/>
    <cellStyle name="Note 2 11 2 2" xfId="4022" xr:uid="{00000000-0005-0000-0000-0000570F0000}"/>
    <cellStyle name="Note 2 11 20" xfId="4023" xr:uid="{00000000-0005-0000-0000-0000580F0000}"/>
    <cellStyle name="Note 2 11 20 2" xfId="4024" xr:uid="{00000000-0005-0000-0000-0000590F0000}"/>
    <cellStyle name="Note 2 11 21" xfId="4025" xr:uid="{00000000-0005-0000-0000-00005A0F0000}"/>
    <cellStyle name="Note 2 11 21 2" xfId="4026" xr:uid="{00000000-0005-0000-0000-00005B0F0000}"/>
    <cellStyle name="Note 2 11 22" xfId="4027" xr:uid="{00000000-0005-0000-0000-00005C0F0000}"/>
    <cellStyle name="Note 2 11 3" xfId="4028" xr:uid="{00000000-0005-0000-0000-00005D0F0000}"/>
    <cellStyle name="Note 2 11 3 2" xfId="4029" xr:uid="{00000000-0005-0000-0000-00005E0F0000}"/>
    <cellStyle name="Note 2 11 4" xfId="4030" xr:uid="{00000000-0005-0000-0000-00005F0F0000}"/>
    <cellStyle name="Note 2 11 4 2" xfId="4031" xr:uid="{00000000-0005-0000-0000-0000600F0000}"/>
    <cellStyle name="Note 2 11 5" xfId="4032" xr:uid="{00000000-0005-0000-0000-0000610F0000}"/>
    <cellStyle name="Note 2 11 5 2" xfId="4033" xr:uid="{00000000-0005-0000-0000-0000620F0000}"/>
    <cellStyle name="Note 2 11 6" xfId="4034" xr:uid="{00000000-0005-0000-0000-0000630F0000}"/>
    <cellStyle name="Note 2 11 6 2" xfId="4035" xr:uid="{00000000-0005-0000-0000-0000640F0000}"/>
    <cellStyle name="Note 2 11 7" xfId="4036" xr:uid="{00000000-0005-0000-0000-0000650F0000}"/>
    <cellStyle name="Note 2 11 7 2" xfId="4037" xr:uid="{00000000-0005-0000-0000-0000660F0000}"/>
    <cellStyle name="Note 2 11 8" xfId="4038" xr:uid="{00000000-0005-0000-0000-0000670F0000}"/>
    <cellStyle name="Note 2 11 8 2" xfId="4039" xr:uid="{00000000-0005-0000-0000-0000680F0000}"/>
    <cellStyle name="Note 2 11 9" xfId="4040" xr:uid="{00000000-0005-0000-0000-0000690F0000}"/>
    <cellStyle name="Note 2 11 9 2" xfId="4041" xr:uid="{00000000-0005-0000-0000-00006A0F0000}"/>
    <cellStyle name="Note 2 110" xfId="4042" xr:uid="{00000000-0005-0000-0000-00006B0F0000}"/>
    <cellStyle name="Note 2 12" xfId="4043" xr:uid="{00000000-0005-0000-0000-00006C0F0000}"/>
    <cellStyle name="Note 2 12 10" xfId="4044" xr:uid="{00000000-0005-0000-0000-00006D0F0000}"/>
    <cellStyle name="Note 2 12 10 2" xfId="4045" xr:uid="{00000000-0005-0000-0000-00006E0F0000}"/>
    <cellStyle name="Note 2 12 11" xfId="4046" xr:uid="{00000000-0005-0000-0000-00006F0F0000}"/>
    <cellStyle name="Note 2 12 11 2" xfId="4047" xr:uid="{00000000-0005-0000-0000-0000700F0000}"/>
    <cellStyle name="Note 2 12 12" xfId="4048" xr:uid="{00000000-0005-0000-0000-0000710F0000}"/>
    <cellStyle name="Note 2 12 12 2" xfId="4049" xr:uid="{00000000-0005-0000-0000-0000720F0000}"/>
    <cellStyle name="Note 2 12 13" xfId="4050" xr:uid="{00000000-0005-0000-0000-0000730F0000}"/>
    <cellStyle name="Note 2 12 13 2" xfId="4051" xr:uid="{00000000-0005-0000-0000-0000740F0000}"/>
    <cellStyle name="Note 2 12 14" xfId="4052" xr:uid="{00000000-0005-0000-0000-0000750F0000}"/>
    <cellStyle name="Note 2 12 14 2" xfId="4053" xr:uid="{00000000-0005-0000-0000-0000760F0000}"/>
    <cellStyle name="Note 2 12 15" xfId="4054" xr:uid="{00000000-0005-0000-0000-0000770F0000}"/>
    <cellStyle name="Note 2 12 15 2" xfId="4055" xr:uid="{00000000-0005-0000-0000-0000780F0000}"/>
    <cellStyle name="Note 2 12 16" xfId="4056" xr:uid="{00000000-0005-0000-0000-0000790F0000}"/>
    <cellStyle name="Note 2 12 16 2" xfId="4057" xr:uid="{00000000-0005-0000-0000-00007A0F0000}"/>
    <cellStyle name="Note 2 12 17" xfId="4058" xr:uid="{00000000-0005-0000-0000-00007B0F0000}"/>
    <cellStyle name="Note 2 12 17 2" xfId="4059" xr:uid="{00000000-0005-0000-0000-00007C0F0000}"/>
    <cellStyle name="Note 2 12 18" xfId="4060" xr:uid="{00000000-0005-0000-0000-00007D0F0000}"/>
    <cellStyle name="Note 2 12 18 2" xfId="4061" xr:uid="{00000000-0005-0000-0000-00007E0F0000}"/>
    <cellStyle name="Note 2 12 19" xfId="4062" xr:uid="{00000000-0005-0000-0000-00007F0F0000}"/>
    <cellStyle name="Note 2 12 19 2" xfId="4063" xr:uid="{00000000-0005-0000-0000-0000800F0000}"/>
    <cellStyle name="Note 2 12 2" xfId="4064" xr:uid="{00000000-0005-0000-0000-0000810F0000}"/>
    <cellStyle name="Note 2 12 2 2" xfId="4065" xr:uid="{00000000-0005-0000-0000-0000820F0000}"/>
    <cellStyle name="Note 2 12 20" xfId="4066" xr:uid="{00000000-0005-0000-0000-0000830F0000}"/>
    <cellStyle name="Note 2 12 20 2" xfId="4067" xr:uid="{00000000-0005-0000-0000-0000840F0000}"/>
    <cellStyle name="Note 2 12 21" xfId="4068" xr:uid="{00000000-0005-0000-0000-0000850F0000}"/>
    <cellStyle name="Note 2 12 21 2" xfId="4069" xr:uid="{00000000-0005-0000-0000-0000860F0000}"/>
    <cellStyle name="Note 2 12 22" xfId="4070" xr:uid="{00000000-0005-0000-0000-0000870F0000}"/>
    <cellStyle name="Note 2 12 3" xfId="4071" xr:uid="{00000000-0005-0000-0000-0000880F0000}"/>
    <cellStyle name="Note 2 12 3 2" xfId="4072" xr:uid="{00000000-0005-0000-0000-0000890F0000}"/>
    <cellStyle name="Note 2 12 4" xfId="4073" xr:uid="{00000000-0005-0000-0000-00008A0F0000}"/>
    <cellStyle name="Note 2 12 4 2" xfId="4074" xr:uid="{00000000-0005-0000-0000-00008B0F0000}"/>
    <cellStyle name="Note 2 12 5" xfId="4075" xr:uid="{00000000-0005-0000-0000-00008C0F0000}"/>
    <cellStyle name="Note 2 12 5 2" xfId="4076" xr:uid="{00000000-0005-0000-0000-00008D0F0000}"/>
    <cellStyle name="Note 2 12 6" xfId="4077" xr:uid="{00000000-0005-0000-0000-00008E0F0000}"/>
    <cellStyle name="Note 2 12 6 2" xfId="4078" xr:uid="{00000000-0005-0000-0000-00008F0F0000}"/>
    <cellStyle name="Note 2 12 7" xfId="4079" xr:uid="{00000000-0005-0000-0000-0000900F0000}"/>
    <cellStyle name="Note 2 12 7 2" xfId="4080" xr:uid="{00000000-0005-0000-0000-0000910F0000}"/>
    <cellStyle name="Note 2 12 8" xfId="4081" xr:uid="{00000000-0005-0000-0000-0000920F0000}"/>
    <cellStyle name="Note 2 12 8 2" xfId="4082" xr:uid="{00000000-0005-0000-0000-0000930F0000}"/>
    <cellStyle name="Note 2 12 9" xfId="4083" xr:uid="{00000000-0005-0000-0000-0000940F0000}"/>
    <cellStyle name="Note 2 12 9 2" xfId="4084" xr:uid="{00000000-0005-0000-0000-0000950F0000}"/>
    <cellStyle name="Note 2 13" xfId="4085" xr:uid="{00000000-0005-0000-0000-0000960F0000}"/>
    <cellStyle name="Note 2 13 10" xfId="4086" xr:uid="{00000000-0005-0000-0000-0000970F0000}"/>
    <cellStyle name="Note 2 13 10 2" xfId="4087" xr:uid="{00000000-0005-0000-0000-0000980F0000}"/>
    <cellStyle name="Note 2 13 11" xfId="4088" xr:uid="{00000000-0005-0000-0000-0000990F0000}"/>
    <cellStyle name="Note 2 13 11 2" xfId="4089" xr:uid="{00000000-0005-0000-0000-00009A0F0000}"/>
    <cellStyle name="Note 2 13 12" xfId="4090" xr:uid="{00000000-0005-0000-0000-00009B0F0000}"/>
    <cellStyle name="Note 2 13 12 2" xfId="4091" xr:uid="{00000000-0005-0000-0000-00009C0F0000}"/>
    <cellStyle name="Note 2 13 13" xfId="4092" xr:uid="{00000000-0005-0000-0000-00009D0F0000}"/>
    <cellStyle name="Note 2 13 13 2" xfId="4093" xr:uid="{00000000-0005-0000-0000-00009E0F0000}"/>
    <cellStyle name="Note 2 13 14" xfId="4094" xr:uid="{00000000-0005-0000-0000-00009F0F0000}"/>
    <cellStyle name="Note 2 13 14 2" xfId="4095" xr:uid="{00000000-0005-0000-0000-0000A00F0000}"/>
    <cellStyle name="Note 2 13 15" xfId="4096" xr:uid="{00000000-0005-0000-0000-0000A10F0000}"/>
    <cellStyle name="Note 2 13 15 2" xfId="4097" xr:uid="{00000000-0005-0000-0000-0000A20F0000}"/>
    <cellStyle name="Note 2 13 16" xfId="4098" xr:uid="{00000000-0005-0000-0000-0000A30F0000}"/>
    <cellStyle name="Note 2 13 16 2" xfId="4099" xr:uid="{00000000-0005-0000-0000-0000A40F0000}"/>
    <cellStyle name="Note 2 13 17" xfId="4100" xr:uid="{00000000-0005-0000-0000-0000A50F0000}"/>
    <cellStyle name="Note 2 13 17 2" xfId="4101" xr:uid="{00000000-0005-0000-0000-0000A60F0000}"/>
    <cellStyle name="Note 2 13 18" xfId="4102" xr:uid="{00000000-0005-0000-0000-0000A70F0000}"/>
    <cellStyle name="Note 2 13 18 2" xfId="4103" xr:uid="{00000000-0005-0000-0000-0000A80F0000}"/>
    <cellStyle name="Note 2 13 19" xfId="4104" xr:uid="{00000000-0005-0000-0000-0000A90F0000}"/>
    <cellStyle name="Note 2 13 19 2" xfId="4105" xr:uid="{00000000-0005-0000-0000-0000AA0F0000}"/>
    <cellStyle name="Note 2 13 2" xfId="4106" xr:uid="{00000000-0005-0000-0000-0000AB0F0000}"/>
    <cellStyle name="Note 2 13 2 2" xfId="4107" xr:uid="{00000000-0005-0000-0000-0000AC0F0000}"/>
    <cellStyle name="Note 2 13 20" xfId="4108" xr:uid="{00000000-0005-0000-0000-0000AD0F0000}"/>
    <cellStyle name="Note 2 13 20 2" xfId="4109" xr:uid="{00000000-0005-0000-0000-0000AE0F0000}"/>
    <cellStyle name="Note 2 13 21" xfId="4110" xr:uid="{00000000-0005-0000-0000-0000AF0F0000}"/>
    <cellStyle name="Note 2 13 21 2" xfId="4111" xr:uid="{00000000-0005-0000-0000-0000B00F0000}"/>
    <cellStyle name="Note 2 13 22" xfId="4112" xr:uid="{00000000-0005-0000-0000-0000B10F0000}"/>
    <cellStyle name="Note 2 13 3" xfId="4113" xr:uid="{00000000-0005-0000-0000-0000B20F0000}"/>
    <cellStyle name="Note 2 13 3 2" xfId="4114" xr:uid="{00000000-0005-0000-0000-0000B30F0000}"/>
    <cellStyle name="Note 2 13 4" xfId="4115" xr:uid="{00000000-0005-0000-0000-0000B40F0000}"/>
    <cellStyle name="Note 2 13 4 2" xfId="4116" xr:uid="{00000000-0005-0000-0000-0000B50F0000}"/>
    <cellStyle name="Note 2 13 5" xfId="4117" xr:uid="{00000000-0005-0000-0000-0000B60F0000}"/>
    <cellStyle name="Note 2 13 5 2" xfId="4118" xr:uid="{00000000-0005-0000-0000-0000B70F0000}"/>
    <cellStyle name="Note 2 13 6" xfId="4119" xr:uid="{00000000-0005-0000-0000-0000B80F0000}"/>
    <cellStyle name="Note 2 13 6 2" xfId="4120" xr:uid="{00000000-0005-0000-0000-0000B90F0000}"/>
    <cellStyle name="Note 2 13 7" xfId="4121" xr:uid="{00000000-0005-0000-0000-0000BA0F0000}"/>
    <cellStyle name="Note 2 13 7 2" xfId="4122" xr:uid="{00000000-0005-0000-0000-0000BB0F0000}"/>
    <cellStyle name="Note 2 13 8" xfId="4123" xr:uid="{00000000-0005-0000-0000-0000BC0F0000}"/>
    <cellStyle name="Note 2 13 8 2" xfId="4124" xr:uid="{00000000-0005-0000-0000-0000BD0F0000}"/>
    <cellStyle name="Note 2 13 9" xfId="4125" xr:uid="{00000000-0005-0000-0000-0000BE0F0000}"/>
    <cellStyle name="Note 2 13 9 2" xfId="4126" xr:uid="{00000000-0005-0000-0000-0000BF0F0000}"/>
    <cellStyle name="Note 2 14" xfId="4127" xr:uid="{00000000-0005-0000-0000-0000C00F0000}"/>
    <cellStyle name="Note 2 14 10" xfId="4128" xr:uid="{00000000-0005-0000-0000-0000C10F0000}"/>
    <cellStyle name="Note 2 14 10 2" xfId="4129" xr:uid="{00000000-0005-0000-0000-0000C20F0000}"/>
    <cellStyle name="Note 2 14 11" xfId="4130" xr:uid="{00000000-0005-0000-0000-0000C30F0000}"/>
    <cellStyle name="Note 2 14 11 2" xfId="4131" xr:uid="{00000000-0005-0000-0000-0000C40F0000}"/>
    <cellStyle name="Note 2 14 12" xfId="4132" xr:uid="{00000000-0005-0000-0000-0000C50F0000}"/>
    <cellStyle name="Note 2 14 12 2" xfId="4133" xr:uid="{00000000-0005-0000-0000-0000C60F0000}"/>
    <cellStyle name="Note 2 14 13" xfId="4134" xr:uid="{00000000-0005-0000-0000-0000C70F0000}"/>
    <cellStyle name="Note 2 14 13 2" xfId="4135" xr:uid="{00000000-0005-0000-0000-0000C80F0000}"/>
    <cellStyle name="Note 2 14 14" xfId="4136" xr:uid="{00000000-0005-0000-0000-0000C90F0000}"/>
    <cellStyle name="Note 2 14 14 2" xfId="4137" xr:uid="{00000000-0005-0000-0000-0000CA0F0000}"/>
    <cellStyle name="Note 2 14 15" xfId="4138" xr:uid="{00000000-0005-0000-0000-0000CB0F0000}"/>
    <cellStyle name="Note 2 14 15 2" xfId="4139" xr:uid="{00000000-0005-0000-0000-0000CC0F0000}"/>
    <cellStyle name="Note 2 14 16" xfId="4140" xr:uid="{00000000-0005-0000-0000-0000CD0F0000}"/>
    <cellStyle name="Note 2 14 16 2" xfId="4141" xr:uid="{00000000-0005-0000-0000-0000CE0F0000}"/>
    <cellStyle name="Note 2 14 17" xfId="4142" xr:uid="{00000000-0005-0000-0000-0000CF0F0000}"/>
    <cellStyle name="Note 2 14 17 2" xfId="4143" xr:uid="{00000000-0005-0000-0000-0000D00F0000}"/>
    <cellStyle name="Note 2 14 18" xfId="4144" xr:uid="{00000000-0005-0000-0000-0000D10F0000}"/>
    <cellStyle name="Note 2 14 18 2" xfId="4145" xr:uid="{00000000-0005-0000-0000-0000D20F0000}"/>
    <cellStyle name="Note 2 14 19" xfId="4146" xr:uid="{00000000-0005-0000-0000-0000D30F0000}"/>
    <cellStyle name="Note 2 14 19 2" xfId="4147" xr:uid="{00000000-0005-0000-0000-0000D40F0000}"/>
    <cellStyle name="Note 2 14 2" xfId="4148" xr:uid="{00000000-0005-0000-0000-0000D50F0000}"/>
    <cellStyle name="Note 2 14 2 2" xfId="4149" xr:uid="{00000000-0005-0000-0000-0000D60F0000}"/>
    <cellStyle name="Note 2 14 20" xfId="4150" xr:uid="{00000000-0005-0000-0000-0000D70F0000}"/>
    <cellStyle name="Note 2 14 20 2" xfId="4151" xr:uid="{00000000-0005-0000-0000-0000D80F0000}"/>
    <cellStyle name="Note 2 14 21" xfId="4152" xr:uid="{00000000-0005-0000-0000-0000D90F0000}"/>
    <cellStyle name="Note 2 14 21 2" xfId="4153" xr:uid="{00000000-0005-0000-0000-0000DA0F0000}"/>
    <cellStyle name="Note 2 14 22" xfId="4154" xr:uid="{00000000-0005-0000-0000-0000DB0F0000}"/>
    <cellStyle name="Note 2 14 3" xfId="4155" xr:uid="{00000000-0005-0000-0000-0000DC0F0000}"/>
    <cellStyle name="Note 2 14 3 2" xfId="4156" xr:uid="{00000000-0005-0000-0000-0000DD0F0000}"/>
    <cellStyle name="Note 2 14 4" xfId="4157" xr:uid="{00000000-0005-0000-0000-0000DE0F0000}"/>
    <cellStyle name="Note 2 14 4 2" xfId="4158" xr:uid="{00000000-0005-0000-0000-0000DF0F0000}"/>
    <cellStyle name="Note 2 14 5" xfId="4159" xr:uid="{00000000-0005-0000-0000-0000E00F0000}"/>
    <cellStyle name="Note 2 14 5 2" xfId="4160" xr:uid="{00000000-0005-0000-0000-0000E10F0000}"/>
    <cellStyle name="Note 2 14 6" xfId="4161" xr:uid="{00000000-0005-0000-0000-0000E20F0000}"/>
    <cellStyle name="Note 2 14 6 2" xfId="4162" xr:uid="{00000000-0005-0000-0000-0000E30F0000}"/>
    <cellStyle name="Note 2 14 7" xfId="4163" xr:uid="{00000000-0005-0000-0000-0000E40F0000}"/>
    <cellStyle name="Note 2 14 7 2" xfId="4164" xr:uid="{00000000-0005-0000-0000-0000E50F0000}"/>
    <cellStyle name="Note 2 14 8" xfId="4165" xr:uid="{00000000-0005-0000-0000-0000E60F0000}"/>
    <cellStyle name="Note 2 14 8 2" xfId="4166" xr:uid="{00000000-0005-0000-0000-0000E70F0000}"/>
    <cellStyle name="Note 2 14 9" xfId="4167" xr:uid="{00000000-0005-0000-0000-0000E80F0000}"/>
    <cellStyle name="Note 2 14 9 2" xfId="4168" xr:uid="{00000000-0005-0000-0000-0000E90F0000}"/>
    <cellStyle name="Note 2 15" xfId="4169" xr:uid="{00000000-0005-0000-0000-0000EA0F0000}"/>
    <cellStyle name="Note 2 15 10" xfId="4170" xr:uid="{00000000-0005-0000-0000-0000EB0F0000}"/>
    <cellStyle name="Note 2 15 10 2" xfId="4171" xr:uid="{00000000-0005-0000-0000-0000EC0F0000}"/>
    <cellStyle name="Note 2 15 11" xfId="4172" xr:uid="{00000000-0005-0000-0000-0000ED0F0000}"/>
    <cellStyle name="Note 2 15 11 2" xfId="4173" xr:uid="{00000000-0005-0000-0000-0000EE0F0000}"/>
    <cellStyle name="Note 2 15 12" xfId="4174" xr:uid="{00000000-0005-0000-0000-0000EF0F0000}"/>
    <cellStyle name="Note 2 15 12 2" xfId="4175" xr:uid="{00000000-0005-0000-0000-0000F00F0000}"/>
    <cellStyle name="Note 2 15 13" xfId="4176" xr:uid="{00000000-0005-0000-0000-0000F10F0000}"/>
    <cellStyle name="Note 2 15 13 2" xfId="4177" xr:uid="{00000000-0005-0000-0000-0000F20F0000}"/>
    <cellStyle name="Note 2 15 14" xfId="4178" xr:uid="{00000000-0005-0000-0000-0000F30F0000}"/>
    <cellStyle name="Note 2 15 14 2" xfId="4179" xr:uid="{00000000-0005-0000-0000-0000F40F0000}"/>
    <cellStyle name="Note 2 15 15" xfId="4180" xr:uid="{00000000-0005-0000-0000-0000F50F0000}"/>
    <cellStyle name="Note 2 15 15 2" xfId="4181" xr:uid="{00000000-0005-0000-0000-0000F60F0000}"/>
    <cellStyle name="Note 2 15 16" xfId="4182" xr:uid="{00000000-0005-0000-0000-0000F70F0000}"/>
    <cellStyle name="Note 2 15 16 2" xfId="4183" xr:uid="{00000000-0005-0000-0000-0000F80F0000}"/>
    <cellStyle name="Note 2 15 17" xfId="4184" xr:uid="{00000000-0005-0000-0000-0000F90F0000}"/>
    <cellStyle name="Note 2 15 17 2" xfId="4185" xr:uid="{00000000-0005-0000-0000-0000FA0F0000}"/>
    <cellStyle name="Note 2 15 18" xfId="4186" xr:uid="{00000000-0005-0000-0000-0000FB0F0000}"/>
    <cellStyle name="Note 2 15 18 2" xfId="4187" xr:uid="{00000000-0005-0000-0000-0000FC0F0000}"/>
    <cellStyle name="Note 2 15 19" xfId="4188" xr:uid="{00000000-0005-0000-0000-0000FD0F0000}"/>
    <cellStyle name="Note 2 15 19 2" xfId="4189" xr:uid="{00000000-0005-0000-0000-0000FE0F0000}"/>
    <cellStyle name="Note 2 15 2" xfId="4190" xr:uid="{00000000-0005-0000-0000-0000FF0F0000}"/>
    <cellStyle name="Note 2 15 2 2" xfId="4191" xr:uid="{00000000-0005-0000-0000-000000100000}"/>
    <cellStyle name="Note 2 15 20" xfId="4192" xr:uid="{00000000-0005-0000-0000-000001100000}"/>
    <cellStyle name="Note 2 15 20 2" xfId="4193" xr:uid="{00000000-0005-0000-0000-000002100000}"/>
    <cellStyle name="Note 2 15 21" xfId="4194" xr:uid="{00000000-0005-0000-0000-000003100000}"/>
    <cellStyle name="Note 2 15 21 2" xfId="4195" xr:uid="{00000000-0005-0000-0000-000004100000}"/>
    <cellStyle name="Note 2 15 22" xfId="4196" xr:uid="{00000000-0005-0000-0000-000005100000}"/>
    <cellStyle name="Note 2 15 3" xfId="4197" xr:uid="{00000000-0005-0000-0000-000006100000}"/>
    <cellStyle name="Note 2 15 3 2" xfId="4198" xr:uid="{00000000-0005-0000-0000-000007100000}"/>
    <cellStyle name="Note 2 15 4" xfId="4199" xr:uid="{00000000-0005-0000-0000-000008100000}"/>
    <cellStyle name="Note 2 15 4 2" xfId="4200" xr:uid="{00000000-0005-0000-0000-000009100000}"/>
    <cellStyle name="Note 2 15 5" xfId="4201" xr:uid="{00000000-0005-0000-0000-00000A100000}"/>
    <cellStyle name="Note 2 15 5 2" xfId="4202" xr:uid="{00000000-0005-0000-0000-00000B100000}"/>
    <cellStyle name="Note 2 15 6" xfId="4203" xr:uid="{00000000-0005-0000-0000-00000C100000}"/>
    <cellStyle name="Note 2 15 6 2" xfId="4204" xr:uid="{00000000-0005-0000-0000-00000D100000}"/>
    <cellStyle name="Note 2 15 7" xfId="4205" xr:uid="{00000000-0005-0000-0000-00000E100000}"/>
    <cellStyle name="Note 2 15 7 2" xfId="4206" xr:uid="{00000000-0005-0000-0000-00000F100000}"/>
    <cellStyle name="Note 2 15 8" xfId="4207" xr:uid="{00000000-0005-0000-0000-000010100000}"/>
    <cellStyle name="Note 2 15 8 2" xfId="4208" xr:uid="{00000000-0005-0000-0000-000011100000}"/>
    <cellStyle name="Note 2 15 9" xfId="4209" xr:uid="{00000000-0005-0000-0000-000012100000}"/>
    <cellStyle name="Note 2 15 9 2" xfId="4210" xr:uid="{00000000-0005-0000-0000-000013100000}"/>
    <cellStyle name="Note 2 16" xfId="4211" xr:uid="{00000000-0005-0000-0000-000014100000}"/>
    <cellStyle name="Note 2 16 10" xfId="4212" xr:uid="{00000000-0005-0000-0000-000015100000}"/>
    <cellStyle name="Note 2 16 10 2" xfId="4213" xr:uid="{00000000-0005-0000-0000-000016100000}"/>
    <cellStyle name="Note 2 16 11" xfId="4214" xr:uid="{00000000-0005-0000-0000-000017100000}"/>
    <cellStyle name="Note 2 16 11 2" xfId="4215" xr:uid="{00000000-0005-0000-0000-000018100000}"/>
    <cellStyle name="Note 2 16 12" xfId="4216" xr:uid="{00000000-0005-0000-0000-000019100000}"/>
    <cellStyle name="Note 2 16 12 2" xfId="4217" xr:uid="{00000000-0005-0000-0000-00001A100000}"/>
    <cellStyle name="Note 2 16 13" xfId="4218" xr:uid="{00000000-0005-0000-0000-00001B100000}"/>
    <cellStyle name="Note 2 16 13 2" xfId="4219" xr:uid="{00000000-0005-0000-0000-00001C100000}"/>
    <cellStyle name="Note 2 16 14" xfId="4220" xr:uid="{00000000-0005-0000-0000-00001D100000}"/>
    <cellStyle name="Note 2 16 14 2" xfId="4221" xr:uid="{00000000-0005-0000-0000-00001E100000}"/>
    <cellStyle name="Note 2 16 15" xfId="4222" xr:uid="{00000000-0005-0000-0000-00001F100000}"/>
    <cellStyle name="Note 2 16 15 2" xfId="4223" xr:uid="{00000000-0005-0000-0000-000020100000}"/>
    <cellStyle name="Note 2 16 16" xfId="4224" xr:uid="{00000000-0005-0000-0000-000021100000}"/>
    <cellStyle name="Note 2 16 16 2" xfId="4225" xr:uid="{00000000-0005-0000-0000-000022100000}"/>
    <cellStyle name="Note 2 16 17" xfId="4226" xr:uid="{00000000-0005-0000-0000-000023100000}"/>
    <cellStyle name="Note 2 16 17 2" xfId="4227" xr:uid="{00000000-0005-0000-0000-000024100000}"/>
    <cellStyle name="Note 2 16 18" xfId="4228" xr:uid="{00000000-0005-0000-0000-000025100000}"/>
    <cellStyle name="Note 2 16 18 2" xfId="4229" xr:uid="{00000000-0005-0000-0000-000026100000}"/>
    <cellStyle name="Note 2 16 19" xfId="4230" xr:uid="{00000000-0005-0000-0000-000027100000}"/>
    <cellStyle name="Note 2 16 19 2" xfId="4231" xr:uid="{00000000-0005-0000-0000-000028100000}"/>
    <cellStyle name="Note 2 16 2" xfId="4232" xr:uid="{00000000-0005-0000-0000-000029100000}"/>
    <cellStyle name="Note 2 16 2 2" xfId="4233" xr:uid="{00000000-0005-0000-0000-00002A100000}"/>
    <cellStyle name="Note 2 16 20" xfId="4234" xr:uid="{00000000-0005-0000-0000-00002B100000}"/>
    <cellStyle name="Note 2 16 20 2" xfId="4235" xr:uid="{00000000-0005-0000-0000-00002C100000}"/>
    <cellStyle name="Note 2 16 21" xfId="4236" xr:uid="{00000000-0005-0000-0000-00002D100000}"/>
    <cellStyle name="Note 2 16 21 2" xfId="4237" xr:uid="{00000000-0005-0000-0000-00002E100000}"/>
    <cellStyle name="Note 2 16 22" xfId="4238" xr:uid="{00000000-0005-0000-0000-00002F100000}"/>
    <cellStyle name="Note 2 16 3" xfId="4239" xr:uid="{00000000-0005-0000-0000-000030100000}"/>
    <cellStyle name="Note 2 16 3 2" xfId="4240" xr:uid="{00000000-0005-0000-0000-000031100000}"/>
    <cellStyle name="Note 2 16 4" xfId="4241" xr:uid="{00000000-0005-0000-0000-000032100000}"/>
    <cellStyle name="Note 2 16 4 2" xfId="4242" xr:uid="{00000000-0005-0000-0000-000033100000}"/>
    <cellStyle name="Note 2 16 5" xfId="4243" xr:uid="{00000000-0005-0000-0000-000034100000}"/>
    <cellStyle name="Note 2 16 5 2" xfId="4244" xr:uid="{00000000-0005-0000-0000-000035100000}"/>
    <cellStyle name="Note 2 16 6" xfId="4245" xr:uid="{00000000-0005-0000-0000-000036100000}"/>
    <cellStyle name="Note 2 16 6 2" xfId="4246" xr:uid="{00000000-0005-0000-0000-000037100000}"/>
    <cellStyle name="Note 2 16 7" xfId="4247" xr:uid="{00000000-0005-0000-0000-000038100000}"/>
    <cellStyle name="Note 2 16 7 2" xfId="4248" xr:uid="{00000000-0005-0000-0000-000039100000}"/>
    <cellStyle name="Note 2 16 8" xfId="4249" xr:uid="{00000000-0005-0000-0000-00003A100000}"/>
    <cellStyle name="Note 2 16 8 2" xfId="4250" xr:uid="{00000000-0005-0000-0000-00003B100000}"/>
    <cellStyle name="Note 2 16 9" xfId="4251" xr:uid="{00000000-0005-0000-0000-00003C100000}"/>
    <cellStyle name="Note 2 16 9 2" xfId="4252" xr:uid="{00000000-0005-0000-0000-00003D100000}"/>
    <cellStyle name="Note 2 17" xfId="4253" xr:uid="{00000000-0005-0000-0000-00003E100000}"/>
    <cellStyle name="Note 2 17 10" xfId="4254" xr:uid="{00000000-0005-0000-0000-00003F100000}"/>
    <cellStyle name="Note 2 17 10 2" xfId="4255" xr:uid="{00000000-0005-0000-0000-000040100000}"/>
    <cellStyle name="Note 2 17 11" xfId="4256" xr:uid="{00000000-0005-0000-0000-000041100000}"/>
    <cellStyle name="Note 2 17 11 2" xfId="4257" xr:uid="{00000000-0005-0000-0000-000042100000}"/>
    <cellStyle name="Note 2 17 12" xfId="4258" xr:uid="{00000000-0005-0000-0000-000043100000}"/>
    <cellStyle name="Note 2 17 12 2" xfId="4259" xr:uid="{00000000-0005-0000-0000-000044100000}"/>
    <cellStyle name="Note 2 17 13" xfId="4260" xr:uid="{00000000-0005-0000-0000-000045100000}"/>
    <cellStyle name="Note 2 17 13 2" xfId="4261" xr:uid="{00000000-0005-0000-0000-000046100000}"/>
    <cellStyle name="Note 2 17 14" xfId="4262" xr:uid="{00000000-0005-0000-0000-000047100000}"/>
    <cellStyle name="Note 2 17 14 2" xfId="4263" xr:uid="{00000000-0005-0000-0000-000048100000}"/>
    <cellStyle name="Note 2 17 15" xfId="4264" xr:uid="{00000000-0005-0000-0000-000049100000}"/>
    <cellStyle name="Note 2 17 15 2" xfId="4265" xr:uid="{00000000-0005-0000-0000-00004A100000}"/>
    <cellStyle name="Note 2 17 16" xfId="4266" xr:uid="{00000000-0005-0000-0000-00004B100000}"/>
    <cellStyle name="Note 2 17 16 2" xfId="4267" xr:uid="{00000000-0005-0000-0000-00004C100000}"/>
    <cellStyle name="Note 2 17 17" xfId="4268" xr:uid="{00000000-0005-0000-0000-00004D100000}"/>
    <cellStyle name="Note 2 17 17 2" xfId="4269" xr:uid="{00000000-0005-0000-0000-00004E100000}"/>
    <cellStyle name="Note 2 17 18" xfId="4270" xr:uid="{00000000-0005-0000-0000-00004F100000}"/>
    <cellStyle name="Note 2 17 18 2" xfId="4271" xr:uid="{00000000-0005-0000-0000-000050100000}"/>
    <cellStyle name="Note 2 17 19" xfId="4272" xr:uid="{00000000-0005-0000-0000-000051100000}"/>
    <cellStyle name="Note 2 17 19 2" xfId="4273" xr:uid="{00000000-0005-0000-0000-000052100000}"/>
    <cellStyle name="Note 2 17 2" xfId="4274" xr:uid="{00000000-0005-0000-0000-000053100000}"/>
    <cellStyle name="Note 2 17 2 2" xfId="4275" xr:uid="{00000000-0005-0000-0000-000054100000}"/>
    <cellStyle name="Note 2 17 20" xfId="4276" xr:uid="{00000000-0005-0000-0000-000055100000}"/>
    <cellStyle name="Note 2 17 20 2" xfId="4277" xr:uid="{00000000-0005-0000-0000-000056100000}"/>
    <cellStyle name="Note 2 17 21" xfId="4278" xr:uid="{00000000-0005-0000-0000-000057100000}"/>
    <cellStyle name="Note 2 17 21 2" xfId="4279" xr:uid="{00000000-0005-0000-0000-000058100000}"/>
    <cellStyle name="Note 2 17 22" xfId="4280" xr:uid="{00000000-0005-0000-0000-000059100000}"/>
    <cellStyle name="Note 2 17 3" xfId="4281" xr:uid="{00000000-0005-0000-0000-00005A100000}"/>
    <cellStyle name="Note 2 17 3 2" xfId="4282" xr:uid="{00000000-0005-0000-0000-00005B100000}"/>
    <cellStyle name="Note 2 17 4" xfId="4283" xr:uid="{00000000-0005-0000-0000-00005C100000}"/>
    <cellStyle name="Note 2 17 4 2" xfId="4284" xr:uid="{00000000-0005-0000-0000-00005D100000}"/>
    <cellStyle name="Note 2 17 5" xfId="4285" xr:uid="{00000000-0005-0000-0000-00005E100000}"/>
    <cellStyle name="Note 2 17 5 2" xfId="4286" xr:uid="{00000000-0005-0000-0000-00005F100000}"/>
    <cellStyle name="Note 2 17 6" xfId="4287" xr:uid="{00000000-0005-0000-0000-000060100000}"/>
    <cellStyle name="Note 2 17 6 2" xfId="4288" xr:uid="{00000000-0005-0000-0000-000061100000}"/>
    <cellStyle name="Note 2 17 7" xfId="4289" xr:uid="{00000000-0005-0000-0000-000062100000}"/>
    <cellStyle name="Note 2 17 7 2" xfId="4290" xr:uid="{00000000-0005-0000-0000-000063100000}"/>
    <cellStyle name="Note 2 17 8" xfId="4291" xr:uid="{00000000-0005-0000-0000-000064100000}"/>
    <cellStyle name="Note 2 17 8 2" xfId="4292" xr:uid="{00000000-0005-0000-0000-000065100000}"/>
    <cellStyle name="Note 2 17 9" xfId="4293" xr:uid="{00000000-0005-0000-0000-000066100000}"/>
    <cellStyle name="Note 2 17 9 2" xfId="4294" xr:uid="{00000000-0005-0000-0000-000067100000}"/>
    <cellStyle name="Note 2 18" xfId="4295" xr:uid="{00000000-0005-0000-0000-000068100000}"/>
    <cellStyle name="Note 2 18 10" xfId="4296" xr:uid="{00000000-0005-0000-0000-000069100000}"/>
    <cellStyle name="Note 2 18 10 2" xfId="4297" xr:uid="{00000000-0005-0000-0000-00006A100000}"/>
    <cellStyle name="Note 2 18 11" xfId="4298" xr:uid="{00000000-0005-0000-0000-00006B100000}"/>
    <cellStyle name="Note 2 18 11 2" xfId="4299" xr:uid="{00000000-0005-0000-0000-00006C100000}"/>
    <cellStyle name="Note 2 18 12" xfId="4300" xr:uid="{00000000-0005-0000-0000-00006D100000}"/>
    <cellStyle name="Note 2 18 12 2" xfId="4301" xr:uid="{00000000-0005-0000-0000-00006E100000}"/>
    <cellStyle name="Note 2 18 13" xfId="4302" xr:uid="{00000000-0005-0000-0000-00006F100000}"/>
    <cellStyle name="Note 2 18 13 2" xfId="4303" xr:uid="{00000000-0005-0000-0000-000070100000}"/>
    <cellStyle name="Note 2 18 14" xfId="4304" xr:uid="{00000000-0005-0000-0000-000071100000}"/>
    <cellStyle name="Note 2 18 14 2" xfId="4305" xr:uid="{00000000-0005-0000-0000-000072100000}"/>
    <cellStyle name="Note 2 18 15" xfId="4306" xr:uid="{00000000-0005-0000-0000-000073100000}"/>
    <cellStyle name="Note 2 18 15 2" xfId="4307" xr:uid="{00000000-0005-0000-0000-000074100000}"/>
    <cellStyle name="Note 2 18 16" xfId="4308" xr:uid="{00000000-0005-0000-0000-000075100000}"/>
    <cellStyle name="Note 2 18 16 2" xfId="4309" xr:uid="{00000000-0005-0000-0000-000076100000}"/>
    <cellStyle name="Note 2 18 17" xfId="4310" xr:uid="{00000000-0005-0000-0000-000077100000}"/>
    <cellStyle name="Note 2 18 17 2" xfId="4311" xr:uid="{00000000-0005-0000-0000-000078100000}"/>
    <cellStyle name="Note 2 18 18" xfId="4312" xr:uid="{00000000-0005-0000-0000-000079100000}"/>
    <cellStyle name="Note 2 18 18 2" xfId="4313" xr:uid="{00000000-0005-0000-0000-00007A100000}"/>
    <cellStyle name="Note 2 18 19" xfId="4314" xr:uid="{00000000-0005-0000-0000-00007B100000}"/>
    <cellStyle name="Note 2 18 19 2" xfId="4315" xr:uid="{00000000-0005-0000-0000-00007C100000}"/>
    <cellStyle name="Note 2 18 2" xfId="4316" xr:uid="{00000000-0005-0000-0000-00007D100000}"/>
    <cellStyle name="Note 2 18 2 2" xfId="4317" xr:uid="{00000000-0005-0000-0000-00007E100000}"/>
    <cellStyle name="Note 2 18 20" xfId="4318" xr:uid="{00000000-0005-0000-0000-00007F100000}"/>
    <cellStyle name="Note 2 18 20 2" xfId="4319" xr:uid="{00000000-0005-0000-0000-000080100000}"/>
    <cellStyle name="Note 2 18 21" xfId="4320" xr:uid="{00000000-0005-0000-0000-000081100000}"/>
    <cellStyle name="Note 2 18 21 2" xfId="4321" xr:uid="{00000000-0005-0000-0000-000082100000}"/>
    <cellStyle name="Note 2 18 22" xfId="4322" xr:uid="{00000000-0005-0000-0000-000083100000}"/>
    <cellStyle name="Note 2 18 3" xfId="4323" xr:uid="{00000000-0005-0000-0000-000084100000}"/>
    <cellStyle name="Note 2 18 3 2" xfId="4324" xr:uid="{00000000-0005-0000-0000-000085100000}"/>
    <cellStyle name="Note 2 18 4" xfId="4325" xr:uid="{00000000-0005-0000-0000-000086100000}"/>
    <cellStyle name="Note 2 18 4 2" xfId="4326" xr:uid="{00000000-0005-0000-0000-000087100000}"/>
    <cellStyle name="Note 2 18 5" xfId="4327" xr:uid="{00000000-0005-0000-0000-000088100000}"/>
    <cellStyle name="Note 2 18 5 2" xfId="4328" xr:uid="{00000000-0005-0000-0000-000089100000}"/>
    <cellStyle name="Note 2 18 6" xfId="4329" xr:uid="{00000000-0005-0000-0000-00008A100000}"/>
    <cellStyle name="Note 2 18 6 2" xfId="4330" xr:uid="{00000000-0005-0000-0000-00008B100000}"/>
    <cellStyle name="Note 2 18 7" xfId="4331" xr:uid="{00000000-0005-0000-0000-00008C100000}"/>
    <cellStyle name="Note 2 18 7 2" xfId="4332" xr:uid="{00000000-0005-0000-0000-00008D100000}"/>
    <cellStyle name="Note 2 18 8" xfId="4333" xr:uid="{00000000-0005-0000-0000-00008E100000}"/>
    <cellStyle name="Note 2 18 8 2" xfId="4334" xr:uid="{00000000-0005-0000-0000-00008F100000}"/>
    <cellStyle name="Note 2 18 9" xfId="4335" xr:uid="{00000000-0005-0000-0000-000090100000}"/>
    <cellStyle name="Note 2 18 9 2" xfId="4336" xr:uid="{00000000-0005-0000-0000-000091100000}"/>
    <cellStyle name="Note 2 19" xfId="4337" xr:uid="{00000000-0005-0000-0000-000092100000}"/>
    <cellStyle name="Note 2 19 2" xfId="4338" xr:uid="{00000000-0005-0000-0000-000093100000}"/>
    <cellStyle name="Note 2 2" xfId="4339" xr:uid="{00000000-0005-0000-0000-000094100000}"/>
    <cellStyle name="Note 2 2 10" xfId="4340" xr:uid="{00000000-0005-0000-0000-000095100000}"/>
    <cellStyle name="Note 2 2 10 2" xfId="4341" xr:uid="{00000000-0005-0000-0000-000096100000}"/>
    <cellStyle name="Note 2 2 11" xfId="4342" xr:uid="{00000000-0005-0000-0000-000097100000}"/>
    <cellStyle name="Note 2 2 11 2" xfId="4343" xr:uid="{00000000-0005-0000-0000-000098100000}"/>
    <cellStyle name="Note 2 2 12" xfId="4344" xr:uid="{00000000-0005-0000-0000-000099100000}"/>
    <cellStyle name="Note 2 2 12 2" xfId="4345" xr:uid="{00000000-0005-0000-0000-00009A100000}"/>
    <cellStyle name="Note 2 2 13" xfId="4346" xr:uid="{00000000-0005-0000-0000-00009B100000}"/>
    <cellStyle name="Note 2 2 13 2" xfId="4347" xr:uid="{00000000-0005-0000-0000-00009C100000}"/>
    <cellStyle name="Note 2 2 14" xfId="4348" xr:uid="{00000000-0005-0000-0000-00009D100000}"/>
    <cellStyle name="Note 2 2 14 2" xfId="4349" xr:uid="{00000000-0005-0000-0000-00009E100000}"/>
    <cellStyle name="Note 2 2 15" xfId="4350" xr:uid="{00000000-0005-0000-0000-00009F100000}"/>
    <cellStyle name="Note 2 2 15 2" xfId="4351" xr:uid="{00000000-0005-0000-0000-0000A0100000}"/>
    <cellStyle name="Note 2 2 16" xfId="4352" xr:uid="{00000000-0005-0000-0000-0000A1100000}"/>
    <cellStyle name="Note 2 2 16 2" xfId="4353" xr:uid="{00000000-0005-0000-0000-0000A2100000}"/>
    <cellStyle name="Note 2 2 17" xfId="4354" xr:uid="{00000000-0005-0000-0000-0000A3100000}"/>
    <cellStyle name="Note 2 2 17 2" xfId="4355" xr:uid="{00000000-0005-0000-0000-0000A4100000}"/>
    <cellStyle name="Note 2 2 18" xfId="4356" xr:uid="{00000000-0005-0000-0000-0000A5100000}"/>
    <cellStyle name="Note 2 2 18 2" xfId="4357" xr:uid="{00000000-0005-0000-0000-0000A6100000}"/>
    <cellStyle name="Note 2 2 19" xfId="4358" xr:uid="{00000000-0005-0000-0000-0000A7100000}"/>
    <cellStyle name="Note 2 2 19 2" xfId="4359" xr:uid="{00000000-0005-0000-0000-0000A8100000}"/>
    <cellStyle name="Note 2 2 2" xfId="4360" xr:uid="{00000000-0005-0000-0000-0000A9100000}"/>
    <cellStyle name="Note 2 2 2 2" xfId="4361" xr:uid="{00000000-0005-0000-0000-0000AA100000}"/>
    <cellStyle name="Note 2 2 2 3" xfId="4362" xr:uid="{00000000-0005-0000-0000-0000AB100000}"/>
    <cellStyle name="Note 2 2 2 3 2" xfId="4363" xr:uid="{00000000-0005-0000-0000-0000AC100000}"/>
    <cellStyle name="Note 2 2 2 4" xfId="4364" xr:uid="{00000000-0005-0000-0000-0000AD100000}"/>
    <cellStyle name="Note 2 2 2 4 2" xfId="4365" xr:uid="{00000000-0005-0000-0000-0000AE100000}"/>
    <cellStyle name="Note 2 2 20" xfId="4366" xr:uid="{00000000-0005-0000-0000-0000AF100000}"/>
    <cellStyle name="Note 2 2 20 2" xfId="4367" xr:uid="{00000000-0005-0000-0000-0000B0100000}"/>
    <cellStyle name="Note 2 2 21" xfId="4368" xr:uid="{00000000-0005-0000-0000-0000B1100000}"/>
    <cellStyle name="Note 2 2 21 2" xfId="4369" xr:uid="{00000000-0005-0000-0000-0000B2100000}"/>
    <cellStyle name="Note 2 2 22" xfId="4370" xr:uid="{00000000-0005-0000-0000-0000B3100000}"/>
    <cellStyle name="Note 2 2 3" xfId="4371" xr:uid="{00000000-0005-0000-0000-0000B4100000}"/>
    <cellStyle name="Note 2 2 3 2" xfId="4372" xr:uid="{00000000-0005-0000-0000-0000B5100000}"/>
    <cellStyle name="Note 2 2 4" xfId="4373" xr:uid="{00000000-0005-0000-0000-0000B6100000}"/>
    <cellStyle name="Note 2 2 4 2" xfId="4374" xr:uid="{00000000-0005-0000-0000-0000B7100000}"/>
    <cellStyle name="Note 2 2 5" xfId="4375" xr:uid="{00000000-0005-0000-0000-0000B8100000}"/>
    <cellStyle name="Note 2 2 5 2" xfId="4376" xr:uid="{00000000-0005-0000-0000-0000B9100000}"/>
    <cellStyle name="Note 2 2 6" xfId="4377" xr:uid="{00000000-0005-0000-0000-0000BA100000}"/>
    <cellStyle name="Note 2 2 6 2" xfId="4378" xr:uid="{00000000-0005-0000-0000-0000BB100000}"/>
    <cellStyle name="Note 2 2 7" xfId="4379" xr:uid="{00000000-0005-0000-0000-0000BC100000}"/>
    <cellStyle name="Note 2 2 7 2" xfId="4380" xr:uid="{00000000-0005-0000-0000-0000BD100000}"/>
    <cellStyle name="Note 2 2 8" xfId="4381" xr:uid="{00000000-0005-0000-0000-0000BE100000}"/>
    <cellStyle name="Note 2 2 8 2" xfId="4382" xr:uid="{00000000-0005-0000-0000-0000BF100000}"/>
    <cellStyle name="Note 2 2 9" xfId="4383" xr:uid="{00000000-0005-0000-0000-0000C0100000}"/>
    <cellStyle name="Note 2 2 9 2" xfId="4384" xr:uid="{00000000-0005-0000-0000-0000C1100000}"/>
    <cellStyle name="Note 2 20" xfId="4385" xr:uid="{00000000-0005-0000-0000-0000C2100000}"/>
    <cellStyle name="Note 2 20 2" xfId="4386" xr:uid="{00000000-0005-0000-0000-0000C3100000}"/>
    <cellStyle name="Note 2 21" xfId="4387" xr:uid="{00000000-0005-0000-0000-0000C4100000}"/>
    <cellStyle name="Note 2 21 2" xfId="4388" xr:uid="{00000000-0005-0000-0000-0000C5100000}"/>
    <cellStyle name="Note 2 22" xfId="4389" xr:uid="{00000000-0005-0000-0000-0000C6100000}"/>
    <cellStyle name="Note 2 22 2" xfId="4390" xr:uid="{00000000-0005-0000-0000-0000C7100000}"/>
    <cellStyle name="Note 2 23" xfId="4391" xr:uid="{00000000-0005-0000-0000-0000C8100000}"/>
    <cellStyle name="Note 2 23 2" xfId="4392" xr:uid="{00000000-0005-0000-0000-0000C9100000}"/>
    <cellStyle name="Note 2 24" xfId="4393" xr:uid="{00000000-0005-0000-0000-0000CA100000}"/>
    <cellStyle name="Note 2 24 2" xfId="4394" xr:uid="{00000000-0005-0000-0000-0000CB100000}"/>
    <cellStyle name="Note 2 25" xfId="4395" xr:uid="{00000000-0005-0000-0000-0000CC100000}"/>
    <cellStyle name="Note 2 25 2" xfId="4396" xr:uid="{00000000-0005-0000-0000-0000CD100000}"/>
    <cellStyle name="Note 2 26" xfId="4397" xr:uid="{00000000-0005-0000-0000-0000CE100000}"/>
    <cellStyle name="Note 2 26 2" xfId="4398" xr:uid="{00000000-0005-0000-0000-0000CF100000}"/>
    <cellStyle name="Note 2 27" xfId="4399" xr:uid="{00000000-0005-0000-0000-0000D0100000}"/>
    <cellStyle name="Note 2 27 2" xfId="4400" xr:uid="{00000000-0005-0000-0000-0000D1100000}"/>
    <cellStyle name="Note 2 28" xfId="4401" xr:uid="{00000000-0005-0000-0000-0000D2100000}"/>
    <cellStyle name="Note 2 28 2" xfId="4402" xr:uid="{00000000-0005-0000-0000-0000D3100000}"/>
    <cellStyle name="Note 2 29" xfId="4403" xr:uid="{00000000-0005-0000-0000-0000D4100000}"/>
    <cellStyle name="Note 2 29 2" xfId="4404" xr:uid="{00000000-0005-0000-0000-0000D5100000}"/>
    <cellStyle name="Note 2 3" xfId="4405" xr:uid="{00000000-0005-0000-0000-0000D6100000}"/>
    <cellStyle name="Note 2 3 10" xfId="4406" xr:uid="{00000000-0005-0000-0000-0000D7100000}"/>
    <cellStyle name="Note 2 3 10 2" xfId="4407" xr:uid="{00000000-0005-0000-0000-0000D8100000}"/>
    <cellStyle name="Note 2 3 11" xfId="4408" xr:uid="{00000000-0005-0000-0000-0000D9100000}"/>
    <cellStyle name="Note 2 3 11 2" xfId="4409" xr:uid="{00000000-0005-0000-0000-0000DA100000}"/>
    <cellStyle name="Note 2 3 12" xfId="4410" xr:uid="{00000000-0005-0000-0000-0000DB100000}"/>
    <cellStyle name="Note 2 3 12 2" xfId="4411" xr:uid="{00000000-0005-0000-0000-0000DC100000}"/>
    <cellStyle name="Note 2 3 13" xfId="4412" xr:uid="{00000000-0005-0000-0000-0000DD100000}"/>
    <cellStyle name="Note 2 3 13 2" xfId="4413" xr:uid="{00000000-0005-0000-0000-0000DE100000}"/>
    <cellStyle name="Note 2 3 14" xfId="4414" xr:uid="{00000000-0005-0000-0000-0000DF100000}"/>
    <cellStyle name="Note 2 3 14 2" xfId="4415" xr:uid="{00000000-0005-0000-0000-0000E0100000}"/>
    <cellStyle name="Note 2 3 15" xfId="4416" xr:uid="{00000000-0005-0000-0000-0000E1100000}"/>
    <cellStyle name="Note 2 3 15 2" xfId="4417" xr:uid="{00000000-0005-0000-0000-0000E2100000}"/>
    <cellStyle name="Note 2 3 16" xfId="4418" xr:uid="{00000000-0005-0000-0000-0000E3100000}"/>
    <cellStyle name="Note 2 3 16 2" xfId="4419" xr:uid="{00000000-0005-0000-0000-0000E4100000}"/>
    <cellStyle name="Note 2 3 17" xfId="4420" xr:uid="{00000000-0005-0000-0000-0000E5100000}"/>
    <cellStyle name="Note 2 3 17 2" xfId="4421" xr:uid="{00000000-0005-0000-0000-0000E6100000}"/>
    <cellStyle name="Note 2 3 18" xfId="4422" xr:uid="{00000000-0005-0000-0000-0000E7100000}"/>
    <cellStyle name="Note 2 3 18 2" xfId="4423" xr:uid="{00000000-0005-0000-0000-0000E8100000}"/>
    <cellStyle name="Note 2 3 19" xfId="4424" xr:uid="{00000000-0005-0000-0000-0000E9100000}"/>
    <cellStyle name="Note 2 3 19 2" xfId="4425" xr:uid="{00000000-0005-0000-0000-0000EA100000}"/>
    <cellStyle name="Note 2 3 2" xfId="4426" xr:uid="{00000000-0005-0000-0000-0000EB100000}"/>
    <cellStyle name="Note 2 3 2 2" xfId="4427" xr:uid="{00000000-0005-0000-0000-0000EC100000}"/>
    <cellStyle name="Note 2 3 2 3" xfId="4428" xr:uid="{00000000-0005-0000-0000-0000ED100000}"/>
    <cellStyle name="Note 2 3 2 3 2" xfId="4429" xr:uid="{00000000-0005-0000-0000-0000EE100000}"/>
    <cellStyle name="Note 2 3 2 4" xfId="4430" xr:uid="{00000000-0005-0000-0000-0000EF100000}"/>
    <cellStyle name="Note 2 3 2 4 2" xfId="4431" xr:uid="{00000000-0005-0000-0000-0000F0100000}"/>
    <cellStyle name="Note 2 3 20" xfId="4432" xr:uid="{00000000-0005-0000-0000-0000F1100000}"/>
    <cellStyle name="Note 2 3 20 2" xfId="4433" xr:uid="{00000000-0005-0000-0000-0000F2100000}"/>
    <cellStyle name="Note 2 3 21" xfId="4434" xr:uid="{00000000-0005-0000-0000-0000F3100000}"/>
    <cellStyle name="Note 2 3 21 2" xfId="4435" xr:uid="{00000000-0005-0000-0000-0000F4100000}"/>
    <cellStyle name="Note 2 3 22" xfId="4436" xr:uid="{00000000-0005-0000-0000-0000F5100000}"/>
    <cellStyle name="Note 2 3 3" xfId="4437" xr:uid="{00000000-0005-0000-0000-0000F6100000}"/>
    <cellStyle name="Note 2 3 3 2" xfId="4438" xr:uid="{00000000-0005-0000-0000-0000F7100000}"/>
    <cellStyle name="Note 2 3 4" xfId="4439" xr:uid="{00000000-0005-0000-0000-0000F8100000}"/>
    <cellStyle name="Note 2 3 4 2" xfId="4440" xr:uid="{00000000-0005-0000-0000-0000F9100000}"/>
    <cellStyle name="Note 2 3 5" xfId="4441" xr:uid="{00000000-0005-0000-0000-0000FA100000}"/>
    <cellStyle name="Note 2 3 5 2" xfId="4442" xr:uid="{00000000-0005-0000-0000-0000FB100000}"/>
    <cellStyle name="Note 2 3 6" xfId="4443" xr:uid="{00000000-0005-0000-0000-0000FC100000}"/>
    <cellStyle name="Note 2 3 6 2" xfId="4444" xr:uid="{00000000-0005-0000-0000-0000FD100000}"/>
    <cellStyle name="Note 2 3 7" xfId="4445" xr:uid="{00000000-0005-0000-0000-0000FE100000}"/>
    <cellStyle name="Note 2 3 7 2" xfId="4446" xr:uid="{00000000-0005-0000-0000-0000FF100000}"/>
    <cellStyle name="Note 2 3 8" xfId="4447" xr:uid="{00000000-0005-0000-0000-000000110000}"/>
    <cellStyle name="Note 2 3 8 2" xfId="4448" xr:uid="{00000000-0005-0000-0000-000001110000}"/>
    <cellStyle name="Note 2 3 9" xfId="4449" xr:uid="{00000000-0005-0000-0000-000002110000}"/>
    <cellStyle name="Note 2 3 9 2" xfId="4450" xr:uid="{00000000-0005-0000-0000-000003110000}"/>
    <cellStyle name="Note 2 30" xfId="4451" xr:uid="{00000000-0005-0000-0000-000004110000}"/>
    <cellStyle name="Note 2 30 2" xfId="4452" xr:uid="{00000000-0005-0000-0000-000005110000}"/>
    <cellStyle name="Note 2 31" xfId="4453" xr:uid="{00000000-0005-0000-0000-000006110000}"/>
    <cellStyle name="Note 2 31 2" xfId="4454" xr:uid="{00000000-0005-0000-0000-000007110000}"/>
    <cellStyle name="Note 2 32" xfId="4455" xr:uid="{00000000-0005-0000-0000-000008110000}"/>
    <cellStyle name="Note 2 32 2" xfId="4456" xr:uid="{00000000-0005-0000-0000-000009110000}"/>
    <cellStyle name="Note 2 33" xfId="4457" xr:uid="{00000000-0005-0000-0000-00000A110000}"/>
    <cellStyle name="Note 2 33 2" xfId="4458" xr:uid="{00000000-0005-0000-0000-00000B110000}"/>
    <cellStyle name="Note 2 34" xfId="4459" xr:uid="{00000000-0005-0000-0000-00000C110000}"/>
    <cellStyle name="Note 2 34 2" xfId="4460" xr:uid="{00000000-0005-0000-0000-00000D110000}"/>
    <cellStyle name="Note 2 35" xfId="4461" xr:uid="{00000000-0005-0000-0000-00000E110000}"/>
    <cellStyle name="Note 2 35 2" xfId="4462" xr:uid="{00000000-0005-0000-0000-00000F110000}"/>
    <cellStyle name="Note 2 36" xfId="4463" xr:uid="{00000000-0005-0000-0000-000010110000}"/>
    <cellStyle name="Note 2 36 2" xfId="4464" xr:uid="{00000000-0005-0000-0000-000011110000}"/>
    <cellStyle name="Note 2 37" xfId="4465" xr:uid="{00000000-0005-0000-0000-000012110000}"/>
    <cellStyle name="Note 2 37 2" xfId="4466" xr:uid="{00000000-0005-0000-0000-000013110000}"/>
    <cellStyle name="Note 2 38" xfId="4467" xr:uid="{00000000-0005-0000-0000-000014110000}"/>
    <cellStyle name="Note 2 38 2" xfId="4468" xr:uid="{00000000-0005-0000-0000-000015110000}"/>
    <cellStyle name="Note 2 39" xfId="4469" xr:uid="{00000000-0005-0000-0000-000016110000}"/>
    <cellStyle name="Note 2 39 2" xfId="4470" xr:uid="{00000000-0005-0000-0000-000017110000}"/>
    <cellStyle name="Note 2 4" xfId="4471" xr:uid="{00000000-0005-0000-0000-000018110000}"/>
    <cellStyle name="Note 2 4 10" xfId="4472" xr:uid="{00000000-0005-0000-0000-000019110000}"/>
    <cellStyle name="Note 2 4 10 2" xfId="4473" xr:uid="{00000000-0005-0000-0000-00001A110000}"/>
    <cellStyle name="Note 2 4 11" xfId="4474" xr:uid="{00000000-0005-0000-0000-00001B110000}"/>
    <cellStyle name="Note 2 4 11 2" xfId="4475" xr:uid="{00000000-0005-0000-0000-00001C110000}"/>
    <cellStyle name="Note 2 4 12" xfId="4476" xr:uid="{00000000-0005-0000-0000-00001D110000}"/>
    <cellStyle name="Note 2 4 12 2" xfId="4477" xr:uid="{00000000-0005-0000-0000-00001E110000}"/>
    <cellStyle name="Note 2 4 13" xfId="4478" xr:uid="{00000000-0005-0000-0000-00001F110000}"/>
    <cellStyle name="Note 2 4 13 2" xfId="4479" xr:uid="{00000000-0005-0000-0000-000020110000}"/>
    <cellStyle name="Note 2 4 14" xfId="4480" xr:uid="{00000000-0005-0000-0000-000021110000}"/>
    <cellStyle name="Note 2 4 14 2" xfId="4481" xr:uid="{00000000-0005-0000-0000-000022110000}"/>
    <cellStyle name="Note 2 4 15" xfId="4482" xr:uid="{00000000-0005-0000-0000-000023110000}"/>
    <cellStyle name="Note 2 4 15 2" xfId="4483" xr:uid="{00000000-0005-0000-0000-000024110000}"/>
    <cellStyle name="Note 2 4 16" xfId="4484" xr:uid="{00000000-0005-0000-0000-000025110000}"/>
    <cellStyle name="Note 2 4 16 2" xfId="4485" xr:uid="{00000000-0005-0000-0000-000026110000}"/>
    <cellStyle name="Note 2 4 17" xfId="4486" xr:uid="{00000000-0005-0000-0000-000027110000}"/>
    <cellStyle name="Note 2 4 17 2" xfId="4487" xr:uid="{00000000-0005-0000-0000-000028110000}"/>
    <cellStyle name="Note 2 4 18" xfId="4488" xr:uid="{00000000-0005-0000-0000-000029110000}"/>
    <cellStyle name="Note 2 4 18 2" xfId="4489" xr:uid="{00000000-0005-0000-0000-00002A110000}"/>
    <cellStyle name="Note 2 4 19" xfId="4490" xr:uid="{00000000-0005-0000-0000-00002B110000}"/>
    <cellStyle name="Note 2 4 19 2" xfId="4491" xr:uid="{00000000-0005-0000-0000-00002C110000}"/>
    <cellStyle name="Note 2 4 2" xfId="4492" xr:uid="{00000000-0005-0000-0000-00002D110000}"/>
    <cellStyle name="Note 2 4 2 2" xfId="4493" xr:uid="{00000000-0005-0000-0000-00002E110000}"/>
    <cellStyle name="Note 2 4 2 3" xfId="4494" xr:uid="{00000000-0005-0000-0000-00002F110000}"/>
    <cellStyle name="Note 2 4 2 3 2" xfId="4495" xr:uid="{00000000-0005-0000-0000-000030110000}"/>
    <cellStyle name="Note 2 4 2 4" xfId="4496" xr:uid="{00000000-0005-0000-0000-000031110000}"/>
    <cellStyle name="Note 2 4 2 4 2" xfId="4497" xr:uid="{00000000-0005-0000-0000-000032110000}"/>
    <cellStyle name="Note 2 4 20" xfId="4498" xr:uid="{00000000-0005-0000-0000-000033110000}"/>
    <cellStyle name="Note 2 4 20 2" xfId="4499" xr:uid="{00000000-0005-0000-0000-000034110000}"/>
    <cellStyle name="Note 2 4 21" xfId="4500" xr:uid="{00000000-0005-0000-0000-000035110000}"/>
    <cellStyle name="Note 2 4 21 2" xfId="4501" xr:uid="{00000000-0005-0000-0000-000036110000}"/>
    <cellStyle name="Note 2 4 22" xfId="4502" xr:uid="{00000000-0005-0000-0000-000037110000}"/>
    <cellStyle name="Note 2 4 3" xfId="4503" xr:uid="{00000000-0005-0000-0000-000038110000}"/>
    <cellStyle name="Note 2 4 3 2" xfId="4504" xr:uid="{00000000-0005-0000-0000-000039110000}"/>
    <cellStyle name="Note 2 4 4" xfId="4505" xr:uid="{00000000-0005-0000-0000-00003A110000}"/>
    <cellStyle name="Note 2 4 4 2" xfId="4506" xr:uid="{00000000-0005-0000-0000-00003B110000}"/>
    <cellStyle name="Note 2 4 5" xfId="4507" xr:uid="{00000000-0005-0000-0000-00003C110000}"/>
    <cellStyle name="Note 2 4 5 2" xfId="4508" xr:uid="{00000000-0005-0000-0000-00003D110000}"/>
    <cellStyle name="Note 2 4 6" xfId="4509" xr:uid="{00000000-0005-0000-0000-00003E110000}"/>
    <cellStyle name="Note 2 4 6 2" xfId="4510" xr:uid="{00000000-0005-0000-0000-00003F110000}"/>
    <cellStyle name="Note 2 4 7" xfId="4511" xr:uid="{00000000-0005-0000-0000-000040110000}"/>
    <cellStyle name="Note 2 4 7 2" xfId="4512" xr:uid="{00000000-0005-0000-0000-000041110000}"/>
    <cellStyle name="Note 2 4 8" xfId="4513" xr:uid="{00000000-0005-0000-0000-000042110000}"/>
    <cellStyle name="Note 2 4 8 2" xfId="4514" xr:uid="{00000000-0005-0000-0000-000043110000}"/>
    <cellStyle name="Note 2 4 9" xfId="4515" xr:uid="{00000000-0005-0000-0000-000044110000}"/>
    <cellStyle name="Note 2 4 9 2" xfId="4516" xr:uid="{00000000-0005-0000-0000-000045110000}"/>
    <cellStyle name="Note 2 40" xfId="4517" xr:uid="{00000000-0005-0000-0000-000046110000}"/>
    <cellStyle name="Note 2 40 2" xfId="4518" xr:uid="{00000000-0005-0000-0000-000047110000}"/>
    <cellStyle name="Note 2 41" xfId="4519" xr:uid="{00000000-0005-0000-0000-000048110000}"/>
    <cellStyle name="Note 2 41 2" xfId="4520" xr:uid="{00000000-0005-0000-0000-000049110000}"/>
    <cellStyle name="Note 2 42" xfId="4521" xr:uid="{00000000-0005-0000-0000-00004A110000}"/>
    <cellStyle name="Note 2 42 2" xfId="4522" xr:uid="{00000000-0005-0000-0000-00004B110000}"/>
    <cellStyle name="Note 2 43" xfId="4523" xr:uid="{00000000-0005-0000-0000-00004C110000}"/>
    <cellStyle name="Note 2 43 2" xfId="4524" xr:uid="{00000000-0005-0000-0000-00004D110000}"/>
    <cellStyle name="Note 2 44" xfId="4525" xr:uid="{00000000-0005-0000-0000-00004E110000}"/>
    <cellStyle name="Note 2 44 2" xfId="4526" xr:uid="{00000000-0005-0000-0000-00004F110000}"/>
    <cellStyle name="Note 2 45" xfId="4527" xr:uid="{00000000-0005-0000-0000-000050110000}"/>
    <cellStyle name="Note 2 45 2" xfId="4528" xr:uid="{00000000-0005-0000-0000-000051110000}"/>
    <cellStyle name="Note 2 46" xfId="4529" xr:uid="{00000000-0005-0000-0000-000052110000}"/>
    <cellStyle name="Note 2 46 2" xfId="4530" xr:uid="{00000000-0005-0000-0000-000053110000}"/>
    <cellStyle name="Note 2 47" xfId="4531" xr:uid="{00000000-0005-0000-0000-000054110000}"/>
    <cellStyle name="Note 2 47 2" xfId="4532" xr:uid="{00000000-0005-0000-0000-000055110000}"/>
    <cellStyle name="Note 2 48" xfId="4533" xr:uid="{00000000-0005-0000-0000-000056110000}"/>
    <cellStyle name="Note 2 48 2" xfId="4534" xr:uid="{00000000-0005-0000-0000-000057110000}"/>
    <cellStyle name="Note 2 49" xfId="4535" xr:uid="{00000000-0005-0000-0000-000058110000}"/>
    <cellStyle name="Note 2 49 2" xfId="4536" xr:uid="{00000000-0005-0000-0000-000059110000}"/>
    <cellStyle name="Note 2 5" xfId="4537" xr:uid="{00000000-0005-0000-0000-00005A110000}"/>
    <cellStyle name="Note 2 5 10" xfId="4538" xr:uid="{00000000-0005-0000-0000-00005B110000}"/>
    <cellStyle name="Note 2 5 10 2" xfId="4539" xr:uid="{00000000-0005-0000-0000-00005C110000}"/>
    <cellStyle name="Note 2 5 11" xfId="4540" xr:uid="{00000000-0005-0000-0000-00005D110000}"/>
    <cellStyle name="Note 2 5 11 2" xfId="4541" xr:uid="{00000000-0005-0000-0000-00005E110000}"/>
    <cellStyle name="Note 2 5 12" xfId="4542" xr:uid="{00000000-0005-0000-0000-00005F110000}"/>
    <cellStyle name="Note 2 5 12 2" xfId="4543" xr:uid="{00000000-0005-0000-0000-000060110000}"/>
    <cellStyle name="Note 2 5 13" xfId="4544" xr:uid="{00000000-0005-0000-0000-000061110000}"/>
    <cellStyle name="Note 2 5 13 2" xfId="4545" xr:uid="{00000000-0005-0000-0000-000062110000}"/>
    <cellStyle name="Note 2 5 14" xfId="4546" xr:uid="{00000000-0005-0000-0000-000063110000}"/>
    <cellStyle name="Note 2 5 14 2" xfId="4547" xr:uid="{00000000-0005-0000-0000-000064110000}"/>
    <cellStyle name="Note 2 5 15" xfId="4548" xr:uid="{00000000-0005-0000-0000-000065110000}"/>
    <cellStyle name="Note 2 5 15 2" xfId="4549" xr:uid="{00000000-0005-0000-0000-000066110000}"/>
    <cellStyle name="Note 2 5 16" xfId="4550" xr:uid="{00000000-0005-0000-0000-000067110000}"/>
    <cellStyle name="Note 2 5 16 2" xfId="4551" xr:uid="{00000000-0005-0000-0000-000068110000}"/>
    <cellStyle name="Note 2 5 17" xfId="4552" xr:uid="{00000000-0005-0000-0000-000069110000}"/>
    <cellStyle name="Note 2 5 17 2" xfId="4553" xr:uid="{00000000-0005-0000-0000-00006A110000}"/>
    <cellStyle name="Note 2 5 18" xfId="4554" xr:uid="{00000000-0005-0000-0000-00006B110000}"/>
    <cellStyle name="Note 2 5 18 2" xfId="4555" xr:uid="{00000000-0005-0000-0000-00006C110000}"/>
    <cellStyle name="Note 2 5 19" xfId="4556" xr:uid="{00000000-0005-0000-0000-00006D110000}"/>
    <cellStyle name="Note 2 5 19 2" xfId="4557" xr:uid="{00000000-0005-0000-0000-00006E110000}"/>
    <cellStyle name="Note 2 5 2" xfId="4558" xr:uid="{00000000-0005-0000-0000-00006F110000}"/>
    <cellStyle name="Note 2 5 2 2" xfId="4559" xr:uid="{00000000-0005-0000-0000-000070110000}"/>
    <cellStyle name="Note 2 5 20" xfId="4560" xr:uid="{00000000-0005-0000-0000-000071110000}"/>
    <cellStyle name="Note 2 5 20 2" xfId="4561" xr:uid="{00000000-0005-0000-0000-000072110000}"/>
    <cellStyle name="Note 2 5 21" xfId="4562" xr:uid="{00000000-0005-0000-0000-000073110000}"/>
    <cellStyle name="Note 2 5 21 2" xfId="4563" xr:uid="{00000000-0005-0000-0000-000074110000}"/>
    <cellStyle name="Note 2 5 22" xfId="4564" xr:uid="{00000000-0005-0000-0000-000075110000}"/>
    <cellStyle name="Note 2 5 3" xfId="4565" xr:uid="{00000000-0005-0000-0000-000076110000}"/>
    <cellStyle name="Note 2 5 3 2" xfId="4566" xr:uid="{00000000-0005-0000-0000-000077110000}"/>
    <cellStyle name="Note 2 5 4" xfId="4567" xr:uid="{00000000-0005-0000-0000-000078110000}"/>
    <cellStyle name="Note 2 5 4 2" xfId="4568" xr:uid="{00000000-0005-0000-0000-000079110000}"/>
    <cellStyle name="Note 2 5 5" xfId="4569" xr:uid="{00000000-0005-0000-0000-00007A110000}"/>
    <cellStyle name="Note 2 5 5 2" xfId="4570" xr:uid="{00000000-0005-0000-0000-00007B110000}"/>
    <cellStyle name="Note 2 5 6" xfId="4571" xr:uid="{00000000-0005-0000-0000-00007C110000}"/>
    <cellStyle name="Note 2 5 6 2" xfId="4572" xr:uid="{00000000-0005-0000-0000-00007D110000}"/>
    <cellStyle name="Note 2 5 7" xfId="4573" xr:uid="{00000000-0005-0000-0000-00007E110000}"/>
    <cellStyle name="Note 2 5 7 2" xfId="4574" xr:uid="{00000000-0005-0000-0000-00007F110000}"/>
    <cellStyle name="Note 2 5 8" xfId="4575" xr:uid="{00000000-0005-0000-0000-000080110000}"/>
    <cellStyle name="Note 2 5 8 2" xfId="4576" xr:uid="{00000000-0005-0000-0000-000081110000}"/>
    <cellStyle name="Note 2 5 9" xfId="4577" xr:uid="{00000000-0005-0000-0000-000082110000}"/>
    <cellStyle name="Note 2 5 9 2" xfId="4578" xr:uid="{00000000-0005-0000-0000-000083110000}"/>
    <cellStyle name="Note 2 50" xfId="4579" xr:uid="{00000000-0005-0000-0000-000084110000}"/>
    <cellStyle name="Note 2 50 2" xfId="4580" xr:uid="{00000000-0005-0000-0000-000085110000}"/>
    <cellStyle name="Note 2 51" xfId="4581" xr:uid="{00000000-0005-0000-0000-000086110000}"/>
    <cellStyle name="Note 2 51 2" xfId="4582" xr:uid="{00000000-0005-0000-0000-000087110000}"/>
    <cellStyle name="Note 2 52" xfId="4583" xr:uid="{00000000-0005-0000-0000-000088110000}"/>
    <cellStyle name="Note 2 52 2" xfId="4584" xr:uid="{00000000-0005-0000-0000-000089110000}"/>
    <cellStyle name="Note 2 53" xfId="4585" xr:uid="{00000000-0005-0000-0000-00008A110000}"/>
    <cellStyle name="Note 2 53 2" xfId="4586" xr:uid="{00000000-0005-0000-0000-00008B110000}"/>
    <cellStyle name="Note 2 54" xfId="4587" xr:uid="{00000000-0005-0000-0000-00008C110000}"/>
    <cellStyle name="Note 2 54 2" xfId="4588" xr:uid="{00000000-0005-0000-0000-00008D110000}"/>
    <cellStyle name="Note 2 55" xfId="4589" xr:uid="{00000000-0005-0000-0000-00008E110000}"/>
    <cellStyle name="Note 2 55 2" xfId="4590" xr:uid="{00000000-0005-0000-0000-00008F110000}"/>
    <cellStyle name="Note 2 56" xfId="4591" xr:uid="{00000000-0005-0000-0000-000090110000}"/>
    <cellStyle name="Note 2 56 2" xfId="4592" xr:uid="{00000000-0005-0000-0000-000091110000}"/>
    <cellStyle name="Note 2 57" xfId="4593" xr:uid="{00000000-0005-0000-0000-000092110000}"/>
    <cellStyle name="Note 2 57 2" xfId="4594" xr:uid="{00000000-0005-0000-0000-000093110000}"/>
    <cellStyle name="Note 2 58" xfId="4595" xr:uid="{00000000-0005-0000-0000-000094110000}"/>
    <cellStyle name="Note 2 58 2" xfId="4596" xr:uid="{00000000-0005-0000-0000-000095110000}"/>
    <cellStyle name="Note 2 59" xfId="4597" xr:uid="{00000000-0005-0000-0000-000096110000}"/>
    <cellStyle name="Note 2 59 2" xfId="4598" xr:uid="{00000000-0005-0000-0000-000097110000}"/>
    <cellStyle name="Note 2 6" xfId="4599" xr:uid="{00000000-0005-0000-0000-000098110000}"/>
    <cellStyle name="Note 2 6 10" xfId="4600" xr:uid="{00000000-0005-0000-0000-000099110000}"/>
    <cellStyle name="Note 2 6 10 2" xfId="4601" xr:uid="{00000000-0005-0000-0000-00009A110000}"/>
    <cellStyle name="Note 2 6 11" xfId="4602" xr:uid="{00000000-0005-0000-0000-00009B110000}"/>
    <cellStyle name="Note 2 6 11 2" xfId="4603" xr:uid="{00000000-0005-0000-0000-00009C110000}"/>
    <cellStyle name="Note 2 6 12" xfId="4604" xr:uid="{00000000-0005-0000-0000-00009D110000}"/>
    <cellStyle name="Note 2 6 12 2" xfId="4605" xr:uid="{00000000-0005-0000-0000-00009E110000}"/>
    <cellStyle name="Note 2 6 13" xfId="4606" xr:uid="{00000000-0005-0000-0000-00009F110000}"/>
    <cellStyle name="Note 2 6 13 2" xfId="4607" xr:uid="{00000000-0005-0000-0000-0000A0110000}"/>
    <cellStyle name="Note 2 6 14" xfId="4608" xr:uid="{00000000-0005-0000-0000-0000A1110000}"/>
    <cellStyle name="Note 2 6 14 2" xfId="4609" xr:uid="{00000000-0005-0000-0000-0000A2110000}"/>
    <cellStyle name="Note 2 6 15" xfId="4610" xr:uid="{00000000-0005-0000-0000-0000A3110000}"/>
    <cellStyle name="Note 2 6 15 2" xfId="4611" xr:uid="{00000000-0005-0000-0000-0000A4110000}"/>
    <cellStyle name="Note 2 6 16" xfId="4612" xr:uid="{00000000-0005-0000-0000-0000A5110000}"/>
    <cellStyle name="Note 2 6 16 2" xfId="4613" xr:uid="{00000000-0005-0000-0000-0000A6110000}"/>
    <cellStyle name="Note 2 6 17" xfId="4614" xr:uid="{00000000-0005-0000-0000-0000A7110000}"/>
    <cellStyle name="Note 2 6 17 2" xfId="4615" xr:uid="{00000000-0005-0000-0000-0000A8110000}"/>
    <cellStyle name="Note 2 6 18" xfId="4616" xr:uid="{00000000-0005-0000-0000-0000A9110000}"/>
    <cellStyle name="Note 2 6 18 2" xfId="4617" xr:uid="{00000000-0005-0000-0000-0000AA110000}"/>
    <cellStyle name="Note 2 6 19" xfId="4618" xr:uid="{00000000-0005-0000-0000-0000AB110000}"/>
    <cellStyle name="Note 2 6 19 2" xfId="4619" xr:uid="{00000000-0005-0000-0000-0000AC110000}"/>
    <cellStyle name="Note 2 6 2" xfId="4620" xr:uid="{00000000-0005-0000-0000-0000AD110000}"/>
    <cellStyle name="Note 2 6 2 2" xfId="4621" xr:uid="{00000000-0005-0000-0000-0000AE110000}"/>
    <cellStyle name="Note 2 6 20" xfId="4622" xr:uid="{00000000-0005-0000-0000-0000AF110000}"/>
    <cellStyle name="Note 2 6 20 2" xfId="4623" xr:uid="{00000000-0005-0000-0000-0000B0110000}"/>
    <cellStyle name="Note 2 6 21" xfId="4624" xr:uid="{00000000-0005-0000-0000-0000B1110000}"/>
    <cellStyle name="Note 2 6 21 2" xfId="4625" xr:uid="{00000000-0005-0000-0000-0000B2110000}"/>
    <cellStyle name="Note 2 6 22" xfId="4626" xr:uid="{00000000-0005-0000-0000-0000B3110000}"/>
    <cellStyle name="Note 2 6 3" xfId="4627" xr:uid="{00000000-0005-0000-0000-0000B4110000}"/>
    <cellStyle name="Note 2 6 3 2" xfId="4628" xr:uid="{00000000-0005-0000-0000-0000B5110000}"/>
    <cellStyle name="Note 2 6 4" xfId="4629" xr:uid="{00000000-0005-0000-0000-0000B6110000}"/>
    <cellStyle name="Note 2 6 4 2" xfId="4630" xr:uid="{00000000-0005-0000-0000-0000B7110000}"/>
    <cellStyle name="Note 2 6 5" xfId="4631" xr:uid="{00000000-0005-0000-0000-0000B8110000}"/>
    <cellStyle name="Note 2 6 5 2" xfId="4632" xr:uid="{00000000-0005-0000-0000-0000B9110000}"/>
    <cellStyle name="Note 2 6 6" xfId="4633" xr:uid="{00000000-0005-0000-0000-0000BA110000}"/>
    <cellStyle name="Note 2 6 6 2" xfId="4634" xr:uid="{00000000-0005-0000-0000-0000BB110000}"/>
    <cellStyle name="Note 2 6 7" xfId="4635" xr:uid="{00000000-0005-0000-0000-0000BC110000}"/>
    <cellStyle name="Note 2 6 7 2" xfId="4636" xr:uid="{00000000-0005-0000-0000-0000BD110000}"/>
    <cellStyle name="Note 2 6 8" xfId="4637" xr:uid="{00000000-0005-0000-0000-0000BE110000}"/>
    <cellStyle name="Note 2 6 8 2" xfId="4638" xr:uid="{00000000-0005-0000-0000-0000BF110000}"/>
    <cellStyle name="Note 2 6 9" xfId="4639" xr:uid="{00000000-0005-0000-0000-0000C0110000}"/>
    <cellStyle name="Note 2 6 9 2" xfId="4640" xr:uid="{00000000-0005-0000-0000-0000C1110000}"/>
    <cellStyle name="Note 2 60" xfId="4641" xr:uid="{00000000-0005-0000-0000-0000C2110000}"/>
    <cellStyle name="Note 2 60 2" xfId="4642" xr:uid="{00000000-0005-0000-0000-0000C3110000}"/>
    <cellStyle name="Note 2 61" xfId="4643" xr:uid="{00000000-0005-0000-0000-0000C4110000}"/>
    <cellStyle name="Note 2 61 2" xfId="4644" xr:uid="{00000000-0005-0000-0000-0000C5110000}"/>
    <cellStyle name="Note 2 62" xfId="4645" xr:uid="{00000000-0005-0000-0000-0000C6110000}"/>
    <cellStyle name="Note 2 62 2" xfId="4646" xr:uid="{00000000-0005-0000-0000-0000C7110000}"/>
    <cellStyle name="Note 2 63" xfId="4647" xr:uid="{00000000-0005-0000-0000-0000C8110000}"/>
    <cellStyle name="Note 2 63 2" xfId="4648" xr:uid="{00000000-0005-0000-0000-0000C9110000}"/>
    <cellStyle name="Note 2 64" xfId="4649" xr:uid="{00000000-0005-0000-0000-0000CA110000}"/>
    <cellStyle name="Note 2 64 2" xfId="4650" xr:uid="{00000000-0005-0000-0000-0000CB110000}"/>
    <cellStyle name="Note 2 65" xfId="4651" xr:uid="{00000000-0005-0000-0000-0000CC110000}"/>
    <cellStyle name="Note 2 65 2" xfId="4652" xr:uid="{00000000-0005-0000-0000-0000CD110000}"/>
    <cellStyle name="Note 2 66" xfId="4653" xr:uid="{00000000-0005-0000-0000-0000CE110000}"/>
    <cellStyle name="Note 2 66 2" xfId="4654" xr:uid="{00000000-0005-0000-0000-0000CF110000}"/>
    <cellStyle name="Note 2 67" xfId="4655" xr:uid="{00000000-0005-0000-0000-0000D0110000}"/>
    <cellStyle name="Note 2 67 2" xfId="4656" xr:uid="{00000000-0005-0000-0000-0000D1110000}"/>
    <cellStyle name="Note 2 68" xfId="4657" xr:uid="{00000000-0005-0000-0000-0000D2110000}"/>
    <cellStyle name="Note 2 68 2" xfId="4658" xr:uid="{00000000-0005-0000-0000-0000D3110000}"/>
    <cellStyle name="Note 2 69" xfId="4659" xr:uid="{00000000-0005-0000-0000-0000D4110000}"/>
    <cellStyle name="Note 2 69 2" xfId="4660" xr:uid="{00000000-0005-0000-0000-0000D5110000}"/>
    <cellStyle name="Note 2 7" xfId="4661" xr:uid="{00000000-0005-0000-0000-0000D6110000}"/>
    <cellStyle name="Note 2 7 10" xfId="4662" xr:uid="{00000000-0005-0000-0000-0000D7110000}"/>
    <cellStyle name="Note 2 7 10 2" xfId="4663" xr:uid="{00000000-0005-0000-0000-0000D8110000}"/>
    <cellStyle name="Note 2 7 11" xfId="4664" xr:uid="{00000000-0005-0000-0000-0000D9110000}"/>
    <cellStyle name="Note 2 7 11 2" xfId="4665" xr:uid="{00000000-0005-0000-0000-0000DA110000}"/>
    <cellStyle name="Note 2 7 12" xfId="4666" xr:uid="{00000000-0005-0000-0000-0000DB110000}"/>
    <cellStyle name="Note 2 7 12 2" xfId="4667" xr:uid="{00000000-0005-0000-0000-0000DC110000}"/>
    <cellStyle name="Note 2 7 13" xfId="4668" xr:uid="{00000000-0005-0000-0000-0000DD110000}"/>
    <cellStyle name="Note 2 7 13 2" xfId="4669" xr:uid="{00000000-0005-0000-0000-0000DE110000}"/>
    <cellStyle name="Note 2 7 14" xfId="4670" xr:uid="{00000000-0005-0000-0000-0000DF110000}"/>
    <cellStyle name="Note 2 7 14 2" xfId="4671" xr:uid="{00000000-0005-0000-0000-0000E0110000}"/>
    <cellStyle name="Note 2 7 15" xfId="4672" xr:uid="{00000000-0005-0000-0000-0000E1110000}"/>
    <cellStyle name="Note 2 7 15 2" xfId="4673" xr:uid="{00000000-0005-0000-0000-0000E2110000}"/>
    <cellStyle name="Note 2 7 16" xfId="4674" xr:uid="{00000000-0005-0000-0000-0000E3110000}"/>
    <cellStyle name="Note 2 7 16 2" xfId="4675" xr:uid="{00000000-0005-0000-0000-0000E4110000}"/>
    <cellStyle name="Note 2 7 17" xfId="4676" xr:uid="{00000000-0005-0000-0000-0000E5110000}"/>
    <cellStyle name="Note 2 7 17 2" xfId="4677" xr:uid="{00000000-0005-0000-0000-0000E6110000}"/>
    <cellStyle name="Note 2 7 18" xfId="4678" xr:uid="{00000000-0005-0000-0000-0000E7110000}"/>
    <cellStyle name="Note 2 7 18 2" xfId="4679" xr:uid="{00000000-0005-0000-0000-0000E8110000}"/>
    <cellStyle name="Note 2 7 19" xfId="4680" xr:uid="{00000000-0005-0000-0000-0000E9110000}"/>
    <cellStyle name="Note 2 7 19 2" xfId="4681" xr:uid="{00000000-0005-0000-0000-0000EA110000}"/>
    <cellStyle name="Note 2 7 2" xfId="4682" xr:uid="{00000000-0005-0000-0000-0000EB110000}"/>
    <cellStyle name="Note 2 7 2 2" xfId="4683" xr:uid="{00000000-0005-0000-0000-0000EC110000}"/>
    <cellStyle name="Note 2 7 20" xfId="4684" xr:uid="{00000000-0005-0000-0000-0000ED110000}"/>
    <cellStyle name="Note 2 7 20 2" xfId="4685" xr:uid="{00000000-0005-0000-0000-0000EE110000}"/>
    <cellStyle name="Note 2 7 21" xfId="4686" xr:uid="{00000000-0005-0000-0000-0000EF110000}"/>
    <cellStyle name="Note 2 7 21 2" xfId="4687" xr:uid="{00000000-0005-0000-0000-0000F0110000}"/>
    <cellStyle name="Note 2 7 22" xfId="4688" xr:uid="{00000000-0005-0000-0000-0000F1110000}"/>
    <cellStyle name="Note 2 7 3" xfId="4689" xr:uid="{00000000-0005-0000-0000-0000F2110000}"/>
    <cellStyle name="Note 2 7 3 2" xfId="4690" xr:uid="{00000000-0005-0000-0000-0000F3110000}"/>
    <cellStyle name="Note 2 7 4" xfId="4691" xr:uid="{00000000-0005-0000-0000-0000F4110000}"/>
    <cellStyle name="Note 2 7 4 2" xfId="4692" xr:uid="{00000000-0005-0000-0000-0000F5110000}"/>
    <cellStyle name="Note 2 7 5" xfId="4693" xr:uid="{00000000-0005-0000-0000-0000F6110000}"/>
    <cellStyle name="Note 2 7 5 2" xfId="4694" xr:uid="{00000000-0005-0000-0000-0000F7110000}"/>
    <cellStyle name="Note 2 7 6" xfId="4695" xr:uid="{00000000-0005-0000-0000-0000F8110000}"/>
    <cellStyle name="Note 2 7 6 2" xfId="4696" xr:uid="{00000000-0005-0000-0000-0000F9110000}"/>
    <cellStyle name="Note 2 7 7" xfId="4697" xr:uid="{00000000-0005-0000-0000-0000FA110000}"/>
    <cellStyle name="Note 2 7 7 2" xfId="4698" xr:uid="{00000000-0005-0000-0000-0000FB110000}"/>
    <cellStyle name="Note 2 7 8" xfId="4699" xr:uid="{00000000-0005-0000-0000-0000FC110000}"/>
    <cellStyle name="Note 2 7 8 2" xfId="4700" xr:uid="{00000000-0005-0000-0000-0000FD110000}"/>
    <cellStyle name="Note 2 7 9" xfId="4701" xr:uid="{00000000-0005-0000-0000-0000FE110000}"/>
    <cellStyle name="Note 2 7 9 2" xfId="4702" xr:uid="{00000000-0005-0000-0000-0000FF110000}"/>
    <cellStyle name="Note 2 70" xfId="4703" xr:uid="{00000000-0005-0000-0000-000000120000}"/>
    <cellStyle name="Note 2 70 2" xfId="4704" xr:uid="{00000000-0005-0000-0000-000001120000}"/>
    <cellStyle name="Note 2 71" xfId="4705" xr:uid="{00000000-0005-0000-0000-000002120000}"/>
    <cellStyle name="Note 2 71 2" xfId="4706" xr:uid="{00000000-0005-0000-0000-000003120000}"/>
    <cellStyle name="Note 2 72" xfId="4707" xr:uid="{00000000-0005-0000-0000-000004120000}"/>
    <cellStyle name="Note 2 72 2" xfId="4708" xr:uid="{00000000-0005-0000-0000-000005120000}"/>
    <cellStyle name="Note 2 73" xfId="4709" xr:uid="{00000000-0005-0000-0000-000006120000}"/>
    <cellStyle name="Note 2 73 2" xfId="4710" xr:uid="{00000000-0005-0000-0000-000007120000}"/>
    <cellStyle name="Note 2 74" xfId="4711" xr:uid="{00000000-0005-0000-0000-000008120000}"/>
    <cellStyle name="Note 2 74 2" xfId="4712" xr:uid="{00000000-0005-0000-0000-000009120000}"/>
    <cellStyle name="Note 2 75" xfId="4713" xr:uid="{00000000-0005-0000-0000-00000A120000}"/>
    <cellStyle name="Note 2 75 2" xfId="4714" xr:uid="{00000000-0005-0000-0000-00000B120000}"/>
    <cellStyle name="Note 2 76" xfId="4715" xr:uid="{00000000-0005-0000-0000-00000C120000}"/>
    <cellStyle name="Note 2 76 2" xfId="4716" xr:uid="{00000000-0005-0000-0000-00000D120000}"/>
    <cellStyle name="Note 2 77" xfId="4717" xr:uid="{00000000-0005-0000-0000-00000E120000}"/>
    <cellStyle name="Note 2 77 2" xfId="4718" xr:uid="{00000000-0005-0000-0000-00000F120000}"/>
    <cellStyle name="Note 2 78" xfId="4719" xr:uid="{00000000-0005-0000-0000-000010120000}"/>
    <cellStyle name="Note 2 78 2" xfId="4720" xr:uid="{00000000-0005-0000-0000-000011120000}"/>
    <cellStyle name="Note 2 79" xfId="4721" xr:uid="{00000000-0005-0000-0000-000012120000}"/>
    <cellStyle name="Note 2 79 2" xfId="4722" xr:uid="{00000000-0005-0000-0000-000013120000}"/>
    <cellStyle name="Note 2 8" xfId="4723" xr:uid="{00000000-0005-0000-0000-000014120000}"/>
    <cellStyle name="Note 2 8 10" xfId="4724" xr:uid="{00000000-0005-0000-0000-000015120000}"/>
    <cellStyle name="Note 2 8 10 2" xfId="4725" xr:uid="{00000000-0005-0000-0000-000016120000}"/>
    <cellStyle name="Note 2 8 11" xfId="4726" xr:uid="{00000000-0005-0000-0000-000017120000}"/>
    <cellStyle name="Note 2 8 11 2" xfId="4727" xr:uid="{00000000-0005-0000-0000-000018120000}"/>
    <cellStyle name="Note 2 8 12" xfId="4728" xr:uid="{00000000-0005-0000-0000-000019120000}"/>
    <cellStyle name="Note 2 8 12 2" xfId="4729" xr:uid="{00000000-0005-0000-0000-00001A120000}"/>
    <cellStyle name="Note 2 8 13" xfId="4730" xr:uid="{00000000-0005-0000-0000-00001B120000}"/>
    <cellStyle name="Note 2 8 13 2" xfId="4731" xr:uid="{00000000-0005-0000-0000-00001C120000}"/>
    <cellStyle name="Note 2 8 14" xfId="4732" xr:uid="{00000000-0005-0000-0000-00001D120000}"/>
    <cellStyle name="Note 2 8 14 2" xfId="4733" xr:uid="{00000000-0005-0000-0000-00001E120000}"/>
    <cellStyle name="Note 2 8 15" xfId="4734" xr:uid="{00000000-0005-0000-0000-00001F120000}"/>
    <cellStyle name="Note 2 8 15 2" xfId="4735" xr:uid="{00000000-0005-0000-0000-000020120000}"/>
    <cellStyle name="Note 2 8 16" xfId="4736" xr:uid="{00000000-0005-0000-0000-000021120000}"/>
    <cellStyle name="Note 2 8 16 2" xfId="4737" xr:uid="{00000000-0005-0000-0000-000022120000}"/>
    <cellStyle name="Note 2 8 17" xfId="4738" xr:uid="{00000000-0005-0000-0000-000023120000}"/>
    <cellStyle name="Note 2 8 17 2" xfId="4739" xr:uid="{00000000-0005-0000-0000-000024120000}"/>
    <cellStyle name="Note 2 8 18" xfId="4740" xr:uid="{00000000-0005-0000-0000-000025120000}"/>
    <cellStyle name="Note 2 8 18 2" xfId="4741" xr:uid="{00000000-0005-0000-0000-000026120000}"/>
    <cellStyle name="Note 2 8 19" xfId="4742" xr:uid="{00000000-0005-0000-0000-000027120000}"/>
    <cellStyle name="Note 2 8 19 2" xfId="4743" xr:uid="{00000000-0005-0000-0000-000028120000}"/>
    <cellStyle name="Note 2 8 2" xfId="4744" xr:uid="{00000000-0005-0000-0000-000029120000}"/>
    <cellStyle name="Note 2 8 2 2" xfId="4745" xr:uid="{00000000-0005-0000-0000-00002A120000}"/>
    <cellStyle name="Note 2 8 20" xfId="4746" xr:uid="{00000000-0005-0000-0000-00002B120000}"/>
    <cellStyle name="Note 2 8 20 2" xfId="4747" xr:uid="{00000000-0005-0000-0000-00002C120000}"/>
    <cellStyle name="Note 2 8 21" xfId="4748" xr:uid="{00000000-0005-0000-0000-00002D120000}"/>
    <cellStyle name="Note 2 8 21 2" xfId="4749" xr:uid="{00000000-0005-0000-0000-00002E120000}"/>
    <cellStyle name="Note 2 8 22" xfId="4750" xr:uid="{00000000-0005-0000-0000-00002F120000}"/>
    <cellStyle name="Note 2 8 3" xfId="4751" xr:uid="{00000000-0005-0000-0000-000030120000}"/>
    <cellStyle name="Note 2 8 3 2" xfId="4752" xr:uid="{00000000-0005-0000-0000-000031120000}"/>
    <cellStyle name="Note 2 8 4" xfId="4753" xr:uid="{00000000-0005-0000-0000-000032120000}"/>
    <cellStyle name="Note 2 8 4 2" xfId="4754" xr:uid="{00000000-0005-0000-0000-000033120000}"/>
    <cellStyle name="Note 2 8 5" xfId="4755" xr:uid="{00000000-0005-0000-0000-000034120000}"/>
    <cellStyle name="Note 2 8 5 2" xfId="4756" xr:uid="{00000000-0005-0000-0000-000035120000}"/>
    <cellStyle name="Note 2 8 6" xfId="4757" xr:uid="{00000000-0005-0000-0000-000036120000}"/>
    <cellStyle name="Note 2 8 6 2" xfId="4758" xr:uid="{00000000-0005-0000-0000-000037120000}"/>
    <cellStyle name="Note 2 8 7" xfId="4759" xr:uid="{00000000-0005-0000-0000-000038120000}"/>
    <cellStyle name="Note 2 8 7 2" xfId="4760" xr:uid="{00000000-0005-0000-0000-000039120000}"/>
    <cellStyle name="Note 2 8 8" xfId="4761" xr:uid="{00000000-0005-0000-0000-00003A120000}"/>
    <cellStyle name="Note 2 8 8 2" xfId="4762" xr:uid="{00000000-0005-0000-0000-00003B120000}"/>
    <cellStyle name="Note 2 8 9" xfId="4763" xr:uid="{00000000-0005-0000-0000-00003C120000}"/>
    <cellStyle name="Note 2 8 9 2" xfId="4764" xr:uid="{00000000-0005-0000-0000-00003D120000}"/>
    <cellStyle name="Note 2 80" xfId="4765" xr:uid="{00000000-0005-0000-0000-00003E120000}"/>
    <cellStyle name="Note 2 80 2" xfId="4766" xr:uid="{00000000-0005-0000-0000-00003F120000}"/>
    <cellStyle name="Note 2 81" xfId="4767" xr:uid="{00000000-0005-0000-0000-000040120000}"/>
    <cellStyle name="Note 2 81 2" xfId="4768" xr:uid="{00000000-0005-0000-0000-000041120000}"/>
    <cellStyle name="Note 2 81 3" xfId="4769" xr:uid="{00000000-0005-0000-0000-000042120000}"/>
    <cellStyle name="Note 2 81 3 2" xfId="4770" xr:uid="{00000000-0005-0000-0000-000043120000}"/>
    <cellStyle name="Note 2 81 4" xfId="4771" xr:uid="{00000000-0005-0000-0000-000044120000}"/>
    <cellStyle name="Note 2 81 4 2" xfId="4772" xr:uid="{00000000-0005-0000-0000-000045120000}"/>
    <cellStyle name="Note 2 81 5" xfId="4773" xr:uid="{00000000-0005-0000-0000-000046120000}"/>
    <cellStyle name="Note 2 82" xfId="4774" xr:uid="{00000000-0005-0000-0000-000047120000}"/>
    <cellStyle name="Note 2 82 2" xfId="4775" xr:uid="{00000000-0005-0000-0000-000048120000}"/>
    <cellStyle name="Note 2 83" xfId="4776" xr:uid="{00000000-0005-0000-0000-000049120000}"/>
    <cellStyle name="Note 2 83 2" xfId="4777" xr:uid="{00000000-0005-0000-0000-00004A120000}"/>
    <cellStyle name="Note 2 84" xfId="4778" xr:uid="{00000000-0005-0000-0000-00004B120000}"/>
    <cellStyle name="Note 2 84 2" xfId="4779" xr:uid="{00000000-0005-0000-0000-00004C120000}"/>
    <cellStyle name="Note 2 85" xfId="4780" xr:uid="{00000000-0005-0000-0000-00004D120000}"/>
    <cellStyle name="Note 2 85 2" xfId="4781" xr:uid="{00000000-0005-0000-0000-00004E120000}"/>
    <cellStyle name="Note 2 86" xfId="4782" xr:uid="{00000000-0005-0000-0000-00004F120000}"/>
    <cellStyle name="Note 2 86 2" xfId="4783" xr:uid="{00000000-0005-0000-0000-000050120000}"/>
    <cellStyle name="Note 2 87" xfId="4784" xr:uid="{00000000-0005-0000-0000-000051120000}"/>
    <cellStyle name="Note 2 87 2" xfId="4785" xr:uid="{00000000-0005-0000-0000-000052120000}"/>
    <cellStyle name="Note 2 88" xfId="4786" xr:uid="{00000000-0005-0000-0000-000053120000}"/>
    <cellStyle name="Note 2 88 2" xfId="4787" xr:uid="{00000000-0005-0000-0000-000054120000}"/>
    <cellStyle name="Note 2 89" xfId="4788" xr:uid="{00000000-0005-0000-0000-000055120000}"/>
    <cellStyle name="Note 2 89 2" xfId="4789" xr:uid="{00000000-0005-0000-0000-000056120000}"/>
    <cellStyle name="Note 2 9" xfId="4790" xr:uid="{00000000-0005-0000-0000-000057120000}"/>
    <cellStyle name="Note 2 9 10" xfId="4791" xr:uid="{00000000-0005-0000-0000-000058120000}"/>
    <cellStyle name="Note 2 9 10 2" xfId="4792" xr:uid="{00000000-0005-0000-0000-000059120000}"/>
    <cellStyle name="Note 2 9 11" xfId="4793" xr:uid="{00000000-0005-0000-0000-00005A120000}"/>
    <cellStyle name="Note 2 9 11 2" xfId="4794" xr:uid="{00000000-0005-0000-0000-00005B120000}"/>
    <cellStyle name="Note 2 9 12" xfId="4795" xr:uid="{00000000-0005-0000-0000-00005C120000}"/>
    <cellStyle name="Note 2 9 12 2" xfId="4796" xr:uid="{00000000-0005-0000-0000-00005D120000}"/>
    <cellStyle name="Note 2 9 13" xfId="4797" xr:uid="{00000000-0005-0000-0000-00005E120000}"/>
    <cellStyle name="Note 2 9 13 2" xfId="4798" xr:uid="{00000000-0005-0000-0000-00005F120000}"/>
    <cellStyle name="Note 2 9 14" xfId="4799" xr:uid="{00000000-0005-0000-0000-000060120000}"/>
    <cellStyle name="Note 2 9 14 2" xfId="4800" xr:uid="{00000000-0005-0000-0000-000061120000}"/>
    <cellStyle name="Note 2 9 15" xfId="4801" xr:uid="{00000000-0005-0000-0000-000062120000}"/>
    <cellStyle name="Note 2 9 15 2" xfId="4802" xr:uid="{00000000-0005-0000-0000-000063120000}"/>
    <cellStyle name="Note 2 9 16" xfId="4803" xr:uid="{00000000-0005-0000-0000-000064120000}"/>
    <cellStyle name="Note 2 9 16 2" xfId="4804" xr:uid="{00000000-0005-0000-0000-000065120000}"/>
    <cellStyle name="Note 2 9 17" xfId="4805" xr:uid="{00000000-0005-0000-0000-000066120000}"/>
    <cellStyle name="Note 2 9 17 2" xfId="4806" xr:uid="{00000000-0005-0000-0000-000067120000}"/>
    <cellStyle name="Note 2 9 18" xfId="4807" xr:uid="{00000000-0005-0000-0000-000068120000}"/>
    <cellStyle name="Note 2 9 18 2" xfId="4808" xr:uid="{00000000-0005-0000-0000-000069120000}"/>
    <cellStyle name="Note 2 9 19" xfId="4809" xr:uid="{00000000-0005-0000-0000-00006A120000}"/>
    <cellStyle name="Note 2 9 19 2" xfId="4810" xr:uid="{00000000-0005-0000-0000-00006B120000}"/>
    <cellStyle name="Note 2 9 2" xfId="4811" xr:uid="{00000000-0005-0000-0000-00006C120000}"/>
    <cellStyle name="Note 2 9 2 2" xfId="4812" xr:uid="{00000000-0005-0000-0000-00006D120000}"/>
    <cellStyle name="Note 2 9 20" xfId="4813" xr:uid="{00000000-0005-0000-0000-00006E120000}"/>
    <cellStyle name="Note 2 9 20 2" xfId="4814" xr:uid="{00000000-0005-0000-0000-00006F120000}"/>
    <cellStyle name="Note 2 9 21" xfId="4815" xr:uid="{00000000-0005-0000-0000-000070120000}"/>
    <cellStyle name="Note 2 9 21 2" xfId="4816" xr:uid="{00000000-0005-0000-0000-000071120000}"/>
    <cellStyle name="Note 2 9 22" xfId="4817" xr:uid="{00000000-0005-0000-0000-000072120000}"/>
    <cellStyle name="Note 2 9 3" xfId="4818" xr:uid="{00000000-0005-0000-0000-000073120000}"/>
    <cellStyle name="Note 2 9 3 2" xfId="4819" xr:uid="{00000000-0005-0000-0000-000074120000}"/>
    <cellStyle name="Note 2 9 4" xfId="4820" xr:uid="{00000000-0005-0000-0000-000075120000}"/>
    <cellStyle name="Note 2 9 4 2" xfId="4821" xr:uid="{00000000-0005-0000-0000-000076120000}"/>
    <cellStyle name="Note 2 9 5" xfId="4822" xr:uid="{00000000-0005-0000-0000-000077120000}"/>
    <cellStyle name="Note 2 9 5 2" xfId="4823" xr:uid="{00000000-0005-0000-0000-000078120000}"/>
    <cellStyle name="Note 2 9 6" xfId="4824" xr:uid="{00000000-0005-0000-0000-000079120000}"/>
    <cellStyle name="Note 2 9 6 2" xfId="4825" xr:uid="{00000000-0005-0000-0000-00007A120000}"/>
    <cellStyle name="Note 2 9 7" xfId="4826" xr:uid="{00000000-0005-0000-0000-00007B120000}"/>
    <cellStyle name="Note 2 9 7 2" xfId="4827" xr:uid="{00000000-0005-0000-0000-00007C120000}"/>
    <cellStyle name="Note 2 9 8" xfId="4828" xr:uid="{00000000-0005-0000-0000-00007D120000}"/>
    <cellStyle name="Note 2 9 8 2" xfId="4829" xr:uid="{00000000-0005-0000-0000-00007E120000}"/>
    <cellStyle name="Note 2 9 9" xfId="4830" xr:uid="{00000000-0005-0000-0000-00007F120000}"/>
    <cellStyle name="Note 2 9 9 2" xfId="4831" xr:uid="{00000000-0005-0000-0000-000080120000}"/>
    <cellStyle name="Note 2 90" xfId="4832" xr:uid="{00000000-0005-0000-0000-000081120000}"/>
    <cellStyle name="Note 2 90 2" xfId="4833" xr:uid="{00000000-0005-0000-0000-000082120000}"/>
    <cellStyle name="Note 2 91" xfId="4834" xr:uid="{00000000-0005-0000-0000-000083120000}"/>
    <cellStyle name="Note 2 91 2" xfId="4835" xr:uid="{00000000-0005-0000-0000-000084120000}"/>
    <cellStyle name="Note 2 92" xfId="4836" xr:uid="{00000000-0005-0000-0000-000085120000}"/>
    <cellStyle name="Note 2 92 2" xfId="4837" xr:uid="{00000000-0005-0000-0000-000086120000}"/>
    <cellStyle name="Note 2 93" xfId="4838" xr:uid="{00000000-0005-0000-0000-000087120000}"/>
    <cellStyle name="Note 2 93 2" xfId="4839" xr:uid="{00000000-0005-0000-0000-000088120000}"/>
    <cellStyle name="Note 2 94" xfId="4840" xr:uid="{00000000-0005-0000-0000-000089120000}"/>
    <cellStyle name="Note 2 94 2" xfId="4841" xr:uid="{00000000-0005-0000-0000-00008A120000}"/>
    <cellStyle name="Note 2 95" xfId="4842" xr:uid="{00000000-0005-0000-0000-00008B120000}"/>
    <cellStyle name="Note 2 95 2" xfId="4843" xr:uid="{00000000-0005-0000-0000-00008C120000}"/>
    <cellStyle name="Note 2 96" xfId="4844" xr:uid="{00000000-0005-0000-0000-00008D120000}"/>
    <cellStyle name="Note 2 96 2" xfId="4845" xr:uid="{00000000-0005-0000-0000-00008E120000}"/>
    <cellStyle name="Note 2 97" xfId="4846" xr:uid="{00000000-0005-0000-0000-00008F120000}"/>
    <cellStyle name="Note 2 97 2" xfId="4847" xr:uid="{00000000-0005-0000-0000-000090120000}"/>
    <cellStyle name="Note 2 98" xfId="4848" xr:uid="{00000000-0005-0000-0000-000091120000}"/>
    <cellStyle name="Note 2 98 2" xfId="4849" xr:uid="{00000000-0005-0000-0000-000092120000}"/>
    <cellStyle name="Note 2 99" xfId="4850" xr:uid="{00000000-0005-0000-0000-000093120000}"/>
    <cellStyle name="Note 2 99 2" xfId="4851" xr:uid="{00000000-0005-0000-0000-000094120000}"/>
    <cellStyle name="Note 20" xfId="4852" xr:uid="{00000000-0005-0000-0000-000095120000}"/>
    <cellStyle name="Note 20 2" xfId="4853" xr:uid="{00000000-0005-0000-0000-000096120000}"/>
    <cellStyle name="Note 21" xfId="4854" xr:uid="{00000000-0005-0000-0000-000097120000}"/>
    <cellStyle name="Note 21 2" xfId="4855" xr:uid="{00000000-0005-0000-0000-000098120000}"/>
    <cellStyle name="Note 22" xfId="4856" xr:uid="{00000000-0005-0000-0000-000099120000}"/>
    <cellStyle name="Note 22 2" xfId="4857" xr:uid="{00000000-0005-0000-0000-00009A120000}"/>
    <cellStyle name="Note 23" xfId="4858" xr:uid="{00000000-0005-0000-0000-00009B120000}"/>
    <cellStyle name="Note 23 2" xfId="4859" xr:uid="{00000000-0005-0000-0000-00009C120000}"/>
    <cellStyle name="Note 24" xfId="4860" xr:uid="{00000000-0005-0000-0000-00009D120000}"/>
    <cellStyle name="Note 24 2" xfId="4861" xr:uid="{00000000-0005-0000-0000-00009E120000}"/>
    <cellStyle name="Note 25" xfId="4862" xr:uid="{00000000-0005-0000-0000-00009F120000}"/>
    <cellStyle name="Note 25 2" xfId="4863" xr:uid="{00000000-0005-0000-0000-0000A0120000}"/>
    <cellStyle name="Note 26" xfId="4864" xr:uid="{00000000-0005-0000-0000-0000A1120000}"/>
    <cellStyle name="Note 26 2" xfId="4865" xr:uid="{00000000-0005-0000-0000-0000A2120000}"/>
    <cellStyle name="Note 27" xfId="4866" xr:uid="{00000000-0005-0000-0000-0000A3120000}"/>
    <cellStyle name="Note 27 2" xfId="4867" xr:uid="{00000000-0005-0000-0000-0000A4120000}"/>
    <cellStyle name="Note 28" xfId="4868" xr:uid="{00000000-0005-0000-0000-0000A5120000}"/>
    <cellStyle name="Note 28 2" xfId="4869" xr:uid="{00000000-0005-0000-0000-0000A6120000}"/>
    <cellStyle name="Note 29" xfId="4870" xr:uid="{00000000-0005-0000-0000-0000A7120000}"/>
    <cellStyle name="Note 29 2" xfId="4871" xr:uid="{00000000-0005-0000-0000-0000A8120000}"/>
    <cellStyle name="Note 3" xfId="231" xr:uid="{00000000-0005-0000-0000-0000A9120000}"/>
    <cellStyle name="Note 3 10" xfId="4872" xr:uid="{00000000-0005-0000-0000-0000AA120000}"/>
    <cellStyle name="Note 3 10 10" xfId="4873" xr:uid="{00000000-0005-0000-0000-0000AB120000}"/>
    <cellStyle name="Note 3 10 10 2" xfId="4874" xr:uid="{00000000-0005-0000-0000-0000AC120000}"/>
    <cellStyle name="Note 3 10 11" xfId="4875" xr:uid="{00000000-0005-0000-0000-0000AD120000}"/>
    <cellStyle name="Note 3 10 11 2" xfId="4876" xr:uid="{00000000-0005-0000-0000-0000AE120000}"/>
    <cellStyle name="Note 3 10 12" xfId="4877" xr:uid="{00000000-0005-0000-0000-0000AF120000}"/>
    <cellStyle name="Note 3 10 12 2" xfId="4878" xr:uid="{00000000-0005-0000-0000-0000B0120000}"/>
    <cellStyle name="Note 3 10 13" xfId="4879" xr:uid="{00000000-0005-0000-0000-0000B1120000}"/>
    <cellStyle name="Note 3 10 13 2" xfId="4880" xr:uid="{00000000-0005-0000-0000-0000B2120000}"/>
    <cellStyle name="Note 3 10 14" xfId="4881" xr:uid="{00000000-0005-0000-0000-0000B3120000}"/>
    <cellStyle name="Note 3 10 14 2" xfId="4882" xr:uid="{00000000-0005-0000-0000-0000B4120000}"/>
    <cellStyle name="Note 3 10 15" xfId="4883" xr:uid="{00000000-0005-0000-0000-0000B5120000}"/>
    <cellStyle name="Note 3 10 15 2" xfId="4884" xr:uid="{00000000-0005-0000-0000-0000B6120000}"/>
    <cellStyle name="Note 3 10 16" xfId="4885" xr:uid="{00000000-0005-0000-0000-0000B7120000}"/>
    <cellStyle name="Note 3 10 16 2" xfId="4886" xr:uid="{00000000-0005-0000-0000-0000B8120000}"/>
    <cellStyle name="Note 3 10 17" xfId="4887" xr:uid="{00000000-0005-0000-0000-0000B9120000}"/>
    <cellStyle name="Note 3 10 17 2" xfId="4888" xr:uid="{00000000-0005-0000-0000-0000BA120000}"/>
    <cellStyle name="Note 3 10 18" xfId="4889" xr:uid="{00000000-0005-0000-0000-0000BB120000}"/>
    <cellStyle name="Note 3 10 18 2" xfId="4890" xr:uid="{00000000-0005-0000-0000-0000BC120000}"/>
    <cellStyle name="Note 3 10 19" xfId="4891" xr:uid="{00000000-0005-0000-0000-0000BD120000}"/>
    <cellStyle name="Note 3 10 19 2" xfId="4892" xr:uid="{00000000-0005-0000-0000-0000BE120000}"/>
    <cellStyle name="Note 3 10 2" xfId="4893" xr:uid="{00000000-0005-0000-0000-0000BF120000}"/>
    <cellStyle name="Note 3 10 2 2" xfId="4894" xr:uid="{00000000-0005-0000-0000-0000C0120000}"/>
    <cellStyle name="Note 3 10 20" xfId="4895" xr:uid="{00000000-0005-0000-0000-0000C1120000}"/>
    <cellStyle name="Note 3 10 20 2" xfId="4896" xr:uid="{00000000-0005-0000-0000-0000C2120000}"/>
    <cellStyle name="Note 3 10 21" xfId="4897" xr:uid="{00000000-0005-0000-0000-0000C3120000}"/>
    <cellStyle name="Note 3 10 21 2" xfId="4898" xr:uid="{00000000-0005-0000-0000-0000C4120000}"/>
    <cellStyle name="Note 3 10 22" xfId="4899" xr:uid="{00000000-0005-0000-0000-0000C5120000}"/>
    <cellStyle name="Note 3 10 3" xfId="4900" xr:uid="{00000000-0005-0000-0000-0000C6120000}"/>
    <cellStyle name="Note 3 10 3 2" xfId="4901" xr:uid="{00000000-0005-0000-0000-0000C7120000}"/>
    <cellStyle name="Note 3 10 4" xfId="4902" xr:uid="{00000000-0005-0000-0000-0000C8120000}"/>
    <cellStyle name="Note 3 10 4 2" xfId="4903" xr:uid="{00000000-0005-0000-0000-0000C9120000}"/>
    <cellStyle name="Note 3 10 5" xfId="4904" xr:uid="{00000000-0005-0000-0000-0000CA120000}"/>
    <cellStyle name="Note 3 10 5 2" xfId="4905" xr:uid="{00000000-0005-0000-0000-0000CB120000}"/>
    <cellStyle name="Note 3 10 6" xfId="4906" xr:uid="{00000000-0005-0000-0000-0000CC120000}"/>
    <cellStyle name="Note 3 10 6 2" xfId="4907" xr:uid="{00000000-0005-0000-0000-0000CD120000}"/>
    <cellStyle name="Note 3 10 7" xfId="4908" xr:uid="{00000000-0005-0000-0000-0000CE120000}"/>
    <cellStyle name="Note 3 10 7 2" xfId="4909" xr:uid="{00000000-0005-0000-0000-0000CF120000}"/>
    <cellStyle name="Note 3 10 8" xfId="4910" xr:uid="{00000000-0005-0000-0000-0000D0120000}"/>
    <cellStyle name="Note 3 10 8 2" xfId="4911" xr:uid="{00000000-0005-0000-0000-0000D1120000}"/>
    <cellStyle name="Note 3 10 9" xfId="4912" xr:uid="{00000000-0005-0000-0000-0000D2120000}"/>
    <cellStyle name="Note 3 10 9 2" xfId="4913" xr:uid="{00000000-0005-0000-0000-0000D3120000}"/>
    <cellStyle name="Note 3 11" xfId="4914" xr:uid="{00000000-0005-0000-0000-0000D4120000}"/>
    <cellStyle name="Note 3 11 10" xfId="4915" xr:uid="{00000000-0005-0000-0000-0000D5120000}"/>
    <cellStyle name="Note 3 11 10 2" xfId="4916" xr:uid="{00000000-0005-0000-0000-0000D6120000}"/>
    <cellStyle name="Note 3 11 11" xfId="4917" xr:uid="{00000000-0005-0000-0000-0000D7120000}"/>
    <cellStyle name="Note 3 11 11 2" xfId="4918" xr:uid="{00000000-0005-0000-0000-0000D8120000}"/>
    <cellStyle name="Note 3 11 12" xfId="4919" xr:uid="{00000000-0005-0000-0000-0000D9120000}"/>
    <cellStyle name="Note 3 11 12 2" xfId="4920" xr:uid="{00000000-0005-0000-0000-0000DA120000}"/>
    <cellStyle name="Note 3 11 13" xfId="4921" xr:uid="{00000000-0005-0000-0000-0000DB120000}"/>
    <cellStyle name="Note 3 11 13 2" xfId="4922" xr:uid="{00000000-0005-0000-0000-0000DC120000}"/>
    <cellStyle name="Note 3 11 14" xfId="4923" xr:uid="{00000000-0005-0000-0000-0000DD120000}"/>
    <cellStyle name="Note 3 11 14 2" xfId="4924" xr:uid="{00000000-0005-0000-0000-0000DE120000}"/>
    <cellStyle name="Note 3 11 15" xfId="4925" xr:uid="{00000000-0005-0000-0000-0000DF120000}"/>
    <cellStyle name="Note 3 11 15 2" xfId="4926" xr:uid="{00000000-0005-0000-0000-0000E0120000}"/>
    <cellStyle name="Note 3 11 16" xfId="4927" xr:uid="{00000000-0005-0000-0000-0000E1120000}"/>
    <cellStyle name="Note 3 11 16 2" xfId="4928" xr:uid="{00000000-0005-0000-0000-0000E2120000}"/>
    <cellStyle name="Note 3 11 17" xfId="4929" xr:uid="{00000000-0005-0000-0000-0000E3120000}"/>
    <cellStyle name="Note 3 11 17 2" xfId="4930" xr:uid="{00000000-0005-0000-0000-0000E4120000}"/>
    <cellStyle name="Note 3 11 18" xfId="4931" xr:uid="{00000000-0005-0000-0000-0000E5120000}"/>
    <cellStyle name="Note 3 11 18 2" xfId="4932" xr:uid="{00000000-0005-0000-0000-0000E6120000}"/>
    <cellStyle name="Note 3 11 19" xfId="4933" xr:uid="{00000000-0005-0000-0000-0000E7120000}"/>
    <cellStyle name="Note 3 11 19 2" xfId="4934" xr:uid="{00000000-0005-0000-0000-0000E8120000}"/>
    <cellStyle name="Note 3 11 2" xfId="4935" xr:uid="{00000000-0005-0000-0000-0000E9120000}"/>
    <cellStyle name="Note 3 11 2 2" xfId="4936" xr:uid="{00000000-0005-0000-0000-0000EA120000}"/>
    <cellStyle name="Note 3 11 20" xfId="4937" xr:uid="{00000000-0005-0000-0000-0000EB120000}"/>
    <cellStyle name="Note 3 11 20 2" xfId="4938" xr:uid="{00000000-0005-0000-0000-0000EC120000}"/>
    <cellStyle name="Note 3 11 21" xfId="4939" xr:uid="{00000000-0005-0000-0000-0000ED120000}"/>
    <cellStyle name="Note 3 11 21 2" xfId="4940" xr:uid="{00000000-0005-0000-0000-0000EE120000}"/>
    <cellStyle name="Note 3 11 22" xfId="4941" xr:uid="{00000000-0005-0000-0000-0000EF120000}"/>
    <cellStyle name="Note 3 11 3" xfId="4942" xr:uid="{00000000-0005-0000-0000-0000F0120000}"/>
    <cellStyle name="Note 3 11 3 2" xfId="4943" xr:uid="{00000000-0005-0000-0000-0000F1120000}"/>
    <cellStyle name="Note 3 11 4" xfId="4944" xr:uid="{00000000-0005-0000-0000-0000F2120000}"/>
    <cellStyle name="Note 3 11 4 2" xfId="4945" xr:uid="{00000000-0005-0000-0000-0000F3120000}"/>
    <cellStyle name="Note 3 11 5" xfId="4946" xr:uid="{00000000-0005-0000-0000-0000F4120000}"/>
    <cellStyle name="Note 3 11 5 2" xfId="4947" xr:uid="{00000000-0005-0000-0000-0000F5120000}"/>
    <cellStyle name="Note 3 11 6" xfId="4948" xr:uid="{00000000-0005-0000-0000-0000F6120000}"/>
    <cellStyle name="Note 3 11 6 2" xfId="4949" xr:uid="{00000000-0005-0000-0000-0000F7120000}"/>
    <cellStyle name="Note 3 11 7" xfId="4950" xr:uid="{00000000-0005-0000-0000-0000F8120000}"/>
    <cellStyle name="Note 3 11 7 2" xfId="4951" xr:uid="{00000000-0005-0000-0000-0000F9120000}"/>
    <cellStyle name="Note 3 11 8" xfId="4952" xr:uid="{00000000-0005-0000-0000-0000FA120000}"/>
    <cellStyle name="Note 3 11 8 2" xfId="4953" xr:uid="{00000000-0005-0000-0000-0000FB120000}"/>
    <cellStyle name="Note 3 11 9" xfId="4954" xr:uid="{00000000-0005-0000-0000-0000FC120000}"/>
    <cellStyle name="Note 3 11 9 2" xfId="4955" xr:uid="{00000000-0005-0000-0000-0000FD120000}"/>
    <cellStyle name="Note 3 12" xfId="4956" xr:uid="{00000000-0005-0000-0000-0000FE120000}"/>
    <cellStyle name="Note 3 12 10" xfId="4957" xr:uid="{00000000-0005-0000-0000-0000FF120000}"/>
    <cellStyle name="Note 3 12 10 2" xfId="4958" xr:uid="{00000000-0005-0000-0000-000000130000}"/>
    <cellStyle name="Note 3 12 11" xfId="4959" xr:uid="{00000000-0005-0000-0000-000001130000}"/>
    <cellStyle name="Note 3 12 11 2" xfId="4960" xr:uid="{00000000-0005-0000-0000-000002130000}"/>
    <cellStyle name="Note 3 12 12" xfId="4961" xr:uid="{00000000-0005-0000-0000-000003130000}"/>
    <cellStyle name="Note 3 12 12 2" xfId="4962" xr:uid="{00000000-0005-0000-0000-000004130000}"/>
    <cellStyle name="Note 3 12 13" xfId="4963" xr:uid="{00000000-0005-0000-0000-000005130000}"/>
    <cellStyle name="Note 3 12 13 2" xfId="4964" xr:uid="{00000000-0005-0000-0000-000006130000}"/>
    <cellStyle name="Note 3 12 14" xfId="4965" xr:uid="{00000000-0005-0000-0000-000007130000}"/>
    <cellStyle name="Note 3 12 14 2" xfId="4966" xr:uid="{00000000-0005-0000-0000-000008130000}"/>
    <cellStyle name="Note 3 12 15" xfId="4967" xr:uid="{00000000-0005-0000-0000-000009130000}"/>
    <cellStyle name="Note 3 12 15 2" xfId="4968" xr:uid="{00000000-0005-0000-0000-00000A130000}"/>
    <cellStyle name="Note 3 12 16" xfId="4969" xr:uid="{00000000-0005-0000-0000-00000B130000}"/>
    <cellStyle name="Note 3 12 16 2" xfId="4970" xr:uid="{00000000-0005-0000-0000-00000C130000}"/>
    <cellStyle name="Note 3 12 17" xfId="4971" xr:uid="{00000000-0005-0000-0000-00000D130000}"/>
    <cellStyle name="Note 3 12 17 2" xfId="4972" xr:uid="{00000000-0005-0000-0000-00000E130000}"/>
    <cellStyle name="Note 3 12 18" xfId="4973" xr:uid="{00000000-0005-0000-0000-00000F130000}"/>
    <cellStyle name="Note 3 12 18 2" xfId="4974" xr:uid="{00000000-0005-0000-0000-000010130000}"/>
    <cellStyle name="Note 3 12 19" xfId="4975" xr:uid="{00000000-0005-0000-0000-000011130000}"/>
    <cellStyle name="Note 3 12 19 2" xfId="4976" xr:uid="{00000000-0005-0000-0000-000012130000}"/>
    <cellStyle name="Note 3 12 2" xfId="4977" xr:uid="{00000000-0005-0000-0000-000013130000}"/>
    <cellStyle name="Note 3 12 2 2" xfId="4978" xr:uid="{00000000-0005-0000-0000-000014130000}"/>
    <cellStyle name="Note 3 12 20" xfId="4979" xr:uid="{00000000-0005-0000-0000-000015130000}"/>
    <cellStyle name="Note 3 12 20 2" xfId="4980" xr:uid="{00000000-0005-0000-0000-000016130000}"/>
    <cellStyle name="Note 3 12 21" xfId="4981" xr:uid="{00000000-0005-0000-0000-000017130000}"/>
    <cellStyle name="Note 3 12 21 2" xfId="4982" xr:uid="{00000000-0005-0000-0000-000018130000}"/>
    <cellStyle name="Note 3 12 22" xfId="4983" xr:uid="{00000000-0005-0000-0000-000019130000}"/>
    <cellStyle name="Note 3 12 3" xfId="4984" xr:uid="{00000000-0005-0000-0000-00001A130000}"/>
    <cellStyle name="Note 3 12 3 2" xfId="4985" xr:uid="{00000000-0005-0000-0000-00001B130000}"/>
    <cellStyle name="Note 3 12 4" xfId="4986" xr:uid="{00000000-0005-0000-0000-00001C130000}"/>
    <cellStyle name="Note 3 12 4 2" xfId="4987" xr:uid="{00000000-0005-0000-0000-00001D130000}"/>
    <cellStyle name="Note 3 12 5" xfId="4988" xr:uid="{00000000-0005-0000-0000-00001E130000}"/>
    <cellStyle name="Note 3 12 5 2" xfId="4989" xr:uid="{00000000-0005-0000-0000-00001F130000}"/>
    <cellStyle name="Note 3 12 6" xfId="4990" xr:uid="{00000000-0005-0000-0000-000020130000}"/>
    <cellStyle name="Note 3 12 6 2" xfId="4991" xr:uid="{00000000-0005-0000-0000-000021130000}"/>
    <cellStyle name="Note 3 12 7" xfId="4992" xr:uid="{00000000-0005-0000-0000-000022130000}"/>
    <cellStyle name="Note 3 12 7 2" xfId="4993" xr:uid="{00000000-0005-0000-0000-000023130000}"/>
    <cellStyle name="Note 3 12 8" xfId="4994" xr:uid="{00000000-0005-0000-0000-000024130000}"/>
    <cellStyle name="Note 3 12 8 2" xfId="4995" xr:uid="{00000000-0005-0000-0000-000025130000}"/>
    <cellStyle name="Note 3 12 9" xfId="4996" xr:uid="{00000000-0005-0000-0000-000026130000}"/>
    <cellStyle name="Note 3 12 9 2" xfId="4997" xr:uid="{00000000-0005-0000-0000-000027130000}"/>
    <cellStyle name="Note 3 13" xfId="4998" xr:uid="{00000000-0005-0000-0000-000028130000}"/>
    <cellStyle name="Note 3 13 10" xfId="4999" xr:uid="{00000000-0005-0000-0000-000029130000}"/>
    <cellStyle name="Note 3 13 10 2" xfId="5000" xr:uid="{00000000-0005-0000-0000-00002A130000}"/>
    <cellStyle name="Note 3 13 11" xfId="5001" xr:uid="{00000000-0005-0000-0000-00002B130000}"/>
    <cellStyle name="Note 3 13 11 2" xfId="5002" xr:uid="{00000000-0005-0000-0000-00002C130000}"/>
    <cellStyle name="Note 3 13 12" xfId="5003" xr:uid="{00000000-0005-0000-0000-00002D130000}"/>
    <cellStyle name="Note 3 13 12 2" xfId="5004" xr:uid="{00000000-0005-0000-0000-00002E130000}"/>
    <cellStyle name="Note 3 13 13" xfId="5005" xr:uid="{00000000-0005-0000-0000-00002F130000}"/>
    <cellStyle name="Note 3 13 13 2" xfId="5006" xr:uid="{00000000-0005-0000-0000-000030130000}"/>
    <cellStyle name="Note 3 13 14" xfId="5007" xr:uid="{00000000-0005-0000-0000-000031130000}"/>
    <cellStyle name="Note 3 13 14 2" xfId="5008" xr:uid="{00000000-0005-0000-0000-000032130000}"/>
    <cellStyle name="Note 3 13 15" xfId="5009" xr:uid="{00000000-0005-0000-0000-000033130000}"/>
    <cellStyle name="Note 3 13 15 2" xfId="5010" xr:uid="{00000000-0005-0000-0000-000034130000}"/>
    <cellStyle name="Note 3 13 16" xfId="5011" xr:uid="{00000000-0005-0000-0000-000035130000}"/>
    <cellStyle name="Note 3 13 16 2" xfId="5012" xr:uid="{00000000-0005-0000-0000-000036130000}"/>
    <cellStyle name="Note 3 13 17" xfId="5013" xr:uid="{00000000-0005-0000-0000-000037130000}"/>
    <cellStyle name="Note 3 13 17 2" xfId="5014" xr:uid="{00000000-0005-0000-0000-000038130000}"/>
    <cellStyle name="Note 3 13 18" xfId="5015" xr:uid="{00000000-0005-0000-0000-000039130000}"/>
    <cellStyle name="Note 3 13 18 2" xfId="5016" xr:uid="{00000000-0005-0000-0000-00003A130000}"/>
    <cellStyle name="Note 3 13 19" xfId="5017" xr:uid="{00000000-0005-0000-0000-00003B130000}"/>
    <cellStyle name="Note 3 13 19 2" xfId="5018" xr:uid="{00000000-0005-0000-0000-00003C130000}"/>
    <cellStyle name="Note 3 13 2" xfId="5019" xr:uid="{00000000-0005-0000-0000-00003D130000}"/>
    <cellStyle name="Note 3 13 2 2" xfId="5020" xr:uid="{00000000-0005-0000-0000-00003E130000}"/>
    <cellStyle name="Note 3 13 20" xfId="5021" xr:uid="{00000000-0005-0000-0000-00003F130000}"/>
    <cellStyle name="Note 3 13 20 2" xfId="5022" xr:uid="{00000000-0005-0000-0000-000040130000}"/>
    <cellStyle name="Note 3 13 21" xfId="5023" xr:uid="{00000000-0005-0000-0000-000041130000}"/>
    <cellStyle name="Note 3 13 21 2" xfId="5024" xr:uid="{00000000-0005-0000-0000-000042130000}"/>
    <cellStyle name="Note 3 13 22" xfId="5025" xr:uid="{00000000-0005-0000-0000-000043130000}"/>
    <cellStyle name="Note 3 13 3" xfId="5026" xr:uid="{00000000-0005-0000-0000-000044130000}"/>
    <cellStyle name="Note 3 13 3 2" xfId="5027" xr:uid="{00000000-0005-0000-0000-000045130000}"/>
    <cellStyle name="Note 3 13 4" xfId="5028" xr:uid="{00000000-0005-0000-0000-000046130000}"/>
    <cellStyle name="Note 3 13 4 2" xfId="5029" xr:uid="{00000000-0005-0000-0000-000047130000}"/>
    <cellStyle name="Note 3 13 5" xfId="5030" xr:uid="{00000000-0005-0000-0000-000048130000}"/>
    <cellStyle name="Note 3 13 5 2" xfId="5031" xr:uid="{00000000-0005-0000-0000-000049130000}"/>
    <cellStyle name="Note 3 13 6" xfId="5032" xr:uid="{00000000-0005-0000-0000-00004A130000}"/>
    <cellStyle name="Note 3 13 6 2" xfId="5033" xr:uid="{00000000-0005-0000-0000-00004B130000}"/>
    <cellStyle name="Note 3 13 7" xfId="5034" xr:uid="{00000000-0005-0000-0000-00004C130000}"/>
    <cellStyle name="Note 3 13 7 2" xfId="5035" xr:uid="{00000000-0005-0000-0000-00004D130000}"/>
    <cellStyle name="Note 3 13 8" xfId="5036" xr:uid="{00000000-0005-0000-0000-00004E130000}"/>
    <cellStyle name="Note 3 13 8 2" xfId="5037" xr:uid="{00000000-0005-0000-0000-00004F130000}"/>
    <cellStyle name="Note 3 13 9" xfId="5038" xr:uid="{00000000-0005-0000-0000-000050130000}"/>
    <cellStyle name="Note 3 13 9 2" xfId="5039" xr:uid="{00000000-0005-0000-0000-000051130000}"/>
    <cellStyle name="Note 3 14" xfId="5040" xr:uid="{00000000-0005-0000-0000-000052130000}"/>
    <cellStyle name="Note 3 14 10" xfId="5041" xr:uid="{00000000-0005-0000-0000-000053130000}"/>
    <cellStyle name="Note 3 14 10 2" xfId="5042" xr:uid="{00000000-0005-0000-0000-000054130000}"/>
    <cellStyle name="Note 3 14 11" xfId="5043" xr:uid="{00000000-0005-0000-0000-000055130000}"/>
    <cellStyle name="Note 3 14 11 2" xfId="5044" xr:uid="{00000000-0005-0000-0000-000056130000}"/>
    <cellStyle name="Note 3 14 12" xfId="5045" xr:uid="{00000000-0005-0000-0000-000057130000}"/>
    <cellStyle name="Note 3 14 12 2" xfId="5046" xr:uid="{00000000-0005-0000-0000-000058130000}"/>
    <cellStyle name="Note 3 14 13" xfId="5047" xr:uid="{00000000-0005-0000-0000-000059130000}"/>
    <cellStyle name="Note 3 14 13 2" xfId="5048" xr:uid="{00000000-0005-0000-0000-00005A130000}"/>
    <cellStyle name="Note 3 14 14" xfId="5049" xr:uid="{00000000-0005-0000-0000-00005B130000}"/>
    <cellStyle name="Note 3 14 14 2" xfId="5050" xr:uid="{00000000-0005-0000-0000-00005C130000}"/>
    <cellStyle name="Note 3 14 15" xfId="5051" xr:uid="{00000000-0005-0000-0000-00005D130000}"/>
    <cellStyle name="Note 3 14 15 2" xfId="5052" xr:uid="{00000000-0005-0000-0000-00005E130000}"/>
    <cellStyle name="Note 3 14 16" xfId="5053" xr:uid="{00000000-0005-0000-0000-00005F130000}"/>
    <cellStyle name="Note 3 14 16 2" xfId="5054" xr:uid="{00000000-0005-0000-0000-000060130000}"/>
    <cellStyle name="Note 3 14 17" xfId="5055" xr:uid="{00000000-0005-0000-0000-000061130000}"/>
    <cellStyle name="Note 3 14 17 2" xfId="5056" xr:uid="{00000000-0005-0000-0000-000062130000}"/>
    <cellStyle name="Note 3 14 18" xfId="5057" xr:uid="{00000000-0005-0000-0000-000063130000}"/>
    <cellStyle name="Note 3 14 18 2" xfId="5058" xr:uid="{00000000-0005-0000-0000-000064130000}"/>
    <cellStyle name="Note 3 14 19" xfId="5059" xr:uid="{00000000-0005-0000-0000-000065130000}"/>
    <cellStyle name="Note 3 14 19 2" xfId="5060" xr:uid="{00000000-0005-0000-0000-000066130000}"/>
    <cellStyle name="Note 3 14 2" xfId="5061" xr:uid="{00000000-0005-0000-0000-000067130000}"/>
    <cellStyle name="Note 3 14 2 2" xfId="5062" xr:uid="{00000000-0005-0000-0000-000068130000}"/>
    <cellStyle name="Note 3 14 20" xfId="5063" xr:uid="{00000000-0005-0000-0000-000069130000}"/>
    <cellStyle name="Note 3 14 20 2" xfId="5064" xr:uid="{00000000-0005-0000-0000-00006A130000}"/>
    <cellStyle name="Note 3 14 21" xfId="5065" xr:uid="{00000000-0005-0000-0000-00006B130000}"/>
    <cellStyle name="Note 3 14 21 2" xfId="5066" xr:uid="{00000000-0005-0000-0000-00006C130000}"/>
    <cellStyle name="Note 3 14 22" xfId="5067" xr:uid="{00000000-0005-0000-0000-00006D130000}"/>
    <cellStyle name="Note 3 14 3" xfId="5068" xr:uid="{00000000-0005-0000-0000-00006E130000}"/>
    <cellStyle name="Note 3 14 3 2" xfId="5069" xr:uid="{00000000-0005-0000-0000-00006F130000}"/>
    <cellStyle name="Note 3 14 4" xfId="5070" xr:uid="{00000000-0005-0000-0000-000070130000}"/>
    <cellStyle name="Note 3 14 4 2" xfId="5071" xr:uid="{00000000-0005-0000-0000-000071130000}"/>
    <cellStyle name="Note 3 14 5" xfId="5072" xr:uid="{00000000-0005-0000-0000-000072130000}"/>
    <cellStyle name="Note 3 14 5 2" xfId="5073" xr:uid="{00000000-0005-0000-0000-000073130000}"/>
    <cellStyle name="Note 3 14 6" xfId="5074" xr:uid="{00000000-0005-0000-0000-000074130000}"/>
    <cellStyle name="Note 3 14 6 2" xfId="5075" xr:uid="{00000000-0005-0000-0000-000075130000}"/>
    <cellStyle name="Note 3 14 7" xfId="5076" xr:uid="{00000000-0005-0000-0000-000076130000}"/>
    <cellStyle name="Note 3 14 7 2" xfId="5077" xr:uid="{00000000-0005-0000-0000-000077130000}"/>
    <cellStyle name="Note 3 14 8" xfId="5078" xr:uid="{00000000-0005-0000-0000-000078130000}"/>
    <cellStyle name="Note 3 14 8 2" xfId="5079" xr:uid="{00000000-0005-0000-0000-000079130000}"/>
    <cellStyle name="Note 3 14 9" xfId="5080" xr:uid="{00000000-0005-0000-0000-00007A130000}"/>
    <cellStyle name="Note 3 14 9 2" xfId="5081" xr:uid="{00000000-0005-0000-0000-00007B130000}"/>
    <cellStyle name="Note 3 15" xfId="5082" xr:uid="{00000000-0005-0000-0000-00007C130000}"/>
    <cellStyle name="Note 3 15 10" xfId="5083" xr:uid="{00000000-0005-0000-0000-00007D130000}"/>
    <cellStyle name="Note 3 15 10 2" xfId="5084" xr:uid="{00000000-0005-0000-0000-00007E130000}"/>
    <cellStyle name="Note 3 15 11" xfId="5085" xr:uid="{00000000-0005-0000-0000-00007F130000}"/>
    <cellStyle name="Note 3 15 11 2" xfId="5086" xr:uid="{00000000-0005-0000-0000-000080130000}"/>
    <cellStyle name="Note 3 15 12" xfId="5087" xr:uid="{00000000-0005-0000-0000-000081130000}"/>
    <cellStyle name="Note 3 15 12 2" xfId="5088" xr:uid="{00000000-0005-0000-0000-000082130000}"/>
    <cellStyle name="Note 3 15 13" xfId="5089" xr:uid="{00000000-0005-0000-0000-000083130000}"/>
    <cellStyle name="Note 3 15 13 2" xfId="5090" xr:uid="{00000000-0005-0000-0000-000084130000}"/>
    <cellStyle name="Note 3 15 14" xfId="5091" xr:uid="{00000000-0005-0000-0000-000085130000}"/>
    <cellStyle name="Note 3 15 14 2" xfId="5092" xr:uid="{00000000-0005-0000-0000-000086130000}"/>
    <cellStyle name="Note 3 15 15" xfId="5093" xr:uid="{00000000-0005-0000-0000-000087130000}"/>
    <cellStyle name="Note 3 15 15 2" xfId="5094" xr:uid="{00000000-0005-0000-0000-000088130000}"/>
    <cellStyle name="Note 3 15 16" xfId="5095" xr:uid="{00000000-0005-0000-0000-000089130000}"/>
    <cellStyle name="Note 3 15 16 2" xfId="5096" xr:uid="{00000000-0005-0000-0000-00008A130000}"/>
    <cellStyle name="Note 3 15 17" xfId="5097" xr:uid="{00000000-0005-0000-0000-00008B130000}"/>
    <cellStyle name="Note 3 15 17 2" xfId="5098" xr:uid="{00000000-0005-0000-0000-00008C130000}"/>
    <cellStyle name="Note 3 15 18" xfId="5099" xr:uid="{00000000-0005-0000-0000-00008D130000}"/>
    <cellStyle name="Note 3 15 18 2" xfId="5100" xr:uid="{00000000-0005-0000-0000-00008E130000}"/>
    <cellStyle name="Note 3 15 19" xfId="5101" xr:uid="{00000000-0005-0000-0000-00008F130000}"/>
    <cellStyle name="Note 3 15 19 2" xfId="5102" xr:uid="{00000000-0005-0000-0000-000090130000}"/>
    <cellStyle name="Note 3 15 2" xfId="5103" xr:uid="{00000000-0005-0000-0000-000091130000}"/>
    <cellStyle name="Note 3 15 2 2" xfId="5104" xr:uid="{00000000-0005-0000-0000-000092130000}"/>
    <cellStyle name="Note 3 15 20" xfId="5105" xr:uid="{00000000-0005-0000-0000-000093130000}"/>
    <cellStyle name="Note 3 15 20 2" xfId="5106" xr:uid="{00000000-0005-0000-0000-000094130000}"/>
    <cellStyle name="Note 3 15 21" xfId="5107" xr:uid="{00000000-0005-0000-0000-000095130000}"/>
    <cellStyle name="Note 3 15 21 2" xfId="5108" xr:uid="{00000000-0005-0000-0000-000096130000}"/>
    <cellStyle name="Note 3 15 22" xfId="5109" xr:uid="{00000000-0005-0000-0000-000097130000}"/>
    <cellStyle name="Note 3 15 3" xfId="5110" xr:uid="{00000000-0005-0000-0000-000098130000}"/>
    <cellStyle name="Note 3 15 3 2" xfId="5111" xr:uid="{00000000-0005-0000-0000-000099130000}"/>
    <cellStyle name="Note 3 15 4" xfId="5112" xr:uid="{00000000-0005-0000-0000-00009A130000}"/>
    <cellStyle name="Note 3 15 4 2" xfId="5113" xr:uid="{00000000-0005-0000-0000-00009B130000}"/>
    <cellStyle name="Note 3 15 5" xfId="5114" xr:uid="{00000000-0005-0000-0000-00009C130000}"/>
    <cellStyle name="Note 3 15 5 2" xfId="5115" xr:uid="{00000000-0005-0000-0000-00009D130000}"/>
    <cellStyle name="Note 3 15 6" xfId="5116" xr:uid="{00000000-0005-0000-0000-00009E130000}"/>
    <cellStyle name="Note 3 15 6 2" xfId="5117" xr:uid="{00000000-0005-0000-0000-00009F130000}"/>
    <cellStyle name="Note 3 15 7" xfId="5118" xr:uid="{00000000-0005-0000-0000-0000A0130000}"/>
    <cellStyle name="Note 3 15 7 2" xfId="5119" xr:uid="{00000000-0005-0000-0000-0000A1130000}"/>
    <cellStyle name="Note 3 15 8" xfId="5120" xr:uid="{00000000-0005-0000-0000-0000A2130000}"/>
    <cellStyle name="Note 3 15 8 2" xfId="5121" xr:uid="{00000000-0005-0000-0000-0000A3130000}"/>
    <cellStyle name="Note 3 15 9" xfId="5122" xr:uid="{00000000-0005-0000-0000-0000A4130000}"/>
    <cellStyle name="Note 3 15 9 2" xfId="5123" xr:uid="{00000000-0005-0000-0000-0000A5130000}"/>
    <cellStyle name="Note 3 16" xfId="5124" xr:uid="{00000000-0005-0000-0000-0000A6130000}"/>
    <cellStyle name="Note 3 16 10" xfId="5125" xr:uid="{00000000-0005-0000-0000-0000A7130000}"/>
    <cellStyle name="Note 3 16 10 2" xfId="5126" xr:uid="{00000000-0005-0000-0000-0000A8130000}"/>
    <cellStyle name="Note 3 16 11" xfId="5127" xr:uid="{00000000-0005-0000-0000-0000A9130000}"/>
    <cellStyle name="Note 3 16 11 2" xfId="5128" xr:uid="{00000000-0005-0000-0000-0000AA130000}"/>
    <cellStyle name="Note 3 16 12" xfId="5129" xr:uid="{00000000-0005-0000-0000-0000AB130000}"/>
    <cellStyle name="Note 3 16 12 2" xfId="5130" xr:uid="{00000000-0005-0000-0000-0000AC130000}"/>
    <cellStyle name="Note 3 16 13" xfId="5131" xr:uid="{00000000-0005-0000-0000-0000AD130000}"/>
    <cellStyle name="Note 3 16 13 2" xfId="5132" xr:uid="{00000000-0005-0000-0000-0000AE130000}"/>
    <cellStyle name="Note 3 16 14" xfId="5133" xr:uid="{00000000-0005-0000-0000-0000AF130000}"/>
    <cellStyle name="Note 3 16 14 2" xfId="5134" xr:uid="{00000000-0005-0000-0000-0000B0130000}"/>
    <cellStyle name="Note 3 16 15" xfId="5135" xr:uid="{00000000-0005-0000-0000-0000B1130000}"/>
    <cellStyle name="Note 3 16 15 2" xfId="5136" xr:uid="{00000000-0005-0000-0000-0000B2130000}"/>
    <cellStyle name="Note 3 16 16" xfId="5137" xr:uid="{00000000-0005-0000-0000-0000B3130000}"/>
    <cellStyle name="Note 3 16 16 2" xfId="5138" xr:uid="{00000000-0005-0000-0000-0000B4130000}"/>
    <cellStyle name="Note 3 16 17" xfId="5139" xr:uid="{00000000-0005-0000-0000-0000B5130000}"/>
    <cellStyle name="Note 3 16 17 2" xfId="5140" xr:uid="{00000000-0005-0000-0000-0000B6130000}"/>
    <cellStyle name="Note 3 16 18" xfId="5141" xr:uid="{00000000-0005-0000-0000-0000B7130000}"/>
    <cellStyle name="Note 3 16 18 2" xfId="5142" xr:uid="{00000000-0005-0000-0000-0000B8130000}"/>
    <cellStyle name="Note 3 16 19" xfId="5143" xr:uid="{00000000-0005-0000-0000-0000B9130000}"/>
    <cellStyle name="Note 3 16 19 2" xfId="5144" xr:uid="{00000000-0005-0000-0000-0000BA130000}"/>
    <cellStyle name="Note 3 16 2" xfId="5145" xr:uid="{00000000-0005-0000-0000-0000BB130000}"/>
    <cellStyle name="Note 3 16 2 2" xfId="5146" xr:uid="{00000000-0005-0000-0000-0000BC130000}"/>
    <cellStyle name="Note 3 16 20" xfId="5147" xr:uid="{00000000-0005-0000-0000-0000BD130000}"/>
    <cellStyle name="Note 3 16 20 2" xfId="5148" xr:uid="{00000000-0005-0000-0000-0000BE130000}"/>
    <cellStyle name="Note 3 16 21" xfId="5149" xr:uid="{00000000-0005-0000-0000-0000BF130000}"/>
    <cellStyle name="Note 3 16 21 2" xfId="5150" xr:uid="{00000000-0005-0000-0000-0000C0130000}"/>
    <cellStyle name="Note 3 16 22" xfId="5151" xr:uid="{00000000-0005-0000-0000-0000C1130000}"/>
    <cellStyle name="Note 3 16 3" xfId="5152" xr:uid="{00000000-0005-0000-0000-0000C2130000}"/>
    <cellStyle name="Note 3 16 3 2" xfId="5153" xr:uid="{00000000-0005-0000-0000-0000C3130000}"/>
    <cellStyle name="Note 3 16 4" xfId="5154" xr:uid="{00000000-0005-0000-0000-0000C4130000}"/>
    <cellStyle name="Note 3 16 4 2" xfId="5155" xr:uid="{00000000-0005-0000-0000-0000C5130000}"/>
    <cellStyle name="Note 3 16 5" xfId="5156" xr:uid="{00000000-0005-0000-0000-0000C6130000}"/>
    <cellStyle name="Note 3 16 5 2" xfId="5157" xr:uid="{00000000-0005-0000-0000-0000C7130000}"/>
    <cellStyle name="Note 3 16 6" xfId="5158" xr:uid="{00000000-0005-0000-0000-0000C8130000}"/>
    <cellStyle name="Note 3 16 6 2" xfId="5159" xr:uid="{00000000-0005-0000-0000-0000C9130000}"/>
    <cellStyle name="Note 3 16 7" xfId="5160" xr:uid="{00000000-0005-0000-0000-0000CA130000}"/>
    <cellStyle name="Note 3 16 7 2" xfId="5161" xr:uid="{00000000-0005-0000-0000-0000CB130000}"/>
    <cellStyle name="Note 3 16 8" xfId="5162" xr:uid="{00000000-0005-0000-0000-0000CC130000}"/>
    <cellStyle name="Note 3 16 8 2" xfId="5163" xr:uid="{00000000-0005-0000-0000-0000CD130000}"/>
    <cellStyle name="Note 3 16 9" xfId="5164" xr:uid="{00000000-0005-0000-0000-0000CE130000}"/>
    <cellStyle name="Note 3 16 9 2" xfId="5165" xr:uid="{00000000-0005-0000-0000-0000CF130000}"/>
    <cellStyle name="Note 3 17" xfId="5166" xr:uid="{00000000-0005-0000-0000-0000D0130000}"/>
    <cellStyle name="Note 3 17 2" xfId="5167" xr:uid="{00000000-0005-0000-0000-0000D1130000}"/>
    <cellStyle name="Note 3 18" xfId="5168" xr:uid="{00000000-0005-0000-0000-0000D2130000}"/>
    <cellStyle name="Note 3 18 2" xfId="5169" xr:uid="{00000000-0005-0000-0000-0000D3130000}"/>
    <cellStyle name="Note 3 19" xfId="5170" xr:uid="{00000000-0005-0000-0000-0000D4130000}"/>
    <cellStyle name="Note 3 19 2" xfId="5171" xr:uid="{00000000-0005-0000-0000-0000D5130000}"/>
    <cellStyle name="Note 3 2" xfId="232" xr:uid="{00000000-0005-0000-0000-0000D6130000}"/>
    <cellStyle name="Note 3 2 10" xfId="5172" xr:uid="{00000000-0005-0000-0000-0000D7130000}"/>
    <cellStyle name="Note 3 2 10 2" xfId="5173" xr:uid="{00000000-0005-0000-0000-0000D8130000}"/>
    <cellStyle name="Note 3 2 11" xfId="5174" xr:uid="{00000000-0005-0000-0000-0000D9130000}"/>
    <cellStyle name="Note 3 2 11 2" xfId="5175" xr:uid="{00000000-0005-0000-0000-0000DA130000}"/>
    <cellStyle name="Note 3 2 12" xfId="5176" xr:uid="{00000000-0005-0000-0000-0000DB130000}"/>
    <cellStyle name="Note 3 2 12 2" xfId="5177" xr:uid="{00000000-0005-0000-0000-0000DC130000}"/>
    <cellStyle name="Note 3 2 13" xfId="5178" xr:uid="{00000000-0005-0000-0000-0000DD130000}"/>
    <cellStyle name="Note 3 2 13 2" xfId="5179" xr:uid="{00000000-0005-0000-0000-0000DE130000}"/>
    <cellStyle name="Note 3 2 14" xfId="5180" xr:uid="{00000000-0005-0000-0000-0000DF130000}"/>
    <cellStyle name="Note 3 2 14 2" xfId="5181" xr:uid="{00000000-0005-0000-0000-0000E0130000}"/>
    <cellStyle name="Note 3 2 15" xfId="5182" xr:uid="{00000000-0005-0000-0000-0000E1130000}"/>
    <cellStyle name="Note 3 2 15 2" xfId="5183" xr:uid="{00000000-0005-0000-0000-0000E2130000}"/>
    <cellStyle name="Note 3 2 16" xfId="5184" xr:uid="{00000000-0005-0000-0000-0000E3130000}"/>
    <cellStyle name="Note 3 2 16 2" xfId="5185" xr:uid="{00000000-0005-0000-0000-0000E4130000}"/>
    <cellStyle name="Note 3 2 17" xfId="5186" xr:uid="{00000000-0005-0000-0000-0000E5130000}"/>
    <cellStyle name="Note 3 2 17 2" xfId="5187" xr:uid="{00000000-0005-0000-0000-0000E6130000}"/>
    <cellStyle name="Note 3 2 18" xfId="5188" xr:uid="{00000000-0005-0000-0000-0000E7130000}"/>
    <cellStyle name="Note 3 2 18 2" xfId="5189" xr:uid="{00000000-0005-0000-0000-0000E8130000}"/>
    <cellStyle name="Note 3 2 19" xfId="5190" xr:uid="{00000000-0005-0000-0000-0000E9130000}"/>
    <cellStyle name="Note 3 2 19 2" xfId="5191" xr:uid="{00000000-0005-0000-0000-0000EA130000}"/>
    <cellStyle name="Note 3 2 2" xfId="233" xr:uid="{00000000-0005-0000-0000-0000EB130000}"/>
    <cellStyle name="Note 3 2 2 2" xfId="234" xr:uid="{00000000-0005-0000-0000-0000EC130000}"/>
    <cellStyle name="Note 3 2 2 3" xfId="5192" xr:uid="{00000000-0005-0000-0000-0000ED130000}"/>
    <cellStyle name="Note 3 2 2 3 2" xfId="5193" xr:uid="{00000000-0005-0000-0000-0000EE130000}"/>
    <cellStyle name="Note 3 2 2 4" xfId="5194" xr:uid="{00000000-0005-0000-0000-0000EF130000}"/>
    <cellStyle name="Note 3 2 2 4 2" xfId="5195" xr:uid="{00000000-0005-0000-0000-0000F0130000}"/>
    <cellStyle name="Note 3 2 20" xfId="5196" xr:uid="{00000000-0005-0000-0000-0000F1130000}"/>
    <cellStyle name="Note 3 2 20 2" xfId="5197" xr:uid="{00000000-0005-0000-0000-0000F2130000}"/>
    <cellStyle name="Note 3 2 21" xfId="5198" xr:uid="{00000000-0005-0000-0000-0000F3130000}"/>
    <cellStyle name="Note 3 2 21 2" xfId="5199" xr:uid="{00000000-0005-0000-0000-0000F4130000}"/>
    <cellStyle name="Note 3 2 22" xfId="5200" xr:uid="{00000000-0005-0000-0000-0000F5130000}"/>
    <cellStyle name="Note 3 2 3" xfId="235" xr:uid="{00000000-0005-0000-0000-0000F6130000}"/>
    <cellStyle name="Note 3 2 3 2" xfId="5201" xr:uid="{00000000-0005-0000-0000-0000F7130000}"/>
    <cellStyle name="Note 3 2 4" xfId="5202" xr:uid="{00000000-0005-0000-0000-0000F8130000}"/>
    <cellStyle name="Note 3 2 4 2" xfId="5203" xr:uid="{00000000-0005-0000-0000-0000F9130000}"/>
    <cellStyle name="Note 3 2 5" xfId="5204" xr:uid="{00000000-0005-0000-0000-0000FA130000}"/>
    <cellStyle name="Note 3 2 5 2" xfId="5205" xr:uid="{00000000-0005-0000-0000-0000FB130000}"/>
    <cellStyle name="Note 3 2 6" xfId="5206" xr:uid="{00000000-0005-0000-0000-0000FC130000}"/>
    <cellStyle name="Note 3 2 6 2" xfId="5207" xr:uid="{00000000-0005-0000-0000-0000FD130000}"/>
    <cellStyle name="Note 3 2 7" xfId="5208" xr:uid="{00000000-0005-0000-0000-0000FE130000}"/>
    <cellStyle name="Note 3 2 7 2" xfId="5209" xr:uid="{00000000-0005-0000-0000-0000FF130000}"/>
    <cellStyle name="Note 3 2 8" xfId="5210" xr:uid="{00000000-0005-0000-0000-000000140000}"/>
    <cellStyle name="Note 3 2 8 2" xfId="5211" xr:uid="{00000000-0005-0000-0000-000001140000}"/>
    <cellStyle name="Note 3 2 9" xfId="5212" xr:uid="{00000000-0005-0000-0000-000002140000}"/>
    <cellStyle name="Note 3 2 9 2" xfId="5213" xr:uid="{00000000-0005-0000-0000-000003140000}"/>
    <cellStyle name="Note 3 20" xfId="5214" xr:uid="{00000000-0005-0000-0000-000004140000}"/>
    <cellStyle name="Note 3 20 2" xfId="5215" xr:uid="{00000000-0005-0000-0000-000005140000}"/>
    <cellStyle name="Note 3 21" xfId="5216" xr:uid="{00000000-0005-0000-0000-000006140000}"/>
    <cellStyle name="Note 3 21 2" xfId="5217" xr:uid="{00000000-0005-0000-0000-000007140000}"/>
    <cellStyle name="Note 3 22" xfId="5218" xr:uid="{00000000-0005-0000-0000-000008140000}"/>
    <cellStyle name="Note 3 22 2" xfId="5219" xr:uid="{00000000-0005-0000-0000-000009140000}"/>
    <cellStyle name="Note 3 23" xfId="5220" xr:uid="{00000000-0005-0000-0000-00000A140000}"/>
    <cellStyle name="Note 3 23 2" xfId="5221" xr:uid="{00000000-0005-0000-0000-00000B140000}"/>
    <cellStyle name="Note 3 24" xfId="5222" xr:uid="{00000000-0005-0000-0000-00000C140000}"/>
    <cellStyle name="Note 3 24 2" xfId="5223" xr:uid="{00000000-0005-0000-0000-00000D140000}"/>
    <cellStyle name="Note 3 25" xfId="5224" xr:uid="{00000000-0005-0000-0000-00000E140000}"/>
    <cellStyle name="Note 3 25 2" xfId="5225" xr:uid="{00000000-0005-0000-0000-00000F140000}"/>
    <cellStyle name="Note 3 26" xfId="5226" xr:uid="{00000000-0005-0000-0000-000010140000}"/>
    <cellStyle name="Note 3 26 2" xfId="5227" xr:uid="{00000000-0005-0000-0000-000011140000}"/>
    <cellStyle name="Note 3 27" xfId="5228" xr:uid="{00000000-0005-0000-0000-000012140000}"/>
    <cellStyle name="Note 3 27 2" xfId="5229" xr:uid="{00000000-0005-0000-0000-000013140000}"/>
    <cellStyle name="Note 3 28" xfId="5230" xr:uid="{00000000-0005-0000-0000-000014140000}"/>
    <cellStyle name="Note 3 28 2" xfId="5231" xr:uid="{00000000-0005-0000-0000-000015140000}"/>
    <cellStyle name="Note 3 29" xfId="5232" xr:uid="{00000000-0005-0000-0000-000016140000}"/>
    <cellStyle name="Note 3 29 2" xfId="5233" xr:uid="{00000000-0005-0000-0000-000017140000}"/>
    <cellStyle name="Note 3 3" xfId="236" xr:uid="{00000000-0005-0000-0000-000018140000}"/>
    <cellStyle name="Note 3 3 10" xfId="5234" xr:uid="{00000000-0005-0000-0000-000019140000}"/>
    <cellStyle name="Note 3 3 10 2" xfId="5235" xr:uid="{00000000-0005-0000-0000-00001A140000}"/>
    <cellStyle name="Note 3 3 11" xfId="5236" xr:uid="{00000000-0005-0000-0000-00001B140000}"/>
    <cellStyle name="Note 3 3 11 2" xfId="5237" xr:uid="{00000000-0005-0000-0000-00001C140000}"/>
    <cellStyle name="Note 3 3 12" xfId="5238" xr:uid="{00000000-0005-0000-0000-00001D140000}"/>
    <cellStyle name="Note 3 3 12 2" xfId="5239" xr:uid="{00000000-0005-0000-0000-00001E140000}"/>
    <cellStyle name="Note 3 3 13" xfId="5240" xr:uid="{00000000-0005-0000-0000-00001F140000}"/>
    <cellStyle name="Note 3 3 13 2" xfId="5241" xr:uid="{00000000-0005-0000-0000-000020140000}"/>
    <cellStyle name="Note 3 3 14" xfId="5242" xr:uid="{00000000-0005-0000-0000-000021140000}"/>
    <cellStyle name="Note 3 3 14 2" xfId="5243" xr:uid="{00000000-0005-0000-0000-000022140000}"/>
    <cellStyle name="Note 3 3 15" xfId="5244" xr:uid="{00000000-0005-0000-0000-000023140000}"/>
    <cellStyle name="Note 3 3 15 2" xfId="5245" xr:uid="{00000000-0005-0000-0000-000024140000}"/>
    <cellStyle name="Note 3 3 16" xfId="5246" xr:uid="{00000000-0005-0000-0000-000025140000}"/>
    <cellStyle name="Note 3 3 16 2" xfId="5247" xr:uid="{00000000-0005-0000-0000-000026140000}"/>
    <cellStyle name="Note 3 3 17" xfId="5248" xr:uid="{00000000-0005-0000-0000-000027140000}"/>
    <cellStyle name="Note 3 3 17 2" xfId="5249" xr:uid="{00000000-0005-0000-0000-000028140000}"/>
    <cellStyle name="Note 3 3 18" xfId="5250" xr:uid="{00000000-0005-0000-0000-000029140000}"/>
    <cellStyle name="Note 3 3 18 2" xfId="5251" xr:uid="{00000000-0005-0000-0000-00002A140000}"/>
    <cellStyle name="Note 3 3 19" xfId="5252" xr:uid="{00000000-0005-0000-0000-00002B140000}"/>
    <cellStyle name="Note 3 3 19 2" xfId="5253" xr:uid="{00000000-0005-0000-0000-00002C140000}"/>
    <cellStyle name="Note 3 3 2" xfId="237" xr:uid="{00000000-0005-0000-0000-00002D140000}"/>
    <cellStyle name="Note 3 3 2 2" xfId="238" xr:uid="{00000000-0005-0000-0000-00002E140000}"/>
    <cellStyle name="Note 3 3 20" xfId="5254" xr:uid="{00000000-0005-0000-0000-00002F140000}"/>
    <cellStyle name="Note 3 3 20 2" xfId="5255" xr:uid="{00000000-0005-0000-0000-000030140000}"/>
    <cellStyle name="Note 3 3 21" xfId="5256" xr:uid="{00000000-0005-0000-0000-000031140000}"/>
    <cellStyle name="Note 3 3 21 2" xfId="5257" xr:uid="{00000000-0005-0000-0000-000032140000}"/>
    <cellStyle name="Note 3 3 22" xfId="5258" xr:uid="{00000000-0005-0000-0000-000033140000}"/>
    <cellStyle name="Note 3 3 3" xfId="239" xr:uid="{00000000-0005-0000-0000-000034140000}"/>
    <cellStyle name="Note 3 3 3 2" xfId="5259" xr:uid="{00000000-0005-0000-0000-000035140000}"/>
    <cellStyle name="Note 3 3 4" xfId="5260" xr:uid="{00000000-0005-0000-0000-000036140000}"/>
    <cellStyle name="Note 3 3 4 2" xfId="5261" xr:uid="{00000000-0005-0000-0000-000037140000}"/>
    <cellStyle name="Note 3 3 5" xfId="5262" xr:uid="{00000000-0005-0000-0000-000038140000}"/>
    <cellStyle name="Note 3 3 5 2" xfId="5263" xr:uid="{00000000-0005-0000-0000-000039140000}"/>
    <cellStyle name="Note 3 3 6" xfId="5264" xr:uid="{00000000-0005-0000-0000-00003A140000}"/>
    <cellStyle name="Note 3 3 6 2" xfId="5265" xr:uid="{00000000-0005-0000-0000-00003B140000}"/>
    <cellStyle name="Note 3 3 7" xfId="5266" xr:uid="{00000000-0005-0000-0000-00003C140000}"/>
    <cellStyle name="Note 3 3 7 2" xfId="5267" xr:uid="{00000000-0005-0000-0000-00003D140000}"/>
    <cellStyle name="Note 3 3 8" xfId="5268" xr:uid="{00000000-0005-0000-0000-00003E140000}"/>
    <cellStyle name="Note 3 3 8 2" xfId="5269" xr:uid="{00000000-0005-0000-0000-00003F140000}"/>
    <cellStyle name="Note 3 3 9" xfId="5270" xr:uid="{00000000-0005-0000-0000-000040140000}"/>
    <cellStyle name="Note 3 3 9 2" xfId="5271" xr:uid="{00000000-0005-0000-0000-000041140000}"/>
    <cellStyle name="Note 3 30" xfId="5272" xr:uid="{00000000-0005-0000-0000-000042140000}"/>
    <cellStyle name="Note 3 30 2" xfId="5273" xr:uid="{00000000-0005-0000-0000-000043140000}"/>
    <cellStyle name="Note 3 31" xfId="5274" xr:uid="{00000000-0005-0000-0000-000044140000}"/>
    <cellStyle name="Note 3 31 2" xfId="5275" xr:uid="{00000000-0005-0000-0000-000045140000}"/>
    <cellStyle name="Note 3 32" xfId="5276" xr:uid="{00000000-0005-0000-0000-000046140000}"/>
    <cellStyle name="Note 3 32 2" xfId="5277" xr:uid="{00000000-0005-0000-0000-000047140000}"/>
    <cellStyle name="Note 3 33" xfId="5278" xr:uid="{00000000-0005-0000-0000-000048140000}"/>
    <cellStyle name="Note 3 33 2" xfId="5279" xr:uid="{00000000-0005-0000-0000-000049140000}"/>
    <cellStyle name="Note 3 34" xfId="5280" xr:uid="{00000000-0005-0000-0000-00004A140000}"/>
    <cellStyle name="Note 3 34 2" xfId="5281" xr:uid="{00000000-0005-0000-0000-00004B140000}"/>
    <cellStyle name="Note 3 35" xfId="5282" xr:uid="{00000000-0005-0000-0000-00004C140000}"/>
    <cellStyle name="Note 3 35 2" xfId="5283" xr:uid="{00000000-0005-0000-0000-00004D140000}"/>
    <cellStyle name="Note 3 36" xfId="5284" xr:uid="{00000000-0005-0000-0000-00004E140000}"/>
    <cellStyle name="Note 3 36 2" xfId="5285" xr:uid="{00000000-0005-0000-0000-00004F140000}"/>
    <cellStyle name="Note 3 37" xfId="5286" xr:uid="{00000000-0005-0000-0000-000050140000}"/>
    <cellStyle name="Note 3 37 2" xfId="5287" xr:uid="{00000000-0005-0000-0000-000051140000}"/>
    <cellStyle name="Note 3 38" xfId="5288" xr:uid="{00000000-0005-0000-0000-000052140000}"/>
    <cellStyle name="Note 3 38 2" xfId="5289" xr:uid="{00000000-0005-0000-0000-000053140000}"/>
    <cellStyle name="Note 3 39" xfId="5290" xr:uid="{00000000-0005-0000-0000-000054140000}"/>
    <cellStyle name="Note 3 39 2" xfId="5291" xr:uid="{00000000-0005-0000-0000-000055140000}"/>
    <cellStyle name="Note 3 4" xfId="240" xr:uid="{00000000-0005-0000-0000-000056140000}"/>
    <cellStyle name="Note 3 4 10" xfId="5292" xr:uid="{00000000-0005-0000-0000-000057140000}"/>
    <cellStyle name="Note 3 4 10 2" xfId="5293" xr:uid="{00000000-0005-0000-0000-000058140000}"/>
    <cellStyle name="Note 3 4 11" xfId="5294" xr:uid="{00000000-0005-0000-0000-000059140000}"/>
    <cellStyle name="Note 3 4 11 2" xfId="5295" xr:uid="{00000000-0005-0000-0000-00005A140000}"/>
    <cellStyle name="Note 3 4 12" xfId="5296" xr:uid="{00000000-0005-0000-0000-00005B140000}"/>
    <cellStyle name="Note 3 4 12 2" xfId="5297" xr:uid="{00000000-0005-0000-0000-00005C140000}"/>
    <cellStyle name="Note 3 4 13" xfId="5298" xr:uid="{00000000-0005-0000-0000-00005D140000}"/>
    <cellStyle name="Note 3 4 13 2" xfId="5299" xr:uid="{00000000-0005-0000-0000-00005E140000}"/>
    <cellStyle name="Note 3 4 14" xfId="5300" xr:uid="{00000000-0005-0000-0000-00005F140000}"/>
    <cellStyle name="Note 3 4 14 2" xfId="5301" xr:uid="{00000000-0005-0000-0000-000060140000}"/>
    <cellStyle name="Note 3 4 15" xfId="5302" xr:uid="{00000000-0005-0000-0000-000061140000}"/>
    <cellStyle name="Note 3 4 15 2" xfId="5303" xr:uid="{00000000-0005-0000-0000-000062140000}"/>
    <cellStyle name="Note 3 4 16" xfId="5304" xr:uid="{00000000-0005-0000-0000-000063140000}"/>
    <cellStyle name="Note 3 4 16 2" xfId="5305" xr:uid="{00000000-0005-0000-0000-000064140000}"/>
    <cellStyle name="Note 3 4 17" xfId="5306" xr:uid="{00000000-0005-0000-0000-000065140000}"/>
    <cellStyle name="Note 3 4 17 2" xfId="5307" xr:uid="{00000000-0005-0000-0000-000066140000}"/>
    <cellStyle name="Note 3 4 18" xfId="5308" xr:uid="{00000000-0005-0000-0000-000067140000}"/>
    <cellStyle name="Note 3 4 18 2" xfId="5309" xr:uid="{00000000-0005-0000-0000-000068140000}"/>
    <cellStyle name="Note 3 4 19" xfId="5310" xr:uid="{00000000-0005-0000-0000-000069140000}"/>
    <cellStyle name="Note 3 4 19 2" xfId="5311" xr:uid="{00000000-0005-0000-0000-00006A140000}"/>
    <cellStyle name="Note 3 4 2" xfId="241" xr:uid="{00000000-0005-0000-0000-00006B140000}"/>
    <cellStyle name="Note 3 4 2 2" xfId="5312" xr:uid="{00000000-0005-0000-0000-00006C140000}"/>
    <cellStyle name="Note 3 4 20" xfId="5313" xr:uid="{00000000-0005-0000-0000-00006D140000}"/>
    <cellStyle name="Note 3 4 20 2" xfId="5314" xr:uid="{00000000-0005-0000-0000-00006E140000}"/>
    <cellStyle name="Note 3 4 21" xfId="5315" xr:uid="{00000000-0005-0000-0000-00006F140000}"/>
    <cellStyle name="Note 3 4 21 2" xfId="5316" xr:uid="{00000000-0005-0000-0000-000070140000}"/>
    <cellStyle name="Note 3 4 22" xfId="5317" xr:uid="{00000000-0005-0000-0000-000071140000}"/>
    <cellStyle name="Note 3 4 3" xfId="5318" xr:uid="{00000000-0005-0000-0000-000072140000}"/>
    <cellStyle name="Note 3 4 3 2" xfId="5319" xr:uid="{00000000-0005-0000-0000-000073140000}"/>
    <cellStyle name="Note 3 4 4" xfId="5320" xr:uid="{00000000-0005-0000-0000-000074140000}"/>
    <cellStyle name="Note 3 4 4 2" xfId="5321" xr:uid="{00000000-0005-0000-0000-000075140000}"/>
    <cellStyle name="Note 3 4 5" xfId="5322" xr:uid="{00000000-0005-0000-0000-000076140000}"/>
    <cellStyle name="Note 3 4 5 2" xfId="5323" xr:uid="{00000000-0005-0000-0000-000077140000}"/>
    <cellStyle name="Note 3 4 6" xfId="5324" xr:uid="{00000000-0005-0000-0000-000078140000}"/>
    <cellStyle name="Note 3 4 6 2" xfId="5325" xr:uid="{00000000-0005-0000-0000-000079140000}"/>
    <cellStyle name="Note 3 4 7" xfId="5326" xr:uid="{00000000-0005-0000-0000-00007A140000}"/>
    <cellStyle name="Note 3 4 7 2" xfId="5327" xr:uid="{00000000-0005-0000-0000-00007B140000}"/>
    <cellStyle name="Note 3 4 8" xfId="5328" xr:uid="{00000000-0005-0000-0000-00007C140000}"/>
    <cellStyle name="Note 3 4 8 2" xfId="5329" xr:uid="{00000000-0005-0000-0000-00007D140000}"/>
    <cellStyle name="Note 3 4 9" xfId="5330" xr:uid="{00000000-0005-0000-0000-00007E140000}"/>
    <cellStyle name="Note 3 4 9 2" xfId="5331" xr:uid="{00000000-0005-0000-0000-00007F140000}"/>
    <cellStyle name="Note 3 40" xfId="5332" xr:uid="{00000000-0005-0000-0000-000080140000}"/>
    <cellStyle name="Note 3 40 2" xfId="5333" xr:uid="{00000000-0005-0000-0000-000081140000}"/>
    <cellStyle name="Note 3 41" xfId="5334" xr:uid="{00000000-0005-0000-0000-000082140000}"/>
    <cellStyle name="Note 3 41 2" xfId="5335" xr:uid="{00000000-0005-0000-0000-000083140000}"/>
    <cellStyle name="Note 3 42" xfId="5336" xr:uid="{00000000-0005-0000-0000-000084140000}"/>
    <cellStyle name="Note 3 42 2" xfId="5337" xr:uid="{00000000-0005-0000-0000-000085140000}"/>
    <cellStyle name="Note 3 43" xfId="5338" xr:uid="{00000000-0005-0000-0000-000086140000}"/>
    <cellStyle name="Note 3 43 2" xfId="5339" xr:uid="{00000000-0005-0000-0000-000087140000}"/>
    <cellStyle name="Note 3 44" xfId="5340" xr:uid="{00000000-0005-0000-0000-000088140000}"/>
    <cellStyle name="Note 3 44 2" xfId="5341" xr:uid="{00000000-0005-0000-0000-000089140000}"/>
    <cellStyle name="Note 3 45" xfId="5342" xr:uid="{00000000-0005-0000-0000-00008A140000}"/>
    <cellStyle name="Note 3 45 2" xfId="5343" xr:uid="{00000000-0005-0000-0000-00008B140000}"/>
    <cellStyle name="Note 3 46" xfId="5344" xr:uid="{00000000-0005-0000-0000-00008C140000}"/>
    <cellStyle name="Note 3 46 2" xfId="5345" xr:uid="{00000000-0005-0000-0000-00008D140000}"/>
    <cellStyle name="Note 3 47" xfId="5346" xr:uid="{00000000-0005-0000-0000-00008E140000}"/>
    <cellStyle name="Note 3 47 2" xfId="5347" xr:uid="{00000000-0005-0000-0000-00008F140000}"/>
    <cellStyle name="Note 3 48" xfId="5348" xr:uid="{00000000-0005-0000-0000-000090140000}"/>
    <cellStyle name="Note 3 48 2" xfId="5349" xr:uid="{00000000-0005-0000-0000-000091140000}"/>
    <cellStyle name="Note 3 49" xfId="5350" xr:uid="{00000000-0005-0000-0000-000092140000}"/>
    <cellStyle name="Note 3 49 2" xfId="5351" xr:uid="{00000000-0005-0000-0000-000093140000}"/>
    <cellStyle name="Note 3 5" xfId="242" xr:uid="{00000000-0005-0000-0000-000094140000}"/>
    <cellStyle name="Note 3 5 10" xfId="5352" xr:uid="{00000000-0005-0000-0000-000095140000}"/>
    <cellStyle name="Note 3 5 10 2" xfId="5353" xr:uid="{00000000-0005-0000-0000-000096140000}"/>
    <cellStyle name="Note 3 5 11" xfId="5354" xr:uid="{00000000-0005-0000-0000-000097140000}"/>
    <cellStyle name="Note 3 5 11 2" xfId="5355" xr:uid="{00000000-0005-0000-0000-000098140000}"/>
    <cellStyle name="Note 3 5 12" xfId="5356" xr:uid="{00000000-0005-0000-0000-000099140000}"/>
    <cellStyle name="Note 3 5 12 2" xfId="5357" xr:uid="{00000000-0005-0000-0000-00009A140000}"/>
    <cellStyle name="Note 3 5 13" xfId="5358" xr:uid="{00000000-0005-0000-0000-00009B140000}"/>
    <cellStyle name="Note 3 5 13 2" xfId="5359" xr:uid="{00000000-0005-0000-0000-00009C140000}"/>
    <cellStyle name="Note 3 5 14" xfId="5360" xr:uid="{00000000-0005-0000-0000-00009D140000}"/>
    <cellStyle name="Note 3 5 14 2" xfId="5361" xr:uid="{00000000-0005-0000-0000-00009E140000}"/>
    <cellStyle name="Note 3 5 15" xfId="5362" xr:uid="{00000000-0005-0000-0000-00009F140000}"/>
    <cellStyle name="Note 3 5 15 2" xfId="5363" xr:uid="{00000000-0005-0000-0000-0000A0140000}"/>
    <cellStyle name="Note 3 5 16" xfId="5364" xr:uid="{00000000-0005-0000-0000-0000A1140000}"/>
    <cellStyle name="Note 3 5 16 2" xfId="5365" xr:uid="{00000000-0005-0000-0000-0000A2140000}"/>
    <cellStyle name="Note 3 5 17" xfId="5366" xr:uid="{00000000-0005-0000-0000-0000A3140000}"/>
    <cellStyle name="Note 3 5 17 2" xfId="5367" xr:uid="{00000000-0005-0000-0000-0000A4140000}"/>
    <cellStyle name="Note 3 5 18" xfId="5368" xr:uid="{00000000-0005-0000-0000-0000A5140000}"/>
    <cellStyle name="Note 3 5 18 2" xfId="5369" xr:uid="{00000000-0005-0000-0000-0000A6140000}"/>
    <cellStyle name="Note 3 5 19" xfId="5370" xr:uid="{00000000-0005-0000-0000-0000A7140000}"/>
    <cellStyle name="Note 3 5 19 2" xfId="5371" xr:uid="{00000000-0005-0000-0000-0000A8140000}"/>
    <cellStyle name="Note 3 5 2" xfId="5372" xr:uid="{00000000-0005-0000-0000-0000A9140000}"/>
    <cellStyle name="Note 3 5 2 2" xfId="5373" xr:uid="{00000000-0005-0000-0000-0000AA140000}"/>
    <cellStyle name="Note 3 5 20" xfId="5374" xr:uid="{00000000-0005-0000-0000-0000AB140000}"/>
    <cellStyle name="Note 3 5 20 2" xfId="5375" xr:uid="{00000000-0005-0000-0000-0000AC140000}"/>
    <cellStyle name="Note 3 5 21" xfId="5376" xr:uid="{00000000-0005-0000-0000-0000AD140000}"/>
    <cellStyle name="Note 3 5 21 2" xfId="5377" xr:uid="{00000000-0005-0000-0000-0000AE140000}"/>
    <cellStyle name="Note 3 5 22" xfId="5378" xr:uid="{00000000-0005-0000-0000-0000AF140000}"/>
    <cellStyle name="Note 3 5 3" xfId="5379" xr:uid="{00000000-0005-0000-0000-0000B0140000}"/>
    <cellStyle name="Note 3 5 3 2" xfId="5380" xr:uid="{00000000-0005-0000-0000-0000B1140000}"/>
    <cellStyle name="Note 3 5 4" xfId="5381" xr:uid="{00000000-0005-0000-0000-0000B2140000}"/>
    <cellStyle name="Note 3 5 4 2" xfId="5382" xr:uid="{00000000-0005-0000-0000-0000B3140000}"/>
    <cellStyle name="Note 3 5 5" xfId="5383" xr:uid="{00000000-0005-0000-0000-0000B4140000}"/>
    <cellStyle name="Note 3 5 5 2" xfId="5384" xr:uid="{00000000-0005-0000-0000-0000B5140000}"/>
    <cellStyle name="Note 3 5 6" xfId="5385" xr:uid="{00000000-0005-0000-0000-0000B6140000}"/>
    <cellStyle name="Note 3 5 6 2" xfId="5386" xr:uid="{00000000-0005-0000-0000-0000B7140000}"/>
    <cellStyle name="Note 3 5 7" xfId="5387" xr:uid="{00000000-0005-0000-0000-0000B8140000}"/>
    <cellStyle name="Note 3 5 7 2" xfId="5388" xr:uid="{00000000-0005-0000-0000-0000B9140000}"/>
    <cellStyle name="Note 3 5 8" xfId="5389" xr:uid="{00000000-0005-0000-0000-0000BA140000}"/>
    <cellStyle name="Note 3 5 8 2" xfId="5390" xr:uid="{00000000-0005-0000-0000-0000BB140000}"/>
    <cellStyle name="Note 3 5 9" xfId="5391" xr:uid="{00000000-0005-0000-0000-0000BC140000}"/>
    <cellStyle name="Note 3 5 9 2" xfId="5392" xr:uid="{00000000-0005-0000-0000-0000BD140000}"/>
    <cellStyle name="Note 3 50" xfId="5393" xr:uid="{00000000-0005-0000-0000-0000BE140000}"/>
    <cellStyle name="Note 3 50 2" xfId="5394" xr:uid="{00000000-0005-0000-0000-0000BF140000}"/>
    <cellStyle name="Note 3 51" xfId="5395" xr:uid="{00000000-0005-0000-0000-0000C0140000}"/>
    <cellStyle name="Note 3 51 2" xfId="5396" xr:uid="{00000000-0005-0000-0000-0000C1140000}"/>
    <cellStyle name="Note 3 52" xfId="5397" xr:uid="{00000000-0005-0000-0000-0000C2140000}"/>
    <cellStyle name="Note 3 52 2" xfId="5398" xr:uid="{00000000-0005-0000-0000-0000C3140000}"/>
    <cellStyle name="Note 3 53" xfId="5399" xr:uid="{00000000-0005-0000-0000-0000C4140000}"/>
    <cellStyle name="Note 3 53 2" xfId="5400" xr:uid="{00000000-0005-0000-0000-0000C5140000}"/>
    <cellStyle name="Note 3 54" xfId="5401" xr:uid="{00000000-0005-0000-0000-0000C6140000}"/>
    <cellStyle name="Note 3 54 2" xfId="5402" xr:uid="{00000000-0005-0000-0000-0000C7140000}"/>
    <cellStyle name="Note 3 54 3" xfId="5403" xr:uid="{00000000-0005-0000-0000-0000C8140000}"/>
    <cellStyle name="Note 3 54 3 2" xfId="5404" xr:uid="{00000000-0005-0000-0000-0000C9140000}"/>
    <cellStyle name="Note 3 54 4" xfId="5405" xr:uid="{00000000-0005-0000-0000-0000CA140000}"/>
    <cellStyle name="Note 3 54 4 2" xfId="5406" xr:uid="{00000000-0005-0000-0000-0000CB140000}"/>
    <cellStyle name="Note 3 54 5" xfId="5407" xr:uid="{00000000-0005-0000-0000-0000CC140000}"/>
    <cellStyle name="Note 3 55" xfId="5408" xr:uid="{00000000-0005-0000-0000-0000CD140000}"/>
    <cellStyle name="Note 3 55 2" xfId="5409" xr:uid="{00000000-0005-0000-0000-0000CE140000}"/>
    <cellStyle name="Note 3 56" xfId="5410" xr:uid="{00000000-0005-0000-0000-0000CF140000}"/>
    <cellStyle name="Note 3 56 2" xfId="5411" xr:uid="{00000000-0005-0000-0000-0000D0140000}"/>
    <cellStyle name="Note 3 57" xfId="5412" xr:uid="{00000000-0005-0000-0000-0000D1140000}"/>
    <cellStyle name="Note 3 57 2" xfId="5413" xr:uid="{00000000-0005-0000-0000-0000D2140000}"/>
    <cellStyle name="Note 3 58" xfId="5414" xr:uid="{00000000-0005-0000-0000-0000D3140000}"/>
    <cellStyle name="Note 3 58 2" xfId="5415" xr:uid="{00000000-0005-0000-0000-0000D4140000}"/>
    <cellStyle name="Note 3 59" xfId="5416" xr:uid="{00000000-0005-0000-0000-0000D5140000}"/>
    <cellStyle name="Note 3 59 2" xfId="5417" xr:uid="{00000000-0005-0000-0000-0000D6140000}"/>
    <cellStyle name="Note 3 6" xfId="5418" xr:uid="{00000000-0005-0000-0000-0000D7140000}"/>
    <cellStyle name="Note 3 6 10" xfId="5419" xr:uid="{00000000-0005-0000-0000-0000D8140000}"/>
    <cellStyle name="Note 3 6 10 2" xfId="5420" xr:uid="{00000000-0005-0000-0000-0000D9140000}"/>
    <cellStyle name="Note 3 6 11" xfId="5421" xr:uid="{00000000-0005-0000-0000-0000DA140000}"/>
    <cellStyle name="Note 3 6 11 2" xfId="5422" xr:uid="{00000000-0005-0000-0000-0000DB140000}"/>
    <cellStyle name="Note 3 6 12" xfId="5423" xr:uid="{00000000-0005-0000-0000-0000DC140000}"/>
    <cellStyle name="Note 3 6 12 2" xfId="5424" xr:uid="{00000000-0005-0000-0000-0000DD140000}"/>
    <cellStyle name="Note 3 6 13" xfId="5425" xr:uid="{00000000-0005-0000-0000-0000DE140000}"/>
    <cellStyle name="Note 3 6 13 2" xfId="5426" xr:uid="{00000000-0005-0000-0000-0000DF140000}"/>
    <cellStyle name="Note 3 6 14" xfId="5427" xr:uid="{00000000-0005-0000-0000-0000E0140000}"/>
    <cellStyle name="Note 3 6 14 2" xfId="5428" xr:uid="{00000000-0005-0000-0000-0000E1140000}"/>
    <cellStyle name="Note 3 6 15" xfId="5429" xr:uid="{00000000-0005-0000-0000-0000E2140000}"/>
    <cellStyle name="Note 3 6 15 2" xfId="5430" xr:uid="{00000000-0005-0000-0000-0000E3140000}"/>
    <cellStyle name="Note 3 6 16" xfId="5431" xr:uid="{00000000-0005-0000-0000-0000E4140000}"/>
    <cellStyle name="Note 3 6 16 2" xfId="5432" xr:uid="{00000000-0005-0000-0000-0000E5140000}"/>
    <cellStyle name="Note 3 6 17" xfId="5433" xr:uid="{00000000-0005-0000-0000-0000E6140000}"/>
    <cellStyle name="Note 3 6 17 2" xfId="5434" xr:uid="{00000000-0005-0000-0000-0000E7140000}"/>
    <cellStyle name="Note 3 6 18" xfId="5435" xr:uid="{00000000-0005-0000-0000-0000E8140000}"/>
    <cellStyle name="Note 3 6 18 2" xfId="5436" xr:uid="{00000000-0005-0000-0000-0000E9140000}"/>
    <cellStyle name="Note 3 6 19" xfId="5437" xr:uid="{00000000-0005-0000-0000-0000EA140000}"/>
    <cellStyle name="Note 3 6 19 2" xfId="5438" xr:uid="{00000000-0005-0000-0000-0000EB140000}"/>
    <cellStyle name="Note 3 6 2" xfId="5439" xr:uid="{00000000-0005-0000-0000-0000EC140000}"/>
    <cellStyle name="Note 3 6 2 2" xfId="5440" xr:uid="{00000000-0005-0000-0000-0000ED140000}"/>
    <cellStyle name="Note 3 6 20" xfId="5441" xr:uid="{00000000-0005-0000-0000-0000EE140000}"/>
    <cellStyle name="Note 3 6 20 2" xfId="5442" xr:uid="{00000000-0005-0000-0000-0000EF140000}"/>
    <cellStyle name="Note 3 6 21" xfId="5443" xr:uid="{00000000-0005-0000-0000-0000F0140000}"/>
    <cellStyle name="Note 3 6 21 2" xfId="5444" xr:uid="{00000000-0005-0000-0000-0000F1140000}"/>
    <cellStyle name="Note 3 6 22" xfId="5445" xr:uid="{00000000-0005-0000-0000-0000F2140000}"/>
    <cellStyle name="Note 3 6 3" xfId="5446" xr:uid="{00000000-0005-0000-0000-0000F3140000}"/>
    <cellStyle name="Note 3 6 3 2" xfId="5447" xr:uid="{00000000-0005-0000-0000-0000F4140000}"/>
    <cellStyle name="Note 3 6 4" xfId="5448" xr:uid="{00000000-0005-0000-0000-0000F5140000}"/>
    <cellStyle name="Note 3 6 4 2" xfId="5449" xr:uid="{00000000-0005-0000-0000-0000F6140000}"/>
    <cellStyle name="Note 3 6 5" xfId="5450" xr:uid="{00000000-0005-0000-0000-0000F7140000}"/>
    <cellStyle name="Note 3 6 5 2" xfId="5451" xr:uid="{00000000-0005-0000-0000-0000F8140000}"/>
    <cellStyle name="Note 3 6 6" xfId="5452" xr:uid="{00000000-0005-0000-0000-0000F9140000}"/>
    <cellStyle name="Note 3 6 6 2" xfId="5453" xr:uid="{00000000-0005-0000-0000-0000FA140000}"/>
    <cellStyle name="Note 3 6 7" xfId="5454" xr:uid="{00000000-0005-0000-0000-0000FB140000}"/>
    <cellStyle name="Note 3 6 7 2" xfId="5455" xr:uid="{00000000-0005-0000-0000-0000FC140000}"/>
    <cellStyle name="Note 3 6 8" xfId="5456" xr:uid="{00000000-0005-0000-0000-0000FD140000}"/>
    <cellStyle name="Note 3 6 8 2" xfId="5457" xr:uid="{00000000-0005-0000-0000-0000FE140000}"/>
    <cellStyle name="Note 3 6 9" xfId="5458" xr:uid="{00000000-0005-0000-0000-0000FF140000}"/>
    <cellStyle name="Note 3 6 9 2" xfId="5459" xr:uid="{00000000-0005-0000-0000-000000150000}"/>
    <cellStyle name="Note 3 60" xfId="5460" xr:uid="{00000000-0005-0000-0000-000001150000}"/>
    <cellStyle name="Note 3 60 2" xfId="5461" xr:uid="{00000000-0005-0000-0000-000002150000}"/>
    <cellStyle name="Note 3 61" xfId="5462" xr:uid="{00000000-0005-0000-0000-000003150000}"/>
    <cellStyle name="Note 3 61 2" xfId="5463" xr:uid="{00000000-0005-0000-0000-000004150000}"/>
    <cellStyle name="Note 3 62" xfId="5464" xr:uid="{00000000-0005-0000-0000-000005150000}"/>
    <cellStyle name="Note 3 62 2" xfId="5465" xr:uid="{00000000-0005-0000-0000-000006150000}"/>
    <cellStyle name="Note 3 63" xfId="5466" xr:uid="{00000000-0005-0000-0000-000007150000}"/>
    <cellStyle name="Note 3 63 2" xfId="5467" xr:uid="{00000000-0005-0000-0000-000008150000}"/>
    <cellStyle name="Note 3 64" xfId="5468" xr:uid="{00000000-0005-0000-0000-000009150000}"/>
    <cellStyle name="Note 3 64 2" xfId="5469" xr:uid="{00000000-0005-0000-0000-00000A150000}"/>
    <cellStyle name="Note 3 65" xfId="5470" xr:uid="{00000000-0005-0000-0000-00000B150000}"/>
    <cellStyle name="Note 3 65 2" xfId="5471" xr:uid="{00000000-0005-0000-0000-00000C150000}"/>
    <cellStyle name="Note 3 66" xfId="5472" xr:uid="{00000000-0005-0000-0000-00000D150000}"/>
    <cellStyle name="Note 3 66 2" xfId="5473" xr:uid="{00000000-0005-0000-0000-00000E150000}"/>
    <cellStyle name="Note 3 67" xfId="5474" xr:uid="{00000000-0005-0000-0000-00000F150000}"/>
    <cellStyle name="Note 3 67 2" xfId="5475" xr:uid="{00000000-0005-0000-0000-000010150000}"/>
    <cellStyle name="Note 3 68" xfId="5476" xr:uid="{00000000-0005-0000-0000-000011150000}"/>
    <cellStyle name="Note 3 68 2" xfId="5477" xr:uid="{00000000-0005-0000-0000-000012150000}"/>
    <cellStyle name="Note 3 69" xfId="5478" xr:uid="{00000000-0005-0000-0000-000013150000}"/>
    <cellStyle name="Note 3 69 2" xfId="5479" xr:uid="{00000000-0005-0000-0000-000014150000}"/>
    <cellStyle name="Note 3 7" xfId="5480" xr:uid="{00000000-0005-0000-0000-000015150000}"/>
    <cellStyle name="Note 3 7 10" xfId="5481" xr:uid="{00000000-0005-0000-0000-000016150000}"/>
    <cellStyle name="Note 3 7 10 2" xfId="5482" xr:uid="{00000000-0005-0000-0000-000017150000}"/>
    <cellStyle name="Note 3 7 11" xfId="5483" xr:uid="{00000000-0005-0000-0000-000018150000}"/>
    <cellStyle name="Note 3 7 11 2" xfId="5484" xr:uid="{00000000-0005-0000-0000-000019150000}"/>
    <cellStyle name="Note 3 7 12" xfId="5485" xr:uid="{00000000-0005-0000-0000-00001A150000}"/>
    <cellStyle name="Note 3 7 12 2" xfId="5486" xr:uid="{00000000-0005-0000-0000-00001B150000}"/>
    <cellStyle name="Note 3 7 13" xfId="5487" xr:uid="{00000000-0005-0000-0000-00001C150000}"/>
    <cellStyle name="Note 3 7 13 2" xfId="5488" xr:uid="{00000000-0005-0000-0000-00001D150000}"/>
    <cellStyle name="Note 3 7 14" xfId="5489" xr:uid="{00000000-0005-0000-0000-00001E150000}"/>
    <cellStyle name="Note 3 7 14 2" xfId="5490" xr:uid="{00000000-0005-0000-0000-00001F150000}"/>
    <cellStyle name="Note 3 7 15" xfId="5491" xr:uid="{00000000-0005-0000-0000-000020150000}"/>
    <cellStyle name="Note 3 7 15 2" xfId="5492" xr:uid="{00000000-0005-0000-0000-000021150000}"/>
    <cellStyle name="Note 3 7 16" xfId="5493" xr:uid="{00000000-0005-0000-0000-000022150000}"/>
    <cellStyle name="Note 3 7 16 2" xfId="5494" xr:uid="{00000000-0005-0000-0000-000023150000}"/>
    <cellStyle name="Note 3 7 17" xfId="5495" xr:uid="{00000000-0005-0000-0000-000024150000}"/>
    <cellStyle name="Note 3 7 17 2" xfId="5496" xr:uid="{00000000-0005-0000-0000-000025150000}"/>
    <cellStyle name="Note 3 7 18" xfId="5497" xr:uid="{00000000-0005-0000-0000-000026150000}"/>
    <cellStyle name="Note 3 7 18 2" xfId="5498" xr:uid="{00000000-0005-0000-0000-000027150000}"/>
    <cellStyle name="Note 3 7 19" xfId="5499" xr:uid="{00000000-0005-0000-0000-000028150000}"/>
    <cellStyle name="Note 3 7 19 2" xfId="5500" xr:uid="{00000000-0005-0000-0000-000029150000}"/>
    <cellStyle name="Note 3 7 2" xfId="5501" xr:uid="{00000000-0005-0000-0000-00002A150000}"/>
    <cellStyle name="Note 3 7 2 2" xfId="5502" xr:uid="{00000000-0005-0000-0000-00002B150000}"/>
    <cellStyle name="Note 3 7 20" xfId="5503" xr:uid="{00000000-0005-0000-0000-00002C150000}"/>
    <cellStyle name="Note 3 7 20 2" xfId="5504" xr:uid="{00000000-0005-0000-0000-00002D150000}"/>
    <cellStyle name="Note 3 7 21" xfId="5505" xr:uid="{00000000-0005-0000-0000-00002E150000}"/>
    <cellStyle name="Note 3 7 21 2" xfId="5506" xr:uid="{00000000-0005-0000-0000-00002F150000}"/>
    <cellStyle name="Note 3 7 22" xfId="5507" xr:uid="{00000000-0005-0000-0000-000030150000}"/>
    <cellStyle name="Note 3 7 3" xfId="5508" xr:uid="{00000000-0005-0000-0000-000031150000}"/>
    <cellStyle name="Note 3 7 3 2" xfId="5509" xr:uid="{00000000-0005-0000-0000-000032150000}"/>
    <cellStyle name="Note 3 7 4" xfId="5510" xr:uid="{00000000-0005-0000-0000-000033150000}"/>
    <cellStyle name="Note 3 7 4 2" xfId="5511" xr:uid="{00000000-0005-0000-0000-000034150000}"/>
    <cellStyle name="Note 3 7 5" xfId="5512" xr:uid="{00000000-0005-0000-0000-000035150000}"/>
    <cellStyle name="Note 3 7 5 2" xfId="5513" xr:uid="{00000000-0005-0000-0000-000036150000}"/>
    <cellStyle name="Note 3 7 6" xfId="5514" xr:uid="{00000000-0005-0000-0000-000037150000}"/>
    <cellStyle name="Note 3 7 6 2" xfId="5515" xr:uid="{00000000-0005-0000-0000-000038150000}"/>
    <cellStyle name="Note 3 7 7" xfId="5516" xr:uid="{00000000-0005-0000-0000-000039150000}"/>
    <cellStyle name="Note 3 7 7 2" xfId="5517" xr:uid="{00000000-0005-0000-0000-00003A150000}"/>
    <cellStyle name="Note 3 7 8" xfId="5518" xr:uid="{00000000-0005-0000-0000-00003B150000}"/>
    <cellStyle name="Note 3 7 8 2" xfId="5519" xr:uid="{00000000-0005-0000-0000-00003C150000}"/>
    <cellStyle name="Note 3 7 9" xfId="5520" xr:uid="{00000000-0005-0000-0000-00003D150000}"/>
    <cellStyle name="Note 3 7 9 2" xfId="5521" xr:uid="{00000000-0005-0000-0000-00003E150000}"/>
    <cellStyle name="Note 3 70" xfId="5522" xr:uid="{00000000-0005-0000-0000-00003F150000}"/>
    <cellStyle name="Note 3 70 2" xfId="5523" xr:uid="{00000000-0005-0000-0000-000040150000}"/>
    <cellStyle name="Note 3 71" xfId="5524" xr:uid="{00000000-0005-0000-0000-000041150000}"/>
    <cellStyle name="Note 3 71 2" xfId="5525" xr:uid="{00000000-0005-0000-0000-000042150000}"/>
    <cellStyle name="Note 3 72" xfId="5526" xr:uid="{00000000-0005-0000-0000-000043150000}"/>
    <cellStyle name="Note 3 72 2" xfId="5527" xr:uid="{00000000-0005-0000-0000-000044150000}"/>
    <cellStyle name="Note 3 73" xfId="5528" xr:uid="{00000000-0005-0000-0000-000045150000}"/>
    <cellStyle name="Note 3 73 2" xfId="5529" xr:uid="{00000000-0005-0000-0000-000046150000}"/>
    <cellStyle name="Note 3 74" xfId="5530" xr:uid="{00000000-0005-0000-0000-000047150000}"/>
    <cellStyle name="Note 3 74 2" xfId="5531" xr:uid="{00000000-0005-0000-0000-000048150000}"/>
    <cellStyle name="Note 3 75" xfId="5532" xr:uid="{00000000-0005-0000-0000-000049150000}"/>
    <cellStyle name="Note 3 75 2" xfId="5533" xr:uid="{00000000-0005-0000-0000-00004A150000}"/>
    <cellStyle name="Note 3 76" xfId="5534" xr:uid="{00000000-0005-0000-0000-00004B150000}"/>
    <cellStyle name="Note 3 76 2" xfId="5535" xr:uid="{00000000-0005-0000-0000-00004C150000}"/>
    <cellStyle name="Note 3 77" xfId="5536" xr:uid="{00000000-0005-0000-0000-00004D150000}"/>
    <cellStyle name="Note 3 77 2" xfId="5537" xr:uid="{00000000-0005-0000-0000-00004E150000}"/>
    <cellStyle name="Note 3 78" xfId="5538" xr:uid="{00000000-0005-0000-0000-00004F150000}"/>
    <cellStyle name="Note 3 78 2" xfId="5539" xr:uid="{00000000-0005-0000-0000-000050150000}"/>
    <cellStyle name="Note 3 79" xfId="5540" xr:uid="{00000000-0005-0000-0000-000051150000}"/>
    <cellStyle name="Note 3 79 2" xfId="5541" xr:uid="{00000000-0005-0000-0000-000052150000}"/>
    <cellStyle name="Note 3 8" xfId="5542" xr:uid="{00000000-0005-0000-0000-000053150000}"/>
    <cellStyle name="Note 3 8 10" xfId="5543" xr:uid="{00000000-0005-0000-0000-000054150000}"/>
    <cellStyle name="Note 3 8 10 2" xfId="5544" xr:uid="{00000000-0005-0000-0000-000055150000}"/>
    <cellStyle name="Note 3 8 11" xfId="5545" xr:uid="{00000000-0005-0000-0000-000056150000}"/>
    <cellStyle name="Note 3 8 11 2" xfId="5546" xr:uid="{00000000-0005-0000-0000-000057150000}"/>
    <cellStyle name="Note 3 8 12" xfId="5547" xr:uid="{00000000-0005-0000-0000-000058150000}"/>
    <cellStyle name="Note 3 8 12 2" xfId="5548" xr:uid="{00000000-0005-0000-0000-000059150000}"/>
    <cellStyle name="Note 3 8 13" xfId="5549" xr:uid="{00000000-0005-0000-0000-00005A150000}"/>
    <cellStyle name="Note 3 8 13 2" xfId="5550" xr:uid="{00000000-0005-0000-0000-00005B150000}"/>
    <cellStyle name="Note 3 8 14" xfId="5551" xr:uid="{00000000-0005-0000-0000-00005C150000}"/>
    <cellStyle name="Note 3 8 14 2" xfId="5552" xr:uid="{00000000-0005-0000-0000-00005D150000}"/>
    <cellStyle name="Note 3 8 15" xfId="5553" xr:uid="{00000000-0005-0000-0000-00005E150000}"/>
    <cellStyle name="Note 3 8 15 2" xfId="5554" xr:uid="{00000000-0005-0000-0000-00005F150000}"/>
    <cellStyle name="Note 3 8 16" xfId="5555" xr:uid="{00000000-0005-0000-0000-000060150000}"/>
    <cellStyle name="Note 3 8 16 2" xfId="5556" xr:uid="{00000000-0005-0000-0000-000061150000}"/>
    <cellStyle name="Note 3 8 17" xfId="5557" xr:uid="{00000000-0005-0000-0000-000062150000}"/>
    <cellStyle name="Note 3 8 17 2" xfId="5558" xr:uid="{00000000-0005-0000-0000-000063150000}"/>
    <cellStyle name="Note 3 8 18" xfId="5559" xr:uid="{00000000-0005-0000-0000-000064150000}"/>
    <cellStyle name="Note 3 8 18 2" xfId="5560" xr:uid="{00000000-0005-0000-0000-000065150000}"/>
    <cellStyle name="Note 3 8 19" xfId="5561" xr:uid="{00000000-0005-0000-0000-000066150000}"/>
    <cellStyle name="Note 3 8 19 2" xfId="5562" xr:uid="{00000000-0005-0000-0000-000067150000}"/>
    <cellStyle name="Note 3 8 2" xfId="5563" xr:uid="{00000000-0005-0000-0000-000068150000}"/>
    <cellStyle name="Note 3 8 2 2" xfId="5564" xr:uid="{00000000-0005-0000-0000-000069150000}"/>
    <cellStyle name="Note 3 8 20" xfId="5565" xr:uid="{00000000-0005-0000-0000-00006A150000}"/>
    <cellStyle name="Note 3 8 20 2" xfId="5566" xr:uid="{00000000-0005-0000-0000-00006B150000}"/>
    <cellStyle name="Note 3 8 21" xfId="5567" xr:uid="{00000000-0005-0000-0000-00006C150000}"/>
    <cellStyle name="Note 3 8 21 2" xfId="5568" xr:uid="{00000000-0005-0000-0000-00006D150000}"/>
    <cellStyle name="Note 3 8 22" xfId="5569" xr:uid="{00000000-0005-0000-0000-00006E150000}"/>
    <cellStyle name="Note 3 8 3" xfId="5570" xr:uid="{00000000-0005-0000-0000-00006F150000}"/>
    <cellStyle name="Note 3 8 3 2" xfId="5571" xr:uid="{00000000-0005-0000-0000-000070150000}"/>
    <cellStyle name="Note 3 8 4" xfId="5572" xr:uid="{00000000-0005-0000-0000-000071150000}"/>
    <cellStyle name="Note 3 8 4 2" xfId="5573" xr:uid="{00000000-0005-0000-0000-000072150000}"/>
    <cellStyle name="Note 3 8 5" xfId="5574" xr:uid="{00000000-0005-0000-0000-000073150000}"/>
    <cellStyle name="Note 3 8 5 2" xfId="5575" xr:uid="{00000000-0005-0000-0000-000074150000}"/>
    <cellStyle name="Note 3 8 6" xfId="5576" xr:uid="{00000000-0005-0000-0000-000075150000}"/>
    <cellStyle name="Note 3 8 6 2" xfId="5577" xr:uid="{00000000-0005-0000-0000-000076150000}"/>
    <cellStyle name="Note 3 8 7" xfId="5578" xr:uid="{00000000-0005-0000-0000-000077150000}"/>
    <cellStyle name="Note 3 8 7 2" xfId="5579" xr:uid="{00000000-0005-0000-0000-000078150000}"/>
    <cellStyle name="Note 3 8 8" xfId="5580" xr:uid="{00000000-0005-0000-0000-000079150000}"/>
    <cellStyle name="Note 3 8 8 2" xfId="5581" xr:uid="{00000000-0005-0000-0000-00007A150000}"/>
    <cellStyle name="Note 3 8 9" xfId="5582" xr:uid="{00000000-0005-0000-0000-00007B150000}"/>
    <cellStyle name="Note 3 8 9 2" xfId="5583" xr:uid="{00000000-0005-0000-0000-00007C150000}"/>
    <cellStyle name="Note 3 80" xfId="5584" xr:uid="{00000000-0005-0000-0000-00007D150000}"/>
    <cellStyle name="Note 3 80 2" xfId="5585" xr:uid="{00000000-0005-0000-0000-00007E150000}"/>
    <cellStyle name="Note 3 81" xfId="5586" xr:uid="{00000000-0005-0000-0000-00007F150000}"/>
    <cellStyle name="Note 3 81 2" xfId="5587" xr:uid="{00000000-0005-0000-0000-000080150000}"/>
    <cellStyle name="Note 3 82" xfId="5588" xr:uid="{00000000-0005-0000-0000-000081150000}"/>
    <cellStyle name="Note 3 82 2" xfId="5589" xr:uid="{00000000-0005-0000-0000-000082150000}"/>
    <cellStyle name="Note 3 83" xfId="5590" xr:uid="{00000000-0005-0000-0000-000083150000}"/>
    <cellStyle name="Note 3 83 2" xfId="5591" xr:uid="{00000000-0005-0000-0000-000084150000}"/>
    <cellStyle name="Note 3 84" xfId="5592" xr:uid="{00000000-0005-0000-0000-000085150000}"/>
    <cellStyle name="Note 3 9" xfId="5593" xr:uid="{00000000-0005-0000-0000-000086150000}"/>
    <cellStyle name="Note 3 9 10" xfId="5594" xr:uid="{00000000-0005-0000-0000-000087150000}"/>
    <cellStyle name="Note 3 9 10 2" xfId="5595" xr:uid="{00000000-0005-0000-0000-000088150000}"/>
    <cellStyle name="Note 3 9 11" xfId="5596" xr:uid="{00000000-0005-0000-0000-000089150000}"/>
    <cellStyle name="Note 3 9 11 2" xfId="5597" xr:uid="{00000000-0005-0000-0000-00008A150000}"/>
    <cellStyle name="Note 3 9 12" xfId="5598" xr:uid="{00000000-0005-0000-0000-00008B150000}"/>
    <cellStyle name="Note 3 9 12 2" xfId="5599" xr:uid="{00000000-0005-0000-0000-00008C150000}"/>
    <cellStyle name="Note 3 9 13" xfId="5600" xr:uid="{00000000-0005-0000-0000-00008D150000}"/>
    <cellStyle name="Note 3 9 13 2" xfId="5601" xr:uid="{00000000-0005-0000-0000-00008E150000}"/>
    <cellStyle name="Note 3 9 14" xfId="5602" xr:uid="{00000000-0005-0000-0000-00008F150000}"/>
    <cellStyle name="Note 3 9 14 2" xfId="5603" xr:uid="{00000000-0005-0000-0000-000090150000}"/>
    <cellStyle name="Note 3 9 15" xfId="5604" xr:uid="{00000000-0005-0000-0000-000091150000}"/>
    <cellStyle name="Note 3 9 15 2" xfId="5605" xr:uid="{00000000-0005-0000-0000-000092150000}"/>
    <cellStyle name="Note 3 9 16" xfId="5606" xr:uid="{00000000-0005-0000-0000-000093150000}"/>
    <cellStyle name="Note 3 9 16 2" xfId="5607" xr:uid="{00000000-0005-0000-0000-000094150000}"/>
    <cellStyle name="Note 3 9 17" xfId="5608" xr:uid="{00000000-0005-0000-0000-000095150000}"/>
    <cellStyle name="Note 3 9 17 2" xfId="5609" xr:uid="{00000000-0005-0000-0000-000096150000}"/>
    <cellStyle name="Note 3 9 18" xfId="5610" xr:uid="{00000000-0005-0000-0000-000097150000}"/>
    <cellStyle name="Note 3 9 18 2" xfId="5611" xr:uid="{00000000-0005-0000-0000-000098150000}"/>
    <cellStyle name="Note 3 9 19" xfId="5612" xr:uid="{00000000-0005-0000-0000-000099150000}"/>
    <cellStyle name="Note 3 9 19 2" xfId="5613" xr:uid="{00000000-0005-0000-0000-00009A150000}"/>
    <cellStyle name="Note 3 9 2" xfId="5614" xr:uid="{00000000-0005-0000-0000-00009B150000}"/>
    <cellStyle name="Note 3 9 2 2" xfId="5615" xr:uid="{00000000-0005-0000-0000-00009C150000}"/>
    <cellStyle name="Note 3 9 20" xfId="5616" xr:uid="{00000000-0005-0000-0000-00009D150000}"/>
    <cellStyle name="Note 3 9 20 2" xfId="5617" xr:uid="{00000000-0005-0000-0000-00009E150000}"/>
    <cellStyle name="Note 3 9 21" xfId="5618" xr:uid="{00000000-0005-0000-0000-00009F150000}"/>
    <cellStyle name="Note 3 9 21 2" xfId="5619" xr:uid="{00000000-0005-0000-0000-0000A0150000}"/>
    <cellStyle name="Note 3 9 22" xfId="5620" xr:uid="{00000000-0005-0000-0000-0000A1150000}"/>
    <cellStyle name="Note 3 9 3" xfId="5621" xr:uid="{00000000-0005-0000-0000-0000A2150000}"/>
    <cellStyle name="Note 3 9 3 2" xfId="5622" xr:uid="{00000000-0005-0000-0000-0000A3150000}"/>
    <cellStyle name="Note 3 9 4" xfId="5623" xr:uid="{00000000-0005-0000-0000-0000A4150000}"/>
    <cellStyle name="Note 3 9 4 2" xfId="5624" xr:uid="{00000000-0005-0000-0000-0000A5150000}"/>
    <cellStyle name="Note 3 9 5" xfId="5625" xr:uid="{00000000-0005-0000-0000-0000A6150000}"/>
    <cellStyle name="Note 3 9 5 2" xfId="5626" xr:uid="{00000000-0005-0000-0000-0000A7150000}"/>
    <cellStyle name="Note 3 9 6" xfId="5627" xr:uid="{00000000-0005-0000-0000-0000A8150000}"/>
    <cellStyle name="Note 3 9 6 2" xfId="5628" xr:uid="{00000000-0005-0000-0000-0000A9150000}"/>
    <cellStyle name="Note 3 9 7" xfId="5629" xr:uid="{00000000-0005-0000-0000-0000AA150000}"/>
    <cellStyle name="Note 3 9 7 2" xfId="5630" xr:uid="{00000000-0005-0000-0000-0000AB150000}"/>
    <cellStyle name="Note 3 9 8" xfId="5631" xr:uid="{00000000-0005-0000-0000-0000AC150000}"/>
    <cellStyle name="Note 3 9 8 2" xfId="5632" xr:uid="{00000000-0005-0000-0000-0000AD150000}"/>
    <cellStyle name="Note 3 9 9" xfId="5633" xr:uid="{00000000-0005-0000-0000-0000AE150000}"/>
    <cellStyle name="Note 3 9 9 2" xfId="5634" xr:uid="{00000000-0005-0000-0000-0000AF150000}"/>
    <cellStyle name="Note 30" xfId="5635" xr:uid="{00000000-0005-0000-0000-0000B0150000}"/>
    <cellStyle name="Note 30 2" xfId="5636" xr:uid="{00000000-0005-0000-0000-0000B1150000}"/>
    <cellStyle name="Note 31" xfId="5637" xr:uid="{00000000-0005-0000-0000-0000B2150000}"/>
    <cellStyle name="Note 31 2" xfId="5638" xr:uid="{00000000-0005-0000-0000-0000B3150000}"/>
    <cellStyle name="Note 32" xfId="5639" xr:uid="{00000000-0005-0000-0000-0000B4150000}"/>
    <cellStyle name="Note 32 2" xfId="5640" xr:uid="{00000000-0005-0000-0000-0000B5150000}"/>
    <cellStyle name="Note 33" xfId="5641" xr:uid="{00000000-0005-0000-0000-0000B6150000}"/>
    <cellStyle name="Note 33 2" xfId="5642" xr:uid="{00000000-0005-0000-0000-0000B7150000}"/>
    <cellStyle name="Note 34" xfId="5643" xr:uid="{00000000-0005-0000-0000-0000B8150000}"/>
    <cellStyle name="Note 34 2" xfId="5644" xr:uid="{00000000-0005-0000-0000-0000B9150000}"/>
    <cellStyle name="Note 35" xfId="5645" xr:uid="{00000000-0005-0000-0000-0000BA150000}"/>
    <cellStyle name="Note 35 2" xfId="5646" xr:uid="{00000000-0005-0000-0000-0000BB150000}"/>
    <cellStyle name="Note 36" xfId="5647" xr:uid="{00000000-0005-0000-0000-0000BC150000}"/>
    <cellStyle name="Note 36 2" xfId="5648" xr:uid="{00000000-0005-0000-0000-0000BD150000}"/>
    <cellStyle name="Note 37" xfId="5649" xr:uid="{00000000-0005-0000-0000-0000BE150000}"/>
    <cellStyle name="Note 37 2" xfId="5650" xr:uid="{00000000-0005-0000-0000-0000BF150000}"/>
    <cellStyle name="Note 38" xfId="5651" xr:uid="{00000000-0005-0000-0000-0000C0150000}"/>
    <cellStyle name="Note 38 2" xfId="5652" xr:uid="{00000000-0005-0000-0000-0000C1150000}"/>
    <cellStyle name="Note 39" xfId="5653" xr:uid="{00000000-0005-0000-0000-0000C2150000}"/>
    <cellStyle name="Note 39 2" xfId="5654" xr:uid="{00000000-0005-0000-0000-0000C3150000}"/>
    <cellStyle name="Note 4" xfId="243" xr:uid="{00000000-0005-0000-0000-0000C4150000}"/>
    <cellStyle name="Note 4 10" xfId="5655" xr:uid="{00000000-0005-0000-0000-0000C5150000}"/>
    <cellStyle name="Note 4 10 10" xfId="5656" xr:uid="{00000000-0005-0000-0000-0000C6150000}"/>
    <cellStyle name="Note 4 10 10 2" xfId="5657" xr:uid="{00000000-0005-0000-0000-0000C7150000}"/>
    <cellStyle name="Note 4 10 11" xfId="5658" xr:uid="{00000000-0005-0000-0000-0000C8150000}"/>
    <cellStyle name="Note 4 10 11 2" xfId="5659" xr:uid="{00000000-0005-0000-0000-0000C9150000}"/>
    <cellStyle name="Note 4 10 12" xfId="5660" xr:uid="{00000000-0005-0000-0000-0000CA150000}"/>
    <cellStyle name="Note 4 10 12 2" xfId="5661" xr:uid="{00000000-0005-0000-0000-0000CB150000}"/>
    <cellStyle name="Note 4 10 13" xfId="5662" xr:uid="{00000000-0005-0000-0000-0000CC150000}"/>
    <cellStyle name="Note 4 10 13 2" xfId="5663" xr:uid="{00000000-0005-0000-0000-0000CD150000}"/>
    <cellStyle name="Note 4 10 14" xfId="5664" xr:uid="{00000000-0005-0000-0000-0000CE150000}"/>
    <cellStyle name="Note 4 10 14 2" xfId="5665" xr:uid="{00000000-0005-0000-0000-0000CF150000}"/>
    <cellStyle name="Note 4 10 15" xfId="5666" xr:uid="{00000000-0005-0000-0000-0000D0150000}"/>
    <cellStyle name="Note 4 10 15 2" xfId="5667" xr:uid="{00000000-0005-0000-0000-0000D1150000}"/>
    <cellStyle name="Note 4 10 16" xfId="5668" xr:uid="{00000000-0005-0000-0000-0000D2150000}"/>
    <cellStyle name="Note 4 10 16 2" xfId="5669" xr:uid="{00000000-0005-0000-0000-0000D3150000}"/>
    <cellStyle name="Note 4 10 17" xfId="5670" xr:uid="{00000000-0005-0000-0000-0000D4150000}"/>
    <cellStyle name="Note 4 10 17 2" xfId="5671" xr:uid="{00000000-0005-0000-0000-0000D5150000}"/>
    <cellStyle name="Note 4 10 18" xfId="5672" xr:uid="{00000000-0005-0000-0000-0000D6150000}"/>
    <cellStyle name="Note 4 10 18 2" xfId="5673" xr:uid="{00000000-0005-0000-0000-0000D7150000}"/>
    <cellStyle name="Note 4 10 19" xfId="5674" xr:uid="{00000000-0005-0000-0000-0000D8150000}"/>
    <cellStyle name="Note 4 10 19 2" xfId="5675" xr:uid="{00000000-0005-0000-0000-0000D9150000}"/>
    <cellStyle name="Note 4 10 2" xfId="5676" xr:uid="{00000000-0005-0000-0000-0000DA150000}"/>
    <cellStyle name="Note 4 10 2 2" xfId="5677" xr:uid="{00000000-0005-0000-0000-0000DB150000}"/>
    <cellStyle name="Note 4 10 20" xfId="5678" xr:uid="{00000000-0005-0000-0000-0000DC150000}"/>
    <cellStyle name="Note 4 10 20 2" xfId="5679" xr:uid="{00000000-0005-0000-0000-0000DD150000}"/>
    <cellStyle name="Note 4 10 21" xfId="5680" xr:uid="{00000000-0005-0000-0000-0000DE150000}"/>
    <cellStyle name="Note 4 10 21 2" xfId="5681" xr:uid="{00000000-0005-0000-0000-0000DF150000}"/>
    <cellStyle name="Note 4 10 22" xfId="5682" xr:uid="{00000000-0005-0000-0000-0000E0150000}"/>
    <cellStyle name="Note 4 10 3" xfId="5683" xr:uid="{00000000-0005-0000-0000-0000E1150000}"/>
    <cellStyle name="Note 4 10 3 2" xfId="5684" xr:uid="{00000000-0005-0000-0000-0000E2150000}"/>
    <cellStyle name="Note 4 10 4" xfId="5685" xr:uid="{00000000-0005-0000-0000-0000E3150000}"/>
    <cellStyle name="Note 4 10 4 2" xfId="5686" xr:uid="{00000000-0005-0000-0000-0000E4150000}"/>
    <cellStyle name="Note 4 10 5" xfId="5687" xr:uid="{00000000-0005-0000-0000-0000E5150000}"/>
    <cellStyle name="Note 4 10 5 2" xfId="5688" xr:uid="{00000000-0005-0000-0000-0000E6150000}"/>
    <cellStyle name="Note 4 10 6" xfId="5689" xr:uid="{00000000-0005-0000-0000-0000E7150000}"/>
    <cellStyle name="Note 4 10 6 2" xfId="5690" xr:uid="{00000000-0005-0000-0000-0000E8150000}"/>
    <cellStyle name="Note 4 10 7" xfId="5691" xr:uid="{00000000-0005-0000-0000-0000E9150000}"/>
    <cellStyle name="Note 4 10 7 2" xfId="5692" xr:uid="{00000000-0005-0000-0000-0000EA150000}"/>
    <cellStyle name="Note 4 10 8" xfId="5693" xr:uid="{00000000-0005-0000-0000-0000EB150000}"/>
    <cellStyle name="Note 4 10 8 2" xfId="5694" xr:uid="{00000000-0005-0000-0000-0000EC150000}"/>
    <cellStyle name="Note 4 10 9" xfId="5695" xr:uid="{00000000-0005-0000-0000-0000ED150000}"/>
    <cellStyle name="Note 4 10 9 2" xfId="5696" xr:uid="{00000000-0005-0000-0000-0000EE150000}"/>
    <cellStyle name="Note 4 11" xfId="5697" xr:uid="{00000000-0005-0000-0000-0000EF150000}"/>
    <cellStyle name="Note 4 11 10" xfId="5698" xr:uid="{00000000-0005-0000-0000-0000F0150000}"/>
    <cellStyle name="Note 4 11 10 2" xfId="5699" xr:uid="{00000000-0005-0000-0000-0000F1150000}"/>
    <cellStyle name="Note 4 11 11" xfId="5700" xr:uid="{00000000-0005-0000-0000-0000F2150000}"/>
    <cellStyle name="Note 4 11 11 2" xfId="5701" xr:uid="{00000000-0005-0000-0000-0000F3150000}"/>
    <cellStyle name="Note 4 11 12" xfId="5702" xr:uid="{00000000-0005-0000-0000-0000F4150000}"/>
    <cellStyle name="Note 4 11 12 2" xfId="5703" xr:uid="{00000000-0005-0000-0000-0000F5150000}"/>
    <cellStyle name="Note 4 11 13" xfId="5704" xr:uid="{00000000-0005-0000-0000-0000F6150000}"/>
    <cellStyle name="Note 4 11 13 2" xfId="5705" xr:uid="{00000000-0005-0000-0000-0000F7150000}"/>
    <cellStyle name="Note 4 11 14" xfId="5706" xr:uid="{00000000-0005-0000-0000-0000F8150000}"/>
    <cellStyle name="Note 4 11 14 2" xfId="5707" xr:uid="{00000000-0005-0000-0000-0000F9150000}"/>
    <cellStyle name="Note 4 11 15" xfId="5708" xr:uid="{00000000-0005-0000-0000-0000FA150000}"/>
    <cellStyle name="Note 4 11 15 2" xfId="5709" xr:uid="{00000000-0005-0000-0000-0000FB150000}"/>
    <cellStyle name="Note 4 11 16" xfId="5710" xr:uid="{00000000-0005-0000-0000-0000FC150000}"/>
    <cellStyle name="Note 4 11 16 2" xfId="5711" xr:uid="{00000000-0005-0000-0000-0000FD150000}"/>
    <cellStyle name="Note 4 11 17" xfId="5712" xr:uid="{00000000-0005-0000-0000-0000FE150000}"/>
    <cellStyle name="Note 4 11 17 2" xfId="5713" xr:uid="{00000000-0005-0000-0000-0000FF150000}"/>
    <cellStyle name="Note 4 11 18" xfId="5714" xr:uid="{00000000-0005-0000-0000-000000160000}"/>
    <cellStyle name="Note 4 11 18 2" xfId="5715" xr:uid="{00000000-0005-0000-0000-000001160000}"/>
    <cellStyle name="Note 4 11 19" xfId="5716" xr:uid="{00000000-0005-0000-0000-000002160000}"/>
    <cellStyle name="Note 4 11 19 2" xfId="5717" xr:uid="{00000000-0005-0000-0000-000003160000}"/>
    <cellStyle name="Note 4 11 2" xfId="5718" xr:uid="{00000000-0005-0000-0000-000004160000}"/>
    <cellStyle name="Note 4 11 2 2" xfId="5719" xr:uid="{00000000-0005-0000-0000-000005160000}"/>
    <cellStyle name="Note 4 11 20" xfId="5720" xr:uid="{00000000-0005-0000-0000-000006160000}"/>
    <cellStyle name="Note 4 11 20 2" xfId="5721" xr:uid="{00000000-0005-0000-0000-000007160000}"/>
    <cellStyle name="Note 4 11 21" xfId="5722" xr:uid="{00000000-0005-0000-0000-000008160000}"/>
    <cellStyle name="Note 4 11 21 2" xfId="5723" xr:uid="{00000000-0005-0000-0000-000009160000}"/>
    <cellStyle name="Note 4 11 22" xfId="5724" xr:uid="{00000000-0005-0000-0000-00000A160000}"/>
    <cellStyle name="Note 4 11 3" xfId="5725" xr:uid="{00000000-0005-0000-0000-00000B160000}"/>
    <cellStyle name="Note 4 11 3 2" xfId="5726" xr:uid="{00000000-0005-0000-0000-00000C160000}"/>
    <cellStyle name="Note 4 11 4" xfId="5727" xr:uid="{00000000-0005-0000-0000-00000D160000}"/>
    <cellStyle name="Note 4 11 4 2" xfId="5728" xr:uid="{00000000-0005-0000-0000-00000E160000}"/>
    <cellStyle name="Note 4 11 5" xfId="5729" xr:uid="{00000000-0005-0000-0000-00000F160000}"/>
    <cellStyle name="Note 4 11 5 2" xfId="5730" xr:uid="{00000000-0005-0000-0000-000010160000}"/>
    <cellStyle name="Note 4 11 6" xfId="5731" xr:uid="{00000000-0005-0000-0000-000011160000}"/>
    <cellStyle name="Note 4 11 6 2" xfId="5732" xr:uid="{00000000-0005-0000-0000-000012160000}"/>
    <cellStyle name="Note 4 11 7" xfId="5733" xr:uid="{00000000-0005-0000-0000-000013160000}"/>
    <cellStyle name="Note 4 11 7 2" xfId="5734" xr:uid="{00000000-0005-0000-0000-000014160000}"/>
    <cellStyle name="Note 4 11 8" xfId="5735" xr:uid="{00000000-0005-0000-0000-000015160000}"/>
    <cellStyle name="Note 4 11 8 2" xfId="5736" xr:uid="{00000000-0005-0000-0000-000016160000}"/>
    <cellStyle name="Note 4 11 9" xfId="5737" xr:uid="{00000000-0005-0000-0000-000017160000}"/>
    <cellStyle name="Note 4 11 9 2" xfId="5738" xr:uid="{00000000-0005-0000-0000-000018160000}"/>
    <cellStyle name="Note 4 12" xfId="5739" xr:uid="{00000000-0005-0000-0000-000019160000}"/>
    <cellStyle name="Note 4 12 10" xfId="5740" xr:uid="{00000000-0005-0000-0000-00001A160000}"/>
    <cellStyle name="Note 4 12 10 2" xfId="5741" xr:uid="{00000000-0005-0000-0000-00001B160000}"/>
    <cellStyle name="Note 4 12 11" xfId="5742" xr:uid="{00000000-0005-0000-0000-00001C160000}"/>
    <cellStyle name="Note 4 12 11 2" xfId="5743" xr:uid="{00000000-0005-0000-0000-00001D160000}"/>
    <cellStyle name="Note 4 12 12" xfId="5744" xr:uid="{00000000-0005-0000-0000-00001E160000}"/>
    <cellStyle name="Note 4 12 12 2" xfId="5745" xr:uid="{00000000-0005-0000-0000-00001F160000}"/>
    <cellStyle name="Note 4 12 13" xfId="5746" xr:uid="{00000000-0005-0000-0000-000020160000}"/>
    <cellStyle name="Note 4 12 13 2" xfId="5747" xr:uid="{00000000-0005-0000-0000-000021160000}"/>
    <cellStyle name="Note 4 12 14" xfId="5748" xr:uid="{00000000-0005-0000-0000-000022160000}"/>
    <cellStyle name="Note 4 12 14 2" xfId="5749" xr:uid="{00000000-0005-0000-0000-000023160000}"/>
    <cellStyle name="Note 4 12 15" xfId="5750" xr:uid="{00000000-0005-0000-0000-000024160000}"/>
    <cellStyle name="Note 4 12 15 2" xfId="5751" xr:uid="{00000000-0005-0000-0000-000025160000}"/>
    <cellStyle name="Note 4 12 16" xfId="5752" xr:uid="{00000000-0005-0000-0000-000026160000}"/>
    <cellStyle name="Note 4 12 16 2" xfId="5753" xr:uid="{00000000-0005-0000-0000-000027160000}"/>
    <cellStyle name="Note 4 12 17" xfId="5754" xr:uid="{00000000-0005-0000-0000-000028160000}"/>
    <cellStyle name="Note 4 12 17 2" xfId="5755" xr:uid="{00000000-0005-0000-0000-000029160000}"/>
    <cellStyle name="Note 4 12 18" xfId="5756" xr:uid="{00000000-0005-0000-0000-00002A160000}"/>
    <cellStyle name="Note 4 12 18 2" xfId="5757" xr:uid="{00000000-0005-0000-0000-00002B160000}"/>
    <cellStyle name="Note 4 12 19" xfId="5758" xr:uid="{00000000-0005-0000-0000-00002C160000}"/>
    <cellStyle name="Note 4 12 19 2" xfId="5759" xr:uid="{00000000-0005-0000-0000-00002D160000}"/>
    <cellStyle name="Note 4 12 2" xfId="5760" xr:uid="{00000000-0005-0000-0000-00002E160000}"/>
    <cellStyle name="Note 4 12 2 2" xfId="5761" xr:uid="{00000000-0005-0000-0000-00002F160000}"/>
    <cellStyle name="Note 4 12 20" xfId="5762" xr:uid="{00000000-0005-0000-0000-000030160000}"/>
    <cellStyle name="Note 4 12 20 2" xfId="5763" xr:uid="{00000000-0005-0000-0000-000031160000}"/>
    <cellStyle name="Note 4 12 21" xfId="5764" xr:uid="{00000000-0005-0000-0000-000032160000}"/>
    <cellStyle name="Note 4 12 21 2" xfId="5765" xr:uid="{00000000-0005-0000-0000-000033160000}"/>
    <cellStyle name="Note 4 12 22" xfId="5766" xr:uid="{00000000-0005-0000-0000-000034160000}"/>
    <cellStyle name="Note 4 12 3" xfId="5767" xr:uid="{00000000-0005-0000-0000-000035160000}"/>
    <cellStyle name="Note 4 12 3 2" xfId="5768" xr:uid="{00000000-0005-0000-0000-000036160000}"/>
    <cellStyle name="Note 4 12 4" xfId="5769" xr:uid="{00000000-0005-0000-0000-000037160000}"/>
    <cellStyle name="Note 4 12 4 2" xfId="5770" xr:uid="{00000000-0005-0000-0000-000038160000}"/>
    <cellStyle name="Note 4 12 5" xfId="5771" xr:uid="{00000000-0005-0000-0000-000039160000}"/>
    <cellStyle name="Note 4 12 5 2" xfId="5772" xr:uid="{00000000-0005-0000-0000-00003A160000}"/>
    <cellStyle name="Note 4 12 6" xfId="5773" xr:uid="{00000000-0005-0000-0000-00003B160000}"/>
    <cellStyle name="Note 4 12 6 2" xfId="5774" xr:uid="{00000000-0005-0000-0000-00003C160000}"/>
    <cellStyle name="Note 4 12 7" xfId="5775" xr:uid="{00000000-0005-0000-0000-00003D160000}"/>
    <cellStyle name="Note 4 12 7 2" xfId="5776" xr:uid="{00000000-0005-0000-0000-00003E160000}"/>
    <cellStyle name="Note 4 12 8" xfId="5777" xr:uid="{00000000-0005-0000-0000-00003F160000}"/>
    <cellStyle name="Note 4 12 8 2" xfId="5778" xr:uid="{00000000-0005-0000-0000-000040160000}"/>
    <cellStyle name="Note 4 12 9" xfId="5779" xr:uid="{00000000-0005-0000-0000-000041160000}"/>
    <cellStyle name="Note 4 12 9 2" xfId="5780" xr:uid="{00000000-0005-0000-0000-000042160000}"/>
    <cellStyle name="Note 4 13" xfId="5781" xr:uid="{00000000-0005-0000-0000-000043160000}"/>
    <cellStyle name="Note 4 13 10" xfId="5782" xr:uid="{00000000-0005-0000-0000-000044160000}"/>
    <cellStyle name="Note 4 13 10 2" xfId="5783" xr:uid="{00000000-0005-0000-0000-000045160000}"/>
    <cellStyle name="Note 4 13 11" xfId="5784" xr:uid="{00000000-0005-0000-0000-000046160000}"/>
    <cellStyle name="Note 4 13 11 2" xfId="5785" xr:uid="{00000000-0005-0000-0000-000047160000}"/>
    <cellStyle name="Note 4 13 12" xfId="5786" xr:uid="{00000000-0005-0000-0000-000048160000}"/>
    <cellStyle name="Note 4 13 12 2" xfId="5787" xr:uid="{00000000-0005-0000-0000-000049160000}"/>
    <cellStyle name="Note 4 13 13" xfId="5788" xr:uid="{00000000-0005-0000-0000-00004A160000}"/>
    <cellStyle name="Note 4 13 13 2" xfId="5789" xr:uid="{00000000-0005-0000-0000-00004B160000}"/>
    <cellStyle name="Note 4 13 14" xfId="5790" xr:uid="{00000000-0005-0000-0000-00004C160000}"/>
    <cellStyle name="Note 4 13 14 2" xfId="5791" xr:uid="{00000000-0005-0000-0000-00004D160000}"/>
    <cellStyle name="Note 4 13 15" xfId="5792" xr:uid="{00000000-0005-0000-0000-00004E160000}"/>
    <cellStyle name="Note 4 13 15 2" xfId="5793" xr:uid="{00000000-0005-0000-0000-00004F160000}"/>
    <cellStyle name="Note 4 13 16" xfId="5794" xr:uid="{00000000-0005-0000-0000-000050160000}"/>
    <cellStyle name="Note 4 13 16 2" xfId="5795" xr:uid="{00000000-0005-0000-0000-000051160000}"/>
    <cellStyle name="Note 4 13 17" xfId="5796" xr:uid="{00000000-0005-0000-0000-000052160000}"/>
    <cellStyle name="Note 4 13 17 2" xfId="5797" xr:uid="{00000000-0005-0000-0000-000053160000}"/>
    <cellStyle name="Note 4 13 18" xfId="5798" xr:uid="{00000000-0005-0000-0000-000054160000}"/>
    <cellStyle name="Note 4 13 18 2" xfId="5799" xr:uid="{00000000-0005-0000-0000-000055160000}"/>
    <cellStyle name="Note 4 13 19" xfId="5800" xr:uid="{00000000-0005-0000-0000-000056160000}"/>
    <cellStyle name="Note 4 13 19 2" xfId="5801" xr:uid="{00000000-0005-0000-0000-000057160000}"/>
    <cellStyle name="Note 4 13 2" xfId="5802" xr:uid="{00000000-0005-0000-0000-000058160000}"/>
    <cellStyle name="Note 4 13 2 2" xfId="5803" xr:uid="{00000000-0005-0000-0000-000059160000}"/>
    <cellStyle name="Note 4 13 20" xfId="5804" xr:uid="{00000000-0005-0000-0000-00005A160000}"/>
    <cellStyle name="Note 4 13 20 2" xfId="5805" xr:uid="{00000000-0005-0000-0000-00005B160000}"/>
    <cellStyle name="Note 4 13 21" xfId="5806" xr:uid="{00000000-0005-0000-0000-00005C160000}"/>
    <cellStyle name="Note 4 13 21 2" xfId="5807" xr:uid="{00000000-0005-0000-0000-00005D160000}"/>
    <cellStyle name="Note 4 13 22" xfId="5808" xr:uid="{00000000-0005-0000-0000-00005E160000}"/>
    <cellStyle name="Note 4 13 3" xfId="5809" xr:uid="{00000000-0005-0000-0000-00005F160000}"/>
    <cellStyle name="Note 4 13 3 2" xfId="5810" xr:uid="{00000000-0005-0000-0000-000060160000}"/>
    <cellStyle name="Note 4 13 4" xfId="5811" xr:uid="{00000000-0005-0000-0000-000061160000}"/>
    <cellStyle name="Note 4 13 4 2" xfId="5812" xr:uid="{00000000-0005-0000-0000-000062160000}"/>
    <cellStyle name="Note 4 13 5" xfId="5813" xr:uid="{00000000-0005-0000-0000-000063160000}"/>
    <cellStyle name="Note 4 13 5 2" xfId="5814" xr:uid="{00000000-0005-0000-0000-000064160000}"/>
    <cellStyle name="Note 4 13 6" xfId="5815" xr:uid="{00000000-0005-0000-0000-000065160000}"/>
    <cellStyle name="Note 4 13 6 2" xfId="5816" xr:uid="{00000000-0005-0000-0000-000066160000}"/>
    <cellStyle name="Note 4 13 7" xfId="5817" xr:uid="{00000000-0005-0000-0000-000067160000}"/>
    <cellStyle name="Note 4 13 7 2" xfId="5818" xr:uid="{00000000-0005-0000-0000-000068160000}"/>
    <cellStyle name="Note 4 13 8" xfId="5819" xr:uid="{00000000-0005-0000-0000-000069160000}"/>
    <cellStyle name="Note 4 13 8 2" xfId="5820" xr:uid="{00000000-0005-0000-0000-00006A160000}"/>
    <cellStyle name="Note 4 13 9" xfId="5821" xr:uid="{00000000-0005-0000-0000-00006B160000}"/>
    <cellStyle name="Note 4 13 9 2" xfId="5822" xr:uid="{00000000-0005-0000-0000-00006C160000}"/>
    <cellStyle name="Note 4 14" xfId="5823" xr:uid="{00000000-0005-0000-0000-00006D160000}"/>
    <cellStyle name="Note 4 14 10" xfId="5824" xr:uid="{00000000-0005-0000-0000-00006E160000}"/>
    <cellStyle name="Note 4 14 10 2" xfId="5825" xr:uid="{00000000-0005-0000-0000-00006F160000}"/>
    <cellStyle name="Note 4 14 11" xfId="5826" xr:uid="{00000000-0005-0000-0000-000070160000}"/>
    <cellStyle name="Note 4 14 11 2" xfId="5827" xr:uid="{00000000-0005-0000-0000-000071160000}"/>
    <cellStyle name="Note 4 14 12" xfId="5828" xr:uid="{00000000-0005-0000-0000-000072160000}"/>
    <cellStyle name="Note 4 14 12 2" xfId="5829" xr:uid="{00000000-0005-0000-0000-000073160000}"/>
    <cellStyle name="Note 4 14 13" xfId="5830" xr:uid="{00000000-0005-0000-0000-000074160000}"/>
    <cellStyle name="Note 4 14 13 2" xfId="5831" xr:uid="{00000000-0005-0000-0000-000075160000}"/>
    <cellStyle name="Note 4 14 14" xfId="5832" xr:uid="{00000000-0005-0000-0000-000076160000}"/>
    <cellStyle name="Note 4 14 14 2" xfId="5833" xr:uid="{00000000-0005-0000-0000-000077160000}"/>
    <cellStyle name="Note 4 14 15" xfId="5834" xr:uid="{00000000-0005-0000-0000-000078160000}"/>
    <cellStyle name="Note 4 14 15 2" xfId="5835" xr:uid="{00000000-0005-0000-0000-000079160000}"/>
    <cellStyle name="Note 4 14 16" xfId="5836" xr:uid="{00000000-0005-0000-0000-00007A160000}"/>
    <cellStyle name="Note 4 14 16 2" xfId="5837" xr:uid="{00000000-0005-0000-0000-00007B160000}"/>
    <cellStyle name="Note 4 14 17" xfId="5838" xr:uid="{00000000-0005-0000-0000-00007C160000}"/>
    <cellStyle name="Note 4 14 17 2" xfId="5839" xr:uid="{00000000-0005-0000-0000-00007D160000}"/>
    <cellStyle name="Note 4 14 18" xfId="5840" xr:uid="{00000000-0005-0000-0000-00007E160000}"/>
    <cellStyle name="Note 4 14 18 2" xfId="5841" xr:uid="{00000000-0005-0000-0000-00007F160000}"/>
    <cellStyle name="Note 4 14 19" xfId="5842" xr:uid="{00000000-0005-0000-0000-000080160000}"/>
    <cellStyle name="Note 4 14 19 2" xfId="5843" xr:uid="{00000000-0005-0000-0000-000081160000}"/>
    <cellStyle name="Note 4 14 2" xfId="5844" xr:uid="{00000000-0005-0000-0000-000082160000}"/>
    <cellStyle name="Note 4 14 2 2" xfId="5845" xr:uid="{00000000-0005-0000-0000-000083160000}"/>
    <cellStyle name="Note 4 14 20" xfId="5846" xr:uid="{00000000-0005-0000-0000-000084160000}"/>
    <cellStyle name="Note 4 14 20 2" xfId="5847" xr:uid="{00000000-0005-0000-0000-000085160000}"/>
    <cellStyle name="Note 4 14 21" xfId="5848" xr:uid="{00000000-0005-0000-0000-000086160000}"/>
    <cellStyle name="Note 4 14 21 2" xfId="5849" xr:uid="{00000000-0005-0000-0000-000087160000}"/>
    <cellStyle name="Note 4 14 22" xfId="5850" xr:uid="{00000000-0005-0000-0000-000088160000}"/>
    <cellStyle name="Note 4 14 3" xfId="5851" xr:uid="{00000000-0005-0000-0000-000089160000}"/>
    <cellStyle name="Note 4 14 3 2" xfId="5852" xr:uid="{00000000-0005-0000-0000-00008A160000}"/>
    <cellStyle name="Note 4 14 4" xfId="5853" xr:uid="{00000000-0005-0000-0000-00008B160000}"/>
    <cellStyle name="Note 4 14 4 2" xfId="5854" xr:uid="{00000000-0005-0000-0000-00008C160000}"/>
    <cellStyle name="Note 4 14 5" xfId="5855" xr:uid="{00000000-0005-0000-0000-00008D160000}"/>
    <cellStyle name="Note 4 14 5 2" xfId="5856" xr:uid="{00000000-0005-0000-0000-00008E160000}"/>
    <cellStyle name="Note 4 14 6" xfId="5857" xr:uid="{00000000-0005-0000-0000-00008F160000}"/>
    <cellStyle name="Note 4 14 6 2" xfId="5858" xr:uid="{00000000-0005-0000-0000-000090160000}"/>
    <cellStyle name="Note 4 14 7" xfId="5859" xr:uid="{00000000-0005-0000-0000-000091160000}"/>
    <cellStyle name="Note 4 14 7 2" xfId="5860" xr:uid="{00000000-0005-0000-0000-000092160000}"/>
    <cellStyle name="Note 4 14 8" xfId="5861" xr:uid="{00000000-0005-0000-0000-000093160000}"/>
    <cellStyle name="Note 4 14 8 2" xfId="5862" xr:uid="{00000000-0005-0000-0000-000094160000}"/>
    <cellStyle name="Note 4 14 9" xfId="5863" xr:uid="{00000000-0005-0000-0000-000095160000}"/>
    <cellStyle name="Note 4 14 9 2" xfId="5864" xr:uid="{00000000-0005-0000-0000-000096160000}"/>
    <cellStyle name="Note 4 15" xfId="5865" xr:uid="{00000000-0005-0000-0000-000097160000}"/>
    <cellStyle name="Note 4 15 2" xfId="5866" xr:uid="{00000000-0005-0000-0000-000098160000}"/>
    <cellStyle name="Note 4 16" xfId="5867" xr:uid="{00000000-0005-0000-0000-000099160000}"/>
    <cellStyle name="Note 4 16 2" xfId="5868" xr:uid="{00000000-0005-0000-0000-00009A160000}"/>
    <cellStyle name="Note 4 17" xfId="5869" xr:uid="{00000000-0005-0000-0000-00009B160000}"/>
    <cellStyle name="Note 4 17 2" xfId="5870" xr:uid="{00000000-0005-0000-0000-00009C160000}"/>
    <cellStyle name="Note 4 18" xfId="5871" xr:uid="{00000000-0005-0000-0000-00009D160000}"/>
    <cellStyle name="Note 4 18 2" xfId="5872" xr:uid="{00000000-0005-0000-0000-00009E160000}"/>
    <cellStyle name="Note 4 19" xfId="5873" xr:uid="{00000000-0005-0000-0000-00009F160000}"/>
    <cellStyle name="Note 4 19 2" xfId="5874" xr:uid="{00000000-0005-0000-0000-0000A0160000}"/>
    <cellStyle name="Note 4 2" xfId="5875" xr:uid="{00000000-0005-0000-0000-0000A1160000}"/>
    <cellStyle name="Note 4 2 10" xfId="5876" xr:uid="{00000000-0005-0000-0000-0000A2160000}"/>
    <cellStyle name="Note 4 2 10 2" xfId="5877" xr:uid="{00000000-0005-0000-0000-0000A3160000}"/>
    <cellStyle name="Note 4 2 11" xfId="5878" xr:uid="{00000000-0005-0000-0000-0000A4160000}"/>
    <cellStyle name="Note 4 2 11 2" xfId="5879" xr:uid="{00000000-0005-0000-0000-0000A5160000}"/>
    <cellStyle name="Note 4 2 12" xfId="5880" xr:uid="{00000000-0005-0000-0000-0000A6160000}"/>
    <cellStyle name="Note 4 2 12 2" xfId="5881" xr:uid="{00000000-0005-0000-0000-0000A7160000}"/>
    <cellStyle name="Note 4 2 13" xfId="5882" xr:uid="{00000000-0005-0000-0000-0000A8160000}"/>
    <cellStyle name="Note 4 2 13 2" xfId="5883" xr:uid="{00000000-0005-0000-0000-0000A9160000}"/>
    <cellStyle name="Note 4 2 14" xfId="5884" xr:uid="{00000000-0005-0000-0000-0000AA160000}"/>
    <cellStyle name="Note 4 2 14 2" xfId="5885" xr:uid="{00000000-0005-0000-0000-0000AB160000}"/>
    <cellStyle name="Note 4 2 15" xfId="5886" xr:uid="{00000000-0005-0000-0000-0000AC160000}"/>
    <cellStyle name="Note 4 2 15 2" xfId="5887" xr:uid="{00000000-0005-0000-0000-0000AD160000}"/>
    <cellStyle name="Note 4 2 16" xfId="5888" xr:uid="{00000000-0005-0000-0000-0000AE160000}"/>
    <cellStyle name="Note 4 2 16 2" xfId="5889" xr:uid="{00000000-0005-0000-0000-0000AF160000}"/>
    <cellStyle name="Note 4 2 17" xfId="5890" xr:uid="{00000000-0005-0000-0000-0000B0160000}"/>
    <cellStyle name="Note 4 2 17 2" xfId="5891" xr:uid="{00000000-0005-0000-0000-0000B1160000}"/>
    <cellStyle name="Note 4 2 18" xfId="5892" xr:uid="{00000000-0005-0000-0000-0000B2160000}"/>
    <cellStyle name="Note 4 2 18 2" xfId="5893" xr:uid="{00000000-0005-0000-0000-0000B3160000}"/>
    <cellStyle name="Note 4 2 19" xfId="5894" xr:uid="{00000000-0005-0000-0000-0000B4160000}"/>
    <cellStyle name="Note 4 2 19 2" xfId="5895" xr:uid="{00000000-0005-0000-0000-0000B5160000}"/>
    <cellStyle name="Note 4 2 2" xfId="5896" xr:uid="{00000000-0005-0000-0000-0000B6160000}"/>
    <cellStyle name="Note 4 2 2 2" xfId="5897" xr:uid="{00000000-0005-0000-0000-0000B7160000}"/>
    <cellStyle name="Note 4 2 20" xfId="5898" xr:uid="{00000000-0005-0000-0000-0000B8160000}"/>
    <cellStyle name="Note 4 2 20 2" xfId="5899" xr:uid="{00000000-0005-0000-0000-0000B9160000}"/>
    <cellStyle name="Note 4 2 21" xfId="5900" xr:uid="{00000000-0005-0000-0000-0000BA160000}"/>
    <cellStyle name="Note 4 2 21 2" xfId="5901" xr:uid="{00000000-0005-0000-0000-0000BB160000}"/>
    <cellStyle name="Note 4 2 22" xfId="5902" xr:uid="{00000000-0005-0000-0000-0000BC160000}"/>
    <cellStyle name="Note 4 2 23" xfId="5903" xr:uid="{00000000-0005-0000-0000-0000BD160000}"/>
    <cellStyle name="Note 4 2 3" xfId="5904" xr:uid="{00000000-0005-0000-0000-0000BE160000}"/>
    <cellStyle name="Note 4 2 3 2" xfId="5905" xr:uid="{00000000-0005-0000-0000-0000BF160000}"/>
    <cellStyle name="Note 4 2 4" xfId="5906" xr:uid="{00000000-0005-0000-0000-0000C0160000}"/>
    <cellStyle name="Note 4 2 4 2" xfId="5907" xr:uid="{00000000-0005-0000-0000-0000C1160000}"/>
    <cellStyle name="Note 4 2 5" xfId="5908" xr:uid="{00000000-0005-0000-0000-0000C2160000}"/>
    <cellStyle name="Note 4 2 5 2" xfId="5909" xr:uid="{00000000-0005-0000-0000-0000C3160000}"/>
    <cellStyle name="Note 4 2 6" xfId="5910" xr:uid="{00000000-0005-0000-0000-0000C4160000}"/>
    <cellStyle name="Note 4 2 6 2" xfId="5911" xr:uid="{00000000-0005-0000-0000-0000C5160000}"/>
    <cellStyle name="Note 4 2 7" xfId="5912" xr:uid="{00000000-0005-0000-0000-0000C6160000}"/>
    <cellStyle name="Note 4 2 7 2" xfId="5913" xr:uid="{00000000-0005-0000-0000-0000C7160000}"/>
    <cellStyle name="Note 4 2 8" xfId="5914" xr:uid="{00000000-0005-0000-0000-0000C8160000}"/>
    <cellStyle name="Note 4 2 8 2" xfId="5915" xr:uid="{00000000-0005-0000-0000-0000C9160000}"/>
    <cellStyle name="Note 4 2 9" xfId="5916" xr:uid="{00000000-0005-0000-0000-0000CA160000}"/>
    <cellStyle name="Note 4 2 9 2" xfId="5917" xr:uid="{00000000-0005-0000-0000-0000CB160000}"/>
    <cellStyle name="Note 4 20" xfId="5918" xr:uid="{00000000-0005-0000-0000-0000CC160000}"/>
    <cellStyle name="Note 4 20 2" xfId="5919" xr:uid="{00000000-0005-0000-0000-0000CD160000}"/>
    <cellStyle name="Note 4 21" xfId="5920" xr:uid="{00000000-0005-0000-0000-0000CE160000}"/>
    <cellStyle name="Note 4 21 2" xfId="5921" xr:uid="{00000000-0005-0000-0000-0000CF160000}"/>
    <cellStyle name="Note 4 22" xfId="5922" xr:uid="{00000000-0005-0000-0000-0000D0160000}"/>
    <cellStyle name="Note 4 22 2" xfId="5923" xr:uid="{00000000-0005-0000-0000-0000D1160000}"/>
    <cellStyle name="Note 4 23" xfId="5924" xr:uid="{00000000-0005-0000-0000-0000D2160000}"/>
    <cellStyle name="Note 4 23 2" xfId="5925" xr:uid="{00000000-0005-0000-0000-0000D3160000}"/>
    <cellStyle name="Note 4 24" xfId="5926" xr:uid="{00000000-0005-0000-0000-0000D4160000}"/>
    <cellStyle name="Note 4 24 2" xfId="5927" xr:uid="{00000000-0005-0000-0000-0000D5160000}"/>
    <cellStyle name="Note 4 25" xfId="5928" xr:uid="{00000000-0005-0000-0000-0000D6160000}"/>
    <cellStyle name="Note 4 25 2" xfId="5929" xr:uid="{00000000-0005-0000-0000-0000D7160000}"/>
    <cellStyle name="Note 4 26" xfId="5930" xr:uid="{00000000-0005-0000-0000-0000D8160000}"/>
    <cellStyle name="Note 4 26 2" xfId="5931" xr:uid="{00000000-0005-0000-0000-0000D9160000}"/>
    <cellStyle name="Note 4 27" xfId="5932" xr:uid="{00000000-0005-0000-0000-0000DA160000}"/>
    <cellStyle name="Note 4 27 2" xfId="5933" xr:uid="{00000000-0005-0000-0000-0000DB160000}"/>
    <cellStyle name="Note 4 28" xfId="5934" xr:uid="{00000000-0005-0000-0000-0000DC160000}"/>
    <cellStyle name="Note 4 28 2" xfId="5935" xr:uid="{00000000-0005-0000-0000-0000DD160000}"/>
    <cellStyle name="Note 4 29" xfId="5936" xr:uid="{00000000-0005-0000-0000-0000DE160000}"/>
    <cellStyle name="Note 4 29 2" xfId="5937" xr:uid="{00000000-0005-0000-0000-0000DF160000}"/>
    <cellStyle name="Note 4 3" xfId="5938" xr:uid="{00000000-0005-0000-0000-0000E0160000}"/>
    <cellStyle name="Note 4 3 10" xfId="5939" xr:uid="{00000000-0005-0000-0000-0000E1160000}"/>
    <cellStyle name="Note 4 3 10 2" xfId="5940" xr:uid="{00000000-0005-0000-0000-0000E2160000}"/>
    <cellStyle name="Note 4 3 11" xfId="5941" xr:uid="{00000000-0005-0000-0000-0000E3160000}"/>
    <cellStyle name="Note 4 3 11 2" xfId="5942" xr:uid="{00000000-0005-0000-0000-0000E4160000}"/>
    <cellStyle name="Note 4 3 12" xfId="5943" xr:uid="{00000000-0005-0000-0000-0000E5160000}"/>
    <cellStyle name="Note 4 3 12 2" xfId="5944" xr:uid="{00000000-0005-0000-0000-0000E6160000}"/>
    <cellStyle name="Note 4 3 13" xfId="5945" xr:uid="{00000000-0005-0000-0000-0000E7160000}"/>
    <cellStyle name="Note 4 3 13 2" xfId="5946" xr:uid="{00000000-0005-0000-0000-0000E8160000}"/>
    <cellStyle name="Note 4 3 14" xfId="5947" xr:uid="{00000000-0005-0000-0000-0000E9160000}"/>
    <cellStyle name="Note 4 3 14 2" xfId="5948" xr:uid="{00000000-0005-0000-0000-0000EA160000}"/>
    <cellStyle name="Note 4 3 15" xfId="5949" xr:uid="{00000000-0005-0000-0000-0000EB160000}"/>
    <cellStyle name="Note 4 3 15 2" xfId="5950" xr:uid="{00000000-0005-0000-0000-0000EC160000}"/>
    <cellStyle name="Note 4 3 16" xfId="5951" xr:uid="{00000000-0005-0000-0000-0000ED160000}"/>
    <cellStyle name="Note 4 3 16 2" xfId="5952" xr:uid="{00000000-0005-0000-0000-0000EE160000}"/>
    <cellStyle name="Note 4 3 17" xfId="5953" xr:uid="{00000000-0005-0000-0000-0000EF160000}"/>
    <cellStyle name="Note 4 3 17 2" xfId="5954" xr:uid="{00000000-0005-0000-0000-0000F0160000}"/>
    <cellStyle name="Note 4 3 18" xfId="5955" xr:uid="{00000000-0005-0000-0000-0000F1160000}"/>
    <cellStyle name="Note 4 3 18 2" xfId="5956" xr:uid="{00000000-0005-0000-0000-0000F2160000}"/>
    <cellStyle name="Note 4 3 19" xfId="5957" xr:uid="{00000000-0005-0000-0000-0000F3160000}"/>
    <cellStyle name="Note 4 3 19 2" xfId="5958" xr:uid="{00000000-0005-0000-0000-0000F4160000}"/>
    <cellStyle name="Note 4 3 2" xfId="5959" xr:uid="{00000000-0005-0000-0000-0000F5160000}"/>
    <cellStyle name="Note 4 3 2 2" xfId="5960" xr:uid="{00000000-0005-0000-0000-0000F6160000}"/>
    <cellStyle name="Note 4 3 20" xfId="5961" xr:uid="{00000000-0005-0000-0000-0000F7160000}"/>
    <cellStyle name="Note 4 3 20 2" xfId="5962" xr:uid="{00000000-0005-0000-0000-0000F8160000}"/>
    <cellStyle name="Note 4 3 21" xfId="5963" xr:uid="{00000000-0005-0000-0000-0000F9160000}"/>
    <cellStyle name="Note 4 3 21 2" xfId="5964" xr:uid="{00000000-0005-0000-0000-0000FA160000}"/>
    <cellStyle name="Note 4 3 22" xfId="5965" xr:uid="{00000000-0005-0000-0000-0000FB160000}"/>
    <cellStyle name="Note 4 3 3" xfId="5966" xr:uid="{00000000-0005-0000-0000-0000FC160000}"/>
    <cellStyle name="Note 4 3 3 2" xfId="5967" xr:uid="{00000000-0005-0000-0000-0000FD160000}"/>
    <cellStyle name="Note 4 3 4" xfId="5968" xr:uid="{00000000-0005-0000-0000-0000FE160000}"/>
    <cellStyle name="Note 4 3 4 2" xfId="5969" xr:uid="{00000000-0005-0000-0000-0000FF160000}"/>
    <cellStyle name="Note 4 3 5" xfId="5970" xr:uid="{00000000-0005-0000-0000-000000170000}"/>
    <cellStyle name="Note 4 3 5 2" xfId="5971" xr:uid="{00000000-0005-0000-0000-000001170000}"/>
    <cellStyle name="Note 4 3 6" xfId="5972" xr:uid="{00000000-0005-0000-0000-000002170000}"/>
    <cellStyle name="Note 4 3 6 2" xfId="5973" xr:uid="{00000000-0005-0000-0000-000003170000}"/>
    <cellStyle name="Note 4 3 7" xfId="5974" xr:uid="{00000000-0005-0000-0000-000004170000}"/>
    <cellStyle name="Note 4 3 7 2" xfId="5975" xr:uid="{00000000-0005-0000-0000-000005170000}"/>
    <cellStyle name="Note 4 3 8" xfId="5976" xr:uid="{00000000-0005-0000-0000-000006170000}"/>
    <cellStyle name="Note 4 3 8 2" xfId="5977" xr:uid="{00000000-0005-0000-0000-000007170000}"/>
    <cellStyle name="Note 4 3 9" xfId="5978" xr:uid="{00000000-0005-0000-0000-000008170000}"/>
    <cellStyle name="Note 4 3 9 2" xfId="5979" xr:uid="{00000000-0005-0000-0000-000009170000}"/>
    <cellStyle name="Note 4 30" xfId="5980" xr:uid="{00000000-0005-0000-0000-00000A170000}"/>
    <cellStyle name="Note 4 30 2" xfId="5981" xr:uid="{00000000-0005-0000-0000-00000B170000}"/>
    <cellStyle name="Note 4 31" xfId="5982" xr:uid="{00000000-0005-0000-0000-00000C170000}"/>
    <cellStyle name="Note 4 31 2" xfId="5983" xr:uid="{00000000-0005-0000-0000-00000D170000}"/>
    <cellStyle name="Note 4 32" xfId="5984" xr:uid="{00000000-0005-0000-0000-00000E170000}"/>
    <cellStyle name="Note 4 32 2" xfId="5985" xr:uid="{00000000-0005-0000-0000-00000F170000}"/>
    <cellStyle name="Note 4 33" xfId="5986" xr:uid="{00000000-0005-0000-0000-000010170000}"/>
    <cellStyle name="Note 4 33 2" xfId="5987" xr:uid="{00000000-0005-0000-0000-000011170000}"/>
    <cellStyle name="Note 4 34" xfId="5988" xr:uid="{00000000-0005-0000-0000-000012170000}"/>
    <cellStyle name="Note 4 34 2" xfId="5989" xr:uid="{00000000-0005-0000-0000-000013170000}"/>
    <cellStyle name="Note 4 35" xfId="5990" xr:uid="{00000000-0005-0000-0000-000014170000}"/>
    <cellStyle name="Note 4 35 2" xfId="5991" xr:uid="{00000000-0005-0000-0000-000015170000}"/>
    <cellStyle name="Note 4 36" xfId="5992" xr:uid="{00000000-0005-0000-0000-000016170000}"/>
    <cellStyle name="Note 4 36 2" xfId="5993" xr:uid="{00000000-0005-0000-0000-000017170000}"/>
    <cellStyle name="Note 4 37" xfId="5994" xr:uid="{00000000-0005-0000-0000-000018170000}"/>
    <cellStyle name="Note 4 37 2" xfId="5995" xr:uid="{00000000-0005-0000-0000-000019170000}"/>
    <cellStyle name="Note 4 38" xfId="5996" xr:uid="{00000000-0005-0000-0000-00001A170000}"/>
    <cellStyle name="Note 4 38 2" xfId="5997" xr:uid="{00000000-0005-0000-0000-00001B170000}"/>
    <cellStyle name="Note 4 39" xfId="5998" xr:uid="{00000000-0005-0000-0000-00001C170000}"/>
    <cellStyle name="Note 4 39 2" xfId="5999" xr:uid="{00000000-0005-0000-0000-00001D170000}"/>
    <cellStyle name="Note 4 4" xfId="6000" xr:uid="{00000000-0005-0000-0000-00001E170000}"/>
    <cellStyle name="Note 4 4 10" xfId="6001" xr:uid="{00000000-0005-0000-0000-00001F170000}"/>
    <cellStyle name="Note 4 4 10 2" xfId="6002" xr:uid="{00000000-0005-0000-0000-000020170000}"/>
    <cellStyle name="Note 4 4 11" xfId="6003" xr:uid="{00000000-0005-0000-0000-000021170000}"/>
    <cellStyle name="Note 4 4 11 2" xfId="6004" xr:uid="{00000000-0005-0000-0000-000022170000}"/>
    <cellStyle name="Note 4 4 12" xfId="6005" xr:uid="{00000000-0005-0000-0000-000023170000}"/>
    <cellStyle name="Note 4 4 12 2" xfId="6006" xr:uid="{00000000-0005-0000-0000-000024170000}"/>
    <cellStyle name="Note 4 4 13" xfId="6007" xr:uid="{00000000-0005-0000-0000-000025170000}"/>
    <cellStyle name="Note 4 4 13 2" xfId="6008" xr:uid="{00000000-0005-0000-0000-000026170000}"/>
    <cellStyle name="Note 4 4 14" xfId="6009" xr:uid="{00000000-0005-0000-0000-000027170000}"/>
    <cellStyle name="Note 4 4 14 2" xfId="6010" xr:uid="{00000000-0005-0000-0000-000028170000}"/>
    <cellStyle name="Note 4 4 15" xfId="6011" xr:uid="{00000000-0005-0000-0000-000029170000}"/>
    <cellStyle name="Note 4 4 15 2" xfId="6012" xr:uid="{00000000-0005-0000-0000-00002A170000}"/>
    <cellStyle name="Note 4 4 16" xfId="6013" xr:uid="{00000000-0005-0000-0000-00002B170000}"/>
    <cellStyle name="Note 4 4 16 2" xfId="6014" xr:uid="{00000000-0005-0000-0000-00002C170000}"/>
    <cellStyle name="Note 4 4 17" xfId="6015" xr:uid="{00000000-0005-0000-0000-00002D170000}"/>
    <cellStyle name="Note 4 4 17 2" xfId="6016" xr:uid="{00000000-0005-0000-0000-00002E170000}"/>
    <cellStyle name="Note 4 4 18" xfId="6017" xr:uid="{00000000-0005-0000-0000-00002F170000}"/>
    <cellStyle name="Note 4 4 18 2" xfId="6018" xr:uid="{00000000-0005-0000-0000-000030170000}"/>
    <cellStyle name="Note 4 4 19" xfId="6019" xr:uid="{00000000-0005-0000-0000-000031170000}"/>
    <cellStyle name="Note 4 4 19 2" xfId="6020" xr:uid="{00000000-0005-0000-0000-000032170000}"/>
    <cellStyle name="Note 4 4 2" xfId="6021" xr:uid="{00000000-0005-0000-0000-000033170000}"/>
    <cellStyle name="Note 4 4 2 2" xfId="6022" xr:uid="{00000000-0005-0000-0000-000034170000}"/>
    <cellStyle name="Note 4 4 20" xfId="6023" xr:uid="{00000000-0005-0000-0000-000035170000}"/>
    <cellStyle name="Note 4 4 20 2" xfId="6024" xr:uid="{00000000-0005-0000-0000-000036170000}"/>
    <cellStyle name="Note 4 4 21" xfId="6025" xr:uid="{00000000-0005-0000-0000-000037170000}"/>
    <cellStyle name="Note 4 4 21 2" xfId="6026" xr:uid="{00000000-0005-0000-0000-000038170000}"/>
    <cellStyle name="Note 4 4 22" xfId="6027" xr:uid="{00000000-0005-0000-0000-000039170000}"/>
    <cellStyle name="Note 4 4 3" xfId="6028" xr:uid="{00000000-0005-0000-0000-00003A170000}"/>
    <cellStyle name="Note 4 4 3 2" xfId="6029" xr:uid="{00000000-0005-0000-0000-00003B170000}"/>
    <cellStyle name="Note 4 4 4" xfId="6030" xr:uid="{00000000-0005-0000-0000-00003C170000}"/>
    <cellStyle name="Note 4 4 4 2" xfId="6031" xr:uid="{00000000-0005-0000-0000-00003D170000}"/>
    <cellStyle name="Note 4 4 5" xfId="6032" xr:uid="{00000000-0005-0000-0000-00003E170000}"/>
    <cellStyle name="Note 4 4 5 2" xfId="6033" xr:uid="{00000000-0005-0000-0000-00003F170000}"/>
    <cellStyle name="Note 4 4 6" xfId="6034" xr:uid="{00000000-0005-0000-0000-000040170000}"/>
    <cellStyle name="Note 4 4 6 2" xfId="6035" xr:uid="{00000000-0005-0000-0000-000041170000}"/>
    <cellStyle name="Note 4 4 7" xfId="6036" xr:uid="{00000000-0005-0000-0000-000042170000}"/>
    <cellStyle name="Note 4 4 7 2" xfId="6037" xr:uid="{00000000-0005-0000-0000-000043170000}"/>
    <cellStyle name="Note 4 4 8" xfId="6038" xr:uid="{00000000-0005-0000-0000-000044170000}"/>
    <cellStyle name="Note 4 4 8 2" xfId="6039" xr:uid="{00000000-0005-0000-0000-000045170000}"/>
    <cellStyle name="Note 4 4 9" xfId="6040" xr:uid="{00000000-0005-0000-0000-000046170000}"/>
    <cellStyle name="Note 4 4 9 2" xfId="6041" xr:uid="{00000000-0005-0000-0000-000047170000}"/>
    <cellStyle name="Note 4 40" xfId="6042" xr:uid="{00000000-0005-0000-0000-000048170000}"/>
    <cellStyle name="Note 4 40 2" xfId="6043" xr:uid="{00000000-0005-0000-0000-000049170000}"/>
    <cellStyle name="Note 4 41" xfId="6044" xr:uid="{00000000-0005-0000-0000-00004A170000}"/>
    <cellStyle name="Note 4 41 2" xfId="6045" xr:uid="{00000000-0005-0000-0000-00004B170000}"/>
    <cellStyle name="Note 4 42" xfId="6046" xr:uid="{00000000-0005-0000-0000-00004C170000}"/>
    <cellStyle name="Note 4 42 2" xfId="6047" xr:uid="{00000000-0005-0000-0000-00004D170000}"/>
    <cellStyle name="Note 4 43" xfId="6048" xr:uid="{00000000-0005-0000-0000-00004E170000}"/>
    <cellStyle name="Note 4 43 2" xfId="6049" xr:uid="{00000000-0005-0000-0000-00004F170000}"/>
    <cellStyle name="Note 4 44" xfId="6050" xr:uid="{00000000-0005-0000-0000-000050170000}"/>
    <cellStyle name="Note 4 44 2" xfId="6051" xr:uid="{00000000-0005-0000-0000-000051170000}"/>
    <cellStyle name="Note 4 45" xfId="6052" xr:uid="{00000000-0005-0000-0000-000052170000}"/>
    <cellStyle name="Note 4 45 2" xfId="6053" xr:uid="{00000000-0005-0000-0000-000053170000}"/>
    <cellStyle name="Note 4 46" xfId="6054" xr:uid="{00000000-0005-0000-0000-000054170000}"/>
    <cellStyle name="Note 4 46 2" xfId="6055" xr:uid="{00000000-0005-0000-0000-000055170000}"/>
    <cellStyle name="Note 4 47" xfId="6056" xr:uid="{00000000-0005-0000-0000-000056170000}"/>
    <cellStyle name="Note 4 47 2" xfId="6057" xr:uid="{00000000-0005-0000-0000-000057170000}"/>
    <cellStyle name="Note 4 48" xfId="6058" xr:uid="{00000000-0005-0000-0000-000058170000}"/>
    <cellStyle name="Note 4 48 2" xfId="6059" xr:uid="{00000000-0005-0000-0000-000059170000}"/>
    <cellStyle name="Note 4 49" xfId="6060" xr:uid="{00000000-0005-0000-0000-00005A170000}"/>
    <cellStyle name="Note 4 49 2" xfId="6061" xr:uid="{00000000-0005-0000-0000-00005B170000}"/>
    <cellStyle name="Note 4 5" xfId="6062" xr:uid="{00000000-0005-0000-0000-00005C170000}"/>
    <cellStyle name="Note 4 5 10" xfId="6063" xr:uid="{00000000-0005-0000-0000-00005D170000}"/>
    <cellStyle name="Note 4 5 10 2" xfId="6064" xr:uid="{00000000-0005-0000-0000-00005E170000}"/>
    <cellStyle name="Note 4 5 11" xfId="6065" xr:uid="{00000000-0005-0000-0000-00005F170000}"/>
    <cellStyle name="Note 4 5 11 2" xfId="6066" xr:uid="{00000000-0005-0000-0000-000060170000}"/>
    <cellStyle name="Note 4 5 12" xfId="6067" xr:uid="{00000000-0005-0000-0000-000061170000}"/>
    <cellStyle name="Note 4 5 12 2" xfId="6068" xr:uid="{00000000-0005-0000-0000-000062170000}"/>
    <cellStyle name="Note 4 5 13" xfId="6069" xr:uid="{00000000-0005-0000-0000-000063170000}"/>
    <cellStyle name="Note 4 5 13 2" xfId="6070" xr:uid="{00000000-0005-0000-0000-000064170000}"/>
    <cellStyle name="Note 4 5 14" xfId="6071" xr:uid="{00000000-0005-0000-0000-000065170000}"/>
    <cellStyle name="Note 4 5 14 2" xfId="6072" xr:uid="{00000000-0005-0000-0000-000066170000}"/>
    <cellStyle name="Note 4 5 15" xfId="6073" xr:uid="{00000000-0005-0000-0000-000067170000}"/>
    <cellStyle name="Note 4 5 15 2" xfId="6074" xr:uid="{00000000-0005-0000-0000-000068170000}"/>
    <cellStyle name="Note 4 5 16" xfId="6075" xr:uid="{00000000-0005-0000-0000-000069170000}"/>
    <cellStyle name="Note 4 5 16 2" xfId="6076" xr:uid="{00000000-0005-0000-0000-00006A170000}"/>
    <cellStyle name="Note 4 5 17" xfId="6077" xr:uid="{00000000-0005-0000-0000-00006B170000}"/>
    <cellStyle name="Note 4 5 17 2" xfId="6078" xr:uid="{00000000-0005-0000-0000-00006C170000}"/>
    <cellStyle name="Note 4 5 18" xfId="6079" xr:uid="{00000000-0005-0000-0000-00006D170000}"/>
    <cellStyle name="Note 4 5 18 2" xfId="6080" xr:uid="{00000000-0005-0000-0000-00006E170000}"/>
    <cellStyle name="Note 4 5 19" xfId="6081" xr:uid="{00000000-0005-0000-0000-00006F170000}"/>
    <cellStyle name="Note 4 5 19 2" xfId="6082" xr:uid="{00000000-0005-0000-0000-000070170000}"/>
    <cellStyle name="Note 4 5 2" xfId="6083" xr:uid="{00000000-0005-0000-0000-000071170000}"/>
    <cellStyle name="Note 4 5 2 2" xfId="6084" xr:uid="{00000000-0005-0000-0000-000072170000}"/>
    <cellStyle name="Note 4 5 20" xfId="6085" xr:uid="{00000000-0005-0000-0000-000073170000}"/>
    <cellStyle name="Note 4 5 20 2" xfId="6086" xr:uid="{00000000-0005-0000-0000-000074170000}"/>
    <cellStyle name="Note 4 5 21" xfId="6087" xr:uid="{00000000-0005-0000-0000-000075170000}"/>
    <cellStyle name="Note 4 5 21 2" xfId="6088" xr:uid="{00000000-0005-0000-0000-000076170000}"/>
    <cellStyle name="Note 4 5 22" xfId="6089" xr:uid="{00000000-0005-0000-0000-000077170000}"/>
    <cellStyle name="Note 4 5 3" xfId="6090" xr:uid="{00000000-0005-0000-0000-000078170000}"/>
    <cellStyle name="Note 4 5 3 2" xfId="6091" xr:uid="{00000000-0005-0000-0000-000079170000}"/>
    <cellStyle name="Note 4 5 4" xfId="6092" xr:uid="{00000000-0005-0000-0000-00007A170000}"/>
    <cellStyle name="Note 4 5 4 2" xfId="6093" xr:uid="{00000000-0005-0000-0000-00007B170000}"/>
    <cellStyle name="Note 4 5 5" xfId="6094" xr:uid="{00000000-0005-0000-0000-00007C170000}"/>
    <cellStyle name="Note 4 5 5 2" xfId="6095" xr:uid="{00000000-0005-0000-0000-00007D170000}"/>
    <cellStyle name="Note 4 5 6" xfId="6096" xr:uid="{00000000-0005-0000-0000-00007E170000}"/>
    <cellStyle name="Note 4 5 6 2" xfId="6097" xr:uid="{00000000-0005-0000-0000-00007F170000}"/>
    <cellStyle name="Note 4 5 7" xfId="6098" xr:uid="{00000000-0005-0000-0000-000080170000}"/>
    <cellStyle name="Note 4 5 7 2" xfId="6099" xr:uid="{00000000-0005-0000-0000-000081170000}"/>
    <cellStyle name="Note 4 5 8" xfId="6100" xr:uid="{00000000-0005-0000-0000-000082170000}"/>
    <cellStyle name="Note 4 5 8 2" xfId="6101" xr:uid="{00000000-0005-0000-0000-000083170000}"/>
    <cellStyle name="Note 4 5 9" xfId="6102" xr:uid="{00000000-0005-0000-0000-000084170000}"/>
    <cellStyle name="Note 4 5 9 2" xfId="6103" xr:uid="{00000000-0005-0000-0000-000085170000}"/>
    <cellStyle name="Note 4 50" xfId="6104" xr:uid="{00000000-0005-0000-0000-000086170000}"/>
    <cellStyle name="Note 4 50 2" xfId="6105" xr:uid="{00000000-0005-0000-0000-000087170000}"/>
    <cellStyle name="Note 4 51" xfId="6106" xr:uid="{00000000-0005-0000-0000-000088170000}"/>
    <cellStyle name="Note 4 51 2" xfId="6107" xr:uid="{00000000-0005-0000-0000-000089170000}"/>
    <cellStyle name="Note 4 52" xfId="6108" xr:uid="{00000000-0005-0000-0000-00008A170000}"/>
    <cellStyle name="Note 4 52 2" xfId="6109" xr:uid="{00000000-0005-0000-0000-00008B170000}"/>
    <cellStyle name="Note 4 52 3" xfId="6110" xr:uid="{00000000-0005-0000-0000-00008C170000}"/>
    <cellStyle name="Note 4 52 3 2" xfId="6111" xr:uid="{00000000-0005-0000-0000-00008D170000}"/>
    <cellStyle name="Note 4 52 4" xfId="6112" xr:uid="{00000000-0005-0000-0000-00008E170000}"/>
    <cellStyle name="Note 4 52 4 2" xfId="6113" xr:uid="{00000000-0005-0000-0000-00008F170000}"/>
    <cellStyle name="Note 4 52 5" xfId="6114" xr:uid="{00000000-0005-0000-0000-000090170000}"/>
    <cellStyle name="Note 4 53" xfId="6115" xr:uid="{00000000-0005-0000-0000-000091170000}"/>
    <cellStyle name="Note 4 53 2" xfId="6116" xr:uid="{00000000-0005-0000-0000-000092170000}"/>
    <cellStyle name="Note 4 54" xfId="6117" xr:uid="{00000000-0005-0000-0000-000093170000}"/>
    <cellStyle name="Note 4 54 2" xfId="6118" xr:uid="{00000000-0005-0000-0000-000094170000}"/>
    <cellStyle name="Note 4 55" xfId="6119" xr:uid="{00000000-0005-0000-0000-000095170000}"/>
    <cellStyle name="Note 4 55 2" xfId="6120" xr:uid="{00000000-0005-0000-0000-000096170000}"/>
    <cellStyle name="Note 4 56" xfId="6121" xr:uid="{00000000-0005-0000-0000-000097170000}"/>
    <cellStyle name="Note 4 56 2" xfId="6122" xr:uid="{00000000-0005-0000-0000-000098170000}"/>
    <cellStyle name="Note 4 57" xfId="6123" xr:uid="{00000000-0005-0000-0000-000099170000}"/>
    <cellStyle name="Note 4 57 2" xfId="6124" xr:uid="{00000000-0005-0000-0000-00009A170000}"/>
    <cellStyle name="Note 4 58" xfId="6125" xr:uid="{00000000-0005-0000-0000-00009B170000}"/>
    <cellStyle name="Note 4 58 2" xfId="6126" xr:uid="{00000000-0005-0000-0000-00009C170000}"/>
    <cellStyle name="Note 4 59" xfId="6127" xr:uid="{00000000-0005-0000-0000-00009D170000}"/>
    <cellStyle name="Note 4 59 2" xfId="6128" xr:uid="{00000000-0005-0000-0000-00009E170000}"/>
    <cellStyle name="Note 4 6" xfId="6129" xr:uid="{00000000-0005-0000-0000-00009F170000}"/>
    <cellStyle name="Note 4 6 10" xfId="6130" xr:uid="{00000000-0005-0000-0000-0000A0170000}"/>
    <cellStyle name="Note 4 6 10 2" xfId="6131" xr:uid="{00000000-0005-0000-0000-0000A1170000}"/>
    <cellStyle name="Note 4 6 11" xfId="6132" xr:uid="{00000000-0005-0000-0000-0000A2170000}"/>
    <cellStyle name="Note 4 6 11 2" xfId="6133" xr:uid="{00000000-0005-0000-0000-0000A3170000}"/>
    <cellStyle name="Note 4 6 12" xfId="6134" xr:uid="{00000000-0005-0000-0000-0000A4170000}"/>
    <cellStyle name="Note 4 6 12 2" xfId="6135" xr:uid="{00000000-0005-0000-0000-0000A5170000}"/>
    <cellStyle name="Note 4 6 13" xfId="6136" xr:uid="{00000000-0005-0000-0000-0000A6170000}"/>
    <cellStyle name="Note 4 6 13 2" xfId="6137" xr:uid="{00000000-0005-0000-0000-0000A7170000}"/>
    <cellStyle name="Note 4 6 14" xfId="6138" xr:uid="{00000000-0005-0000-0000-0000A8170000}"/>
    <cellStyle name="Note 4 6 14 2" xfId="6139" xr:uid="{00000000-0005-0000-0000-0000A9170000}"/>
    <cellStyle name="Note 4 6 15" xfId="6140" xr:uid="{00000000-0005-0000-0000-0000AA170000}"/>
    <cellStyle name="Note 4 6 15 2" xfId="6141" xr:uid="{00000000-0005-0000-0000-0000AB170000}"/>
    <cellStyle name="Note 4 6 16" xfId="6142" xr:uid="{00000000-0005-0000-0000-0000AC170000}"/>
    <cellStyle name="Note 4 6 16 2" xfId="6143" xr:uid="{00000000-0005-0000-0000-0000AD170000}"/>
    <cellStyle name="Note 4 6 17" xfId="6144" xr:uid="{00000000-0005-0000-0000-0000AE170000}"/>
    <cellStyle name="Note 4 6 17 2" xfId="6145" xr:uid="{00000000-0005-0000-0000-0000AF170000}"/>
    <cellStyle name="Note 4 6 18" xfId="6146" xr:uid="{00000000-0005-0000-0000-0000B0170000}"/>
    <cellStyle name="Note 4 6 18 2" xfId="6147" xr:uid="{00000000-0005-0000-0000-0000B1170000}"/>
    <cellStyle name="Note 4 6 19" xfId="6148" xr:uid="{00000000-0005-0000-0000-0000B2170000}"/>
    <cellStyle name="Note 4 6 19 2" xfId="6149" xr:uid="{00000000-0005-0000-0000-0000B3170000}"/>
    <cellStyle name="Note 4 6 2" xfId="6150" xr:uid="{00000000-0005-0000-0000-0000B4170000}"/>
    <cellStyle name="Note 4 6 2 2" xfId="6151" xr:uid="{00000000-0005-0000-0000-0000B5170000}"/>
    <cellStyle name="Note 4 6 20" xfId="6152" xr:uid="{00000000-0005-0000-0000-0000B6170000}"/>
    <cellStyle name="Note 4 6 20 2" xfId="6153" xr:uid="{00000000-0005-0000-0000-0000B7170000}"/>
    <cellStyle name="Note 4 6 21" xfId="6154" xr:uid="{00000000-0005-0000-0000-0000B8170000}"/>
    <cellStyle name="Note 4 6 21 2" xfId="6155" xr:uid="{00000000-0005-0000-0000-0000B9170000}"/>
    <cellStyle name="Note 4 6 22" xfId="6156" xr:uid="{00000000-0005-0000-0000-0000BA170000}"/>
    <cellStyle name="Note 4 6 3" xfId="6157" xr:uid="{00000000-0005-0000-0000-0000BB170000}"/>
    <cellStyle name="Note 4 6 3 2" xfId="6158" xr:uid="{00000000-0005-0000-0000-0000BC170000}"/>
    <cellStyle name="Note 4 6 4" xfId="6159" xr:uid="{00000000-0005-0000-0000-0000BD170000}"/>
    <cellStyle name="Note 4 6 4 2" xfId="6160" xr:uid="{00000000-0005-0000-0000-0000BE170000}"/>
    <cellStyle name="Note 4 6 5" xfId="6161" xr:uid="{00000000-0005-0000-0000-0000BF170000}"/>
    <cellStyle name="Note 4 6 5 2" xfId="6162" xr:uid="{00000000-0005-0000-0000-0000C0170000}"/>
    <cellStyle name="Note 4 6 6" xfId="6163" xr:uid="{00000000-0005-0000-0000-0000C1170000}"/>
    <cellStyle name="Note 4 6 6 2" xfId="6164" xr:uid="{00000000-0005-0000-0000-0000C2170000}"/>
    <cellStyle name="Note 4 6 7" xfId="6165" xr:uid="{00000000-0005-0000-0000-0000C3170000}"/>
    <cellStyle name="Note 4 6 7 2" xfId="6166" xr:uid="{00000000-0005-0000-0000-0000C4170000}"/>
    <cellStyle name="Note 4 6 8" xfId="6167" xr:uid="{00000000-0005-0000-0000-0000C5170000}"/>
    <cellStyle name="Note 4 6 8 2" xfId="6168" xr:uid="{00000000-0005-0000-0000-0000C6170000}"/>
    <cellStyle name="Note 4 6 9" xfId="6169" xr:uid="{00000000-0005-0000-0000-0000C7170000}"/>
    <cellStyle name="Note 4 6 9 2" xfId="6170" xr:uid="{00000000-0005-0000-0000-0000C8170000}"/>
    <cellStyle name="Note 4 60" xfId="6171" xr:uid="{00000000-0005-0000-0000-0000C9170000}"/>
    <cellStyle name="Note 4 60 2" xfId="6172" xr:uid="{00000000-0005-0000-0000-0000CA170000}"/>
    <cellStyle name="Note 4 61" xfId="6173" xr:uid="{00000000-0005-0000-0000-0000CB170000}"/>
    <cellStyle name="Note 4 61 2" xfId="6174" xr:uid="{00000000-0005-0000-0000-0000CC170000}"/>
    <cellStyle name="Note 4 62" xfId="6175" xr:uid="{00000000-0005-0000-0000-0000CD170000}"/>
    <cellStyle name="Note 4 62 2" xfId="6176" xr:uid="{00000000-0005-0000-0000-0000CE170000}"/>
    <cellStyle name="Note 4 63" xfId="6177" xr:uid="{00000000-0005-0000-0000-0000CF170000}"/>
    <cellStyle name="Note 4 63 2" xfId="6178" xr:uid="{00000000-0005-0000-0000-0000D0170000}"/>
    <cellStyle name="Note 4 64" xfId="6179" xr:uid="{00000000-0005-0000-0000-0000D1170000}"/>
    <cellStyle name="Note 4 64 2" xfId="6180" xr:uid="{00000000-0005-0000-0000-0000D2170000}"/>
    <cellStyle name="Note 4 65" xfId="6181" xr:uid="{00000000-0005-0000-0000-0000D3170000}"/>
    <cellStyle name="Note 4 65 2" xfId="6182" xr:uid="{00000000-0005-0000-0000-0000D4170000}"/>
    <cellStyle name="Note 4 66" xfId="6183" xr:uid="{00000000-0005-0000-0000-0000D5170000}"/>
    <cellStyle name="Note 4 66 2" xfId="6184" xr:uid="{00000000-0005-0000-0000-0000D6170000}"/>
    <cellStyle name="Note 4 67" xfId="6185" xr:uid="{00000000-0005-0000-0000-0000D7170000}"/>
    <cellStyle name="Note 4 67 2" xfId="6186" xr:uid="{00000000-0005-0000-0000-0000D8170000}"/>
    <cellStyle name="Note 4 68" xfId="6187" xr:uid="{00000000-0005-0000-0000-0000D9170000}"/>
    <cellStyle name="Note 4 68 2" xfId="6188" xr:uid="{00000000-0005-0000-0000-0000DA170000}"/>
    <cellStyle name="Note 4 69" xfId="6189" xr:uid="{00000000-0005-0000-0000-0000DB170000}"/>
    <cellStyle name="Note 4 69 2" xfId="6190" xr:uid="{00000000-0005-0000-0000-0000DC170000}"/>
    <cellStyle name="Note 4 7" xfId="6191" xr:uid="{00000000-0005-0000-0000-0000DD170000}"/>
    <cellStyle name="Note 4 7 10" xfId="6192" xr:uid="{00000000-0005-0000-0000-0000DE170000}"/>
    <cellStyle name="Note 4 7 10 2" xfId="6193" xr:uid="{00000000-0005-0000-0000-0000DF170000}"/>
    <cellStyle name="Note 4 7 11" xfId="6194" xr:uid="{00000000-0005-0000-0000-0000E0170000}"/>
    <cellStyle name="Note 4 7 11 2" xfId="6195" xr:uid="{00000000-0005-0000-0000-0000E1170000}"/>
    <cellStyle name="Note 4 7 12" xfId="6196" xr:uid="{00000000-0005-0000-0000-0000E2170000}"/>
    <cellStyle name="Note 4 7 12 2" xfId="6197" xr:uid="{00000000-0005-0000-0000-0000E3170000}"/>
    <cellStyle name="Note 4 7 13" xfId="6198" xr:uid="{00000000-0005-0000-0000-0000E4170000}"/>
    <cellStyle name="Note 4 7 13 2" xfId="6199" xr:uid="{00000000-0005-0000-0000-0000E5170000}"/>
    <cellStyle name="Note 4 7 14" xfId="6200" xr:uid="{00000000-0005-0000-0000-0000E6170000}"/>
    <cellStyle name="Note 4 7 14 2" xfId="6201" xr:uid="{00000000-0005-0000-0000-0000E7170000}"/>
    <cellStyle name="Note 4 7 15" xfId="6202" xr:uid="{00000000-0005-0000-0000-0000E8170000}"/>
    <cellStyle name="Note 4 7 15 2" xfId="6203" xr:uid="{00000000-0005-0000-0000-0000E9170000}"/>
    <cellStyle name="Note 4 7 16" xfId="6204" xr:uid="{00000000-0005-0000-0000-0000EA170000}"/>
    <cellStyle name="Note 4 7 16 2" xfId="6205" xr:uid="{00000000-0005-0000-0000-0000EB170000}"/>
    <cellStyle name="Note 4 7 17" xfId="6206" xr:uid="{00000000-0005-0000-0000-0000EC170000}"/>
    <cellStyle name="Note 4 7 17 2" xfId="6207" xr:uid="{00000000-0005-0000-0000-0000ED170000}"/>
    <cellStyle name="Note 4 7 18" xfId="6208" xr:uid="{00000000-0005-0000-0000-0000EE170000}"/>
    <cellStyle name="Note 4 7 18 2" xfId="6209" xr:uid="{00000000-0005-0000-0000-0000EF170000}"/>
    <cellStyle name="Note 4 7 19" xfId="6210" xr:uid="{00000000-0005-0000-0000-0000F0170000}"/>
    <cellStyle name="Note 4 7 19 2" xfId="6211" xr:uid="{00000000-0005-0000-0000-0000F1170000}"/>
    <cellStyle name="Note 4 7 2" xfId="6212" xr:uid="{00000000-0005-0000-0000-0000F2170000}"/>
    <cellStyle name="Note 4 7 2 2" xfId="6213" xr:uid="{00000000-0005-0000-0000-0000F3170000}"/>
    <cellStyle name="Note 4 7 20" xfId="6214" xr:uid="{00000000-0005-0000-0000-0000F4170000}"/>
    <cellStyle name="Note 4 7 20 2" xfId="6215" xr:uid="{00000000-0005-0000-0000-0000F5170000}"/>
    <cellStyle name="Note 4 7 21" xfId="6216" xr:uid="{00000000-0005-0000-0000-0000F6170000}"/>
    <cellStyle name="Note 4 7 21 2" xfId="6217" xr:uid="{00000000-0005-0000-0000-0000F7170000}"/>
    <cellStyle name="Note 4 7 22" xfId="6218" xr:uid="{00000000-0005-0000-0000-0000F8170000}"/>
    <cellStyle name="Note 4 7 3" xfId="6219" xr:uid="{00000000-0005-0000-0000-0000F9170000}"/>
    <cellStyle name="Note 4 7 3 2" xfId="6220" xr:uid="{00000000-0005-0000-0000-0000FA170000}"/>
    <cellStyle name="Note 4 7 4" xfId="6221" xr:uid="{00000000-0005-0000-0000-0000FB170000}"/>
    <cellStyle name="Note 4 7 4 2" xfId="6222" xr:uid="{00000000-0005-0000-0000-0000FC170000}"/>
    <cellStyle name="Note 4 7 5" xfId="6223" xr:uid="{00000000-0005-0000-0000-0000FD170000}"/>
    <cellStyle name="Note 4 7 5 2" xfId="6224" xr:uid="{00000000-0005-0000-0000-0000FE170000}"/>
    <cellStyle name="Note 4 7 6" xfId="6225" xr:uid="{00000000-0005-0000-0000-0000FF170000}"/>
    <cellStyle name="Note 4 7 6 2" xfId="6226" xr:uid="{00000000-0005-0000-0000-000000180000}"/>
    <cellStyle name="Note 4 7 7" xfId="6227" xr:uid="{00000000-0005-0000-0000-000001180000}"/>
    <cellStyle name="Note 4 7 7 2" xfId="6228" xr:uid="{00000000-0005-0000-0000-000002180000}"/>
    <cellStyle name="Note 4 7 8" xfId="6229" xr:uid="{00000000-0005-0000-0000-000003180000}"/>
    <cellStyle name="Note 4 7 8 2" xfId="6230" xr:uid="{00000000-0005-0000-0000-000004180000}"/>
    <cellStyle name="Note 4 7 9" xfId="6231" xr:uid="{00000000-0005-0000-0000-000005180000}"/>
    <cellStyle name="Note 4 7 9 2" xfId="6232" xr:uid="{00000000-0005-0000-0000-000006180000}"/>
    <cellStyle name="Note 4 70" xfId="6233" xr:uid="{00000000-0005-0000-0000-000007180000}"/>
    <cellStyle name="Note 4 70 2" xfId="6234" xr:uid="{00000000-0005-0000-0000-000008180000}"/>
    <cellStyle name="Note 4 71" xfId="6235" xr:uid="{00000000-0005-0000-0000-000009180000}"/>
    <cellStyle name="Note 4 71 2" xfId="6236" xr:uid="{00000000-0005-0000-0000-00000A180000}"/>
    <cellStyle name="Note 4 72" xfId="6237" xr:uid="{00000000-0005-0000-0000-00000B180000}"/>
    <cellStyle name="Note 4 72 2" xfId="6238" xr:uid="{00000000-0005-0000-0000-00000C180000}"/>
    <cellStyle name="Note 4 73" xfId="6239" xr:uid="{00000000-0005-0000-0000-00000D180000}"/>
    <cellStyle name="Note 4 73 2" xfId="6240" xr:uid="{00000000-0005-0000-0000-00000E180000}"/>
    <cellStyle name="Note 4 74" xfId="6241" xr:uid="{00000000-0005-0000-0000-00000F180000}"/>
    <cellStyle name="Note 4 74 2" xfId="6242" xr:uid="{00000000-0005-0000-0000-000010180000}"/>
    <cellStyle name="Note 4 75" xfId="6243" xr:uid="{00000000-0005-0000-0000-000011180000}"/>
    <cellStyle name="Note 4 75 2" xfId="6244" xr:uid="{00000000-0005-0000-0000-000012180000}"/>
    <cellStyle name="Note 4 76" xfId="6245" xr:uid="{00000000-0005-0000-0000-000013180000}"/>
    <cellStyle name="Note 4 76 2" xfId="6246" xr:uid="{00000000-0005-0000-0000-000014180000}"/>
    <cellStyle name="Note 4 77" xfId="6247" xr:uid="{00000000-0005-0000-0000-000015180000}"/>
    <cellStyle name="Note 4 77 2" xfId="6248" xr:uid="{00000000-0005-0000-0000-000016180000}"/>
    <cellStyle name="Note 4 78" xfId="6249" xr:uid="{00000000-0005-0000-0000-000017180000}"/>
    <cellStyle name="Note 4 78 2" xfId="6250" xr:uid="{00000000-0005-0000-0000-000018180000}"/>
    <cellStyle name="Note 4 79" xfId="6251" xr:uid="{00000000-0005-0000-0000-000019180000}"/>
    <cellStyle name="Note 4 79 2" xfId="6252" xr:uid="{00000000-0005-0000-0000-00001A180000}"/>
    <cellStyle name="Note 4 8" xfId="6253" xr:uid="{00000000-0005-0000-0000-00001B180000}"/>
    <cellStyle name="Note 4 8 10" xfId="6254" xr:uid="{00000000-0005-0000-0000-00001C180000}"/>
    <cellStyle name="Note 4 8 10 2" xfId="6255" xr:uid="{00000000-0005-0000-0000-00001D180000}"/>
    <cellStyle name="Note 4 8 11" xfId="6256" xr:uid="{00000000-0005-0000-0000-00001E180000}"/>
    <cellStyle name="Note 4 8 11 2" xfId="6257" xr:uid="{00000000-0005-0000-0000-00001F180000}"/>
    <cellStyle name="Note 4 8 12" xfId="6258" xr:uid="{00000000-0005-0000-0000-000020180000}"/>
    <cellStyle name="Note 4 8 12 2" xfId="6259" xr:uid="{00000000-0005-0000-0000-000021180000}"/>
    <cellStyle name="Note 4 8 13" xfId="6260" xr:uid="{00000000-0005-0000-0000-000022180000}"/>
    <cellStyle name="Note 4 8 13 2" xfId="6261" xr:uid="{00000000-0005-0000-0000-000023180000}"/>
    <cellStyle name="Note 4 8 14" xfId="6262" xr:uid="{00000000-0005-0000-0000-000024180000}"/>
    <cellStyle name="Note 4 8 14 2" xfId="6263" xr:uid="{00000000-0005-0000-0000-000025180000}"/>
    <cellStyle name="Note 4 8 15" xfId="6264" xr:uid="{00000000-0005-0000-0000-000026180000}"/>
    <cellStyle name="Note 4 8 15 2" xfId="6265" xr:uid="{00000000-0005-0000-0000-000027180000}"/>
    <cellStyle name="Note 4 8 16" xfId="6266" xr:uid="{00000000-0005-0000-0000-000028180000}"/>
    <cellStyle name="Note 4 8 16 2" xfId="6267" xr:uid="{00000000-0005-0000-0000-000029180000}"/>
    <cellStyle name="Note 4 8 17" xfId="6268" xr:uid="{00000000-0005-0000-0000-00002A180000}"/>
    <cellStyle name="Note 4 8 17 2" xfId="6269" xr:uid="{00000000-0005-0000-0000-00002B180000}"/>
    <cellStyle name="Note 4 8 18" xfId="6270" xr:uid="{00000000-0005-0000-0000-00002C180000}"/>
    <cellStyle name="Note 4 8 18 2" xfId="6271" xr:uid="{00000000-0005-0000-0000-00002D180000}"/>
    <cellStyle name="Note 4 8 19" xfId="6272" xr:uid="{00000000-0005-0000-0000-00002E180000}"/>
    <cellStyle name="Note 4 8 19 2" xfId="6273" xr:uid="{00000000-0005-0000-0000-00002F180000}"/>
    <cellStyle name="Note 4 8 2" xfId="6274" xr:uid="{00000000-0005-0000-0000-000030180000}"/>
    <cellStyle name="Note 4 8 2 2" xfId="6275" xr:uid="{00000000-0005-0000-0000-000031180000}"/>
    <cellStyle name="Note 4 8 20" xfId="6276" xr:uid="{00000000-0005-0000-0000-000032180000}"/>
    <cellStyle name="Note 4 8 20 2" xfId="6277" xr:uid="{00000000-0005-0000-0000-000033180000}"/>
    <cellStyle name="Note 4 8 21" xfId="6278" xr:uid="{00000000-0005-0000-0000-000034180000}"/>
    <cellStyle name="Note 4 8 21 2" xfId="6279" xr:uid="{00000000-0005-0000-0000-000035180000}"/>
    <cellStyle name="Note 4 8 22" xfId="6280" xr:uid="{00000000-0005-0000-0000-000036180000}"/>
    <cellStyle name="Note 4 8 3" xfId="6281" xr:uid="{00000000-0005-0000-0000-000037180000}"/>
    <cellStyle name="Note 4 8 3 2" xfId="6282" xr:uid="{00000000-0005-0000-0000-000038180000}"/>
    <cellStyle name="Note 4 8 4" xfId="6283" xr:uid="{00000000-0005-0000-0000-000039180000}"/>
    <cellStyle name="Note 4 8 4 2" xfId="6284" xr:uid="{00000000-0005-0000-0000-00003A180000}"/>
    <cellStyle name="Note 4 8 5" xfId="6285" xr:uid="{00000000-0005-0000-0000-00003B180000}"/>
    <cellStyle name="Note 4 8 5 2" xfId="6286" xr:uid="{00000000-0005-0000-0000-00003C180000}"/>
    <cellStyle name="Note 4 8 6" xfId="6287" xr:uid="{00000000-0005-0000-0000-00003D180000}"/>
    <cellStyle name="Note 4 8 6 2" xfId="6288" xr:uid="{00000000-0005-0000-0000-00003E180000}"/>
    <cellStyle name="Note 4 8 7" xfId="6289" xr:uid="{00000000-0005-0000-0000-00003F180000}"/>
    <cellStyle name="Note 4 8 7 2" xfId="6290" xr:uid="{00000000-0005-0000-0000-000040180000}"/>
    <cellStyle name="Note 4 8 8" xfId="6291" xr:uid="{00000000-0005-0000-0000-000041180000}"/>
    <cellStyle name="Note 4 8 8 2" xfId="6292" xr:uid="{00000000-0005-0000-0000-000042180000}"/>
    <cellStyle name="Note 4 8 9" xfId="6293" xr:uid="{00000000-0005-0000-0000-000043180000}"/>
    <cellStyle name="Note 4 8 9 2" xfId="6294" xr:uid="{00000000-0005-0000-0000-000044180000}"/>
    <cellStyle name="Note 4 80" xfId="6295" xr:uid="{00000000-0005-0000-0000-000045180000}"/>
    <cellStyle name="Note 4 80 2" xfId="6296" xr:uid="{00000000-0005-0000-0000-000046180000}"/>
    <cellStyle name="Note 4 81" xfId="6297" xr:uid="{00000000-0005-0000-0000-000047180000}"/>
    <cellStyle name="Note 4 81 2" xfId="6298" xr:uid="{00000000-0005-0000-0000-000048180000}"/>
    <cellStyle name="Note 4 82" xfId="6299" xr:uid="{00000000-0005-0000-0000-000049180000}"/>
    <cellStyle name="Note 4 9" xfId="6300" xr:uid="{00000000-0005-0000-0000-00004A180000}"/>
    <cellStyle name="Note 4 9 10" xfId="6301" xr:uid="{00000000-0005-0000-0000-00004B180000}"/>
    <cellStyle name="Note 4 9 10 2" xfId="6302" xr:uid="{00000000-0005-0000-0000-00004C180000}"/>
    <cellStyle name="Note 4 9 11" xfId="6303" xr:uid="{00000000-0005-0000-0000-00004D180000}"/>
    <cellStyle name="Note 4 9 11 2" xfId="6304" xr:uid="{00000000-0005-0000-0000-00004E180000}"/>
    <cellStyle name="Note 4 9 12" xfId="6305" xr:uid="{00000000-0005-0000-0000-00004F180000}"/>
    <cellStyle name="Note 4 9 12 2" xfId="6306" xr:uid="{00000000-0005-0000-0000-000050180000}"/>
    <cellStyle name="Note 4 9 13" xfId="6307" xr:uid="{00000000-0005-0000-0000-000051180000}"/>
    <cellStyle name="Note 4 9 13 2" xfId="6308" xr:uid="{00000000-0005-0000-0000-000052180000}"/>
    <cellStyle name="Note 4 9 14" xfId="6309" xr:uid="{00000000-0005-0000-0000-000053180000}"/>
    <cellStyle name="Note 4 9 14 2" xfId="6310" xr:uid="{00000000-0005-0000-0000-000054180000}"/>
    <cellStyle name="Note 4 9 15" xfId="6311" xr:uid="{00000000-0005-0000-0000-000055180000}"/>
    <cellStyle name="Note 4 9 15 2" xfId="6312" xr:uid="{00000000-0005-0000-0000-000056180000}"/>
    <cellStyle name="Note 4 9 16" xfId="6313" xr:uid="{00000000-0005-0000-0000-000057180000}"/>
    <cellStyle name="Note 4 9 16 2" xfId="6314" xr:uid="{00000000-0005-0000-0000-000058180000}"/>
    <cellStyle name="Note 4 9 17" xfId="6315" xr:uid="{00000000-0005-0000-0000-000059180000}"/>
    <cellStyle name="Note 4 9 17 2" xfId="6316" xr:uid="{00000000-0005-0000-0000-00005A180000}"/>
    <cellStyle name="Note 4 9 18" xfId="6317" xr:uid="{00000000-0005-0000-0000-00005B180000}"/>
    <cellStyle name="Note 4 9 18 2" xfId="6318" xr:uid="{00000000-0005-0000-0000-00005C180000}"/>
    <cellStyle name="Note 4 9 19" xfId="6319" xr:uid="{00000000-0005-0000-0000-00005D180000}"/>
    <cellStyle name="Note 4 9 19 2" xfId="6320" xr:uid="{00000000-0005-0000-0000-00005E180000}"/>
    <cellStyle name="Note 4 9 2" xfId="6321" xr:uid="{00000000-0005-0000-0000-00005F180000}"/>
    <cellStyle name="Note 4 9 2 2" xfId="6322" xr:uid="{00000000-0005-0000-0000-000060180000}"/>
    <cellStyle name="Note 4 9 20" xfId="6323" xr:uid="{00000000-0005-0000-0000-000061180000}"/>
    <cellStyle name="Note 4 9 20 2" xfId="6324" xr:uid="{00000000-0005-0000-0000-000062180000}"/>
    <cellStyle name="Note 4 9 21" xfId="6325" xr:uid="{00000000-0005-0000-0000-000063180000}"/>
    <cellStyle name="Note 4 9 21 2" xfId="6326" xr:uid="{00000000-0005-0000-0000-000064180000}"/>
    <cellStyle name="Note 4 9 22" xfId="6327" xr:uid="{00000000-0005-0000-0000-000065180000}"/>
    <cellStyle name="Note 4 9 3" xfId="6328" xr:uid="{00000000-0005-0000-0000-000066180000}"/>
    <cellStyle name="Note 4 9 3 2" xfId="6329" xr:uid="{00000000-0005-0000-0000-000067180000}"/>
    <cellStyle name="Note 4 9 4" xfId="6330" xr:uid="{00000000-0005-0000-0000-000068180000}"/>
    <cellStyle name="Note 4 9 4 2" xfId="6331" xr:uid="{00000000-0005-0000-0000-000069180000}"/>
    <cellStyle name="Note 4 9 5" xfId="6332" xr:uid="{00000000-0005-0000-0000-00006A180000}"/>
    <cellStyle name="Note 4 9 5 2" xfId="6333" xr:uid="{00000000-0005-0000-0000-00006B180000}"/>
    <cellStyle name="Note 4 9 6" xfId="6334" xr:uid="{00000000-0005-0000-0000-00006C180000}"/>
    <cellStyle name="Note 4 9 6 2" xfId="6335" xr:uid="{00000000-0005-0000-0000-00006D180000}"/>
    <cellStyle name="Note 4 9 7" xfId="6336" xr:uid="{00000000-0005-0000-0000-00006E180000}"/>
    <cellStyle name="Note 4 9 7 2" xfId="6337" xr:uid="{00000000-0005-0000-0000-00006F180000}"/>
    <cellStyle name="Note 4 9 8" xfId="6338" xr:uid="{00000000-0005-0000-0000-000070180000}"/>
    <cellStyle name="Note 4 9 8 2" xfId="6339" xr:uid="{00000000-0005-0000-0000-000071180000}"/>
    <cellStyle name="Note 4 9 9" xfId="6340" xr:uid="{00000000-0005-0000-0000-000072180000}"/>
    <cellStyle name="Note 4 9 9 2" xfId="6341" xr:uid="{00000000-0005-0000-0000-000073180000}"/>
    <cellStyle name="Note 40" xfId="6342" xr:uid="{00000000-0005-0000-0000-000074180000}"/>
    <cellStyle name="Note 40 2" xfId="6343" xr:uid="{00000000-0005-0000-0000-000075180000}"/>
    <cellStyle name="Note 41" xfId="6344" xr:uid="{00000000-0005-0000-0000-000076180000}"/>
    <cellStyle name="Note 41 2" xfId="6345" xr:uid="{00000000-0005-0000-0000-000077180000}"/>
    <cellStyle name="Note 42" xfId="6346" xr:uid="{00000000-0005-0000-0000-000078180000}"/>
    <cellStyle name="Note 42 2" xfId="6347" xr:uid="{00000000-0005-0000-0000-000079180000}"/>
    <cellStyle name="Note 43" xfId="6348" xr:uid="{00000000-0005-0000-0000-00007A180000}"/>
    <cellStyle name="Note 43 2" xfId="6349" xr:uid="{00000000-0005-0000-0000-00007B180000}"/>
    <cellStyle name="Note 44" xfId="6350" xr:uid="{00000000-0005-0000-0000-00007C180000}"/>
    <cellStyle name="Note 44 2" xfId="6351" xr:uid="{00000000-0005-0000-0000-00007D180000}"/>
    <cellStyle name="Note 45" xfId="6352" xr:uid="{00000000-0005-0000-0000-00007E180000}"/>
    <cellStyle name="Note 45 2" xfId="6353" xr:uid="{00000000-0005-0000-0000-00007F180000}"/>
    <cellStyle name="Note 46" xfId="6354" xr:uid="{00000000-0005-0000-0000-000080180000}"/>
    <cellStyle name="Note 46 2" xfId="6355" xr:uid="{00000000-0005-0000-0000-000081180000}"/>
    <cellStyle name="Note 47" xfId="6356" xr:uid="{00000000-0005-0000-0000-000082180000}"/>
    <cellStyle name="Note 47 2" xfId="6357" xr:uid="{00000000-0005-0000-0000-000083180000}"/>
    <cellStyle name="Note 48" xfId="6358" xr:uid="{00000000-0005-0000-0000-000084180000}"/>
    <cellStyle name="Note 48 2" xfId="6359" xr:uid="{00000000-0005-0000-0000-000085180000}"/>
    <cellStyle name="Note 49" xfId="6360" xr:uid="{00000000-0005-0000-0000-000086180000}"/>
    <cellStyle name="Note 49 2" xfId="6361" xr:uid="{00000000-0005-0000-0000-000087180000}"/>
    <cellStyle name="Note 5" xfId="6362" xr:uid="{00000000-0005-0000-0000-000088180000}"/>
    <cellStyle name="Note 5 10" xfId="6363" xr:uid="{00000000-0005-0000-0000-000089180000}"/>
    <cellStyle name="Note 5 10 2" xfId="6364" xr:uid="{00000000-0005-0000-0000-00008A180000}"/>
    <cellStyle name="Note 5 11" xfId="6365" xr:uid="{00000000-0005-0000-0000-00008B180000}"/>
    <cellStyle name="Note 5 11 2" xfId="6366" xr:uid="{00000000-0005-0000-0000-00008C180000}"/>
    <cellStyle name="Note 5 12" xfId="6367" xr:uid="{00000000-0005-0000-0000-00008D180000}"/>
    <cellStyle name="Note 5 12 2" xfId="6368" xr:uid="{00000000-0005-0000-0000-00008E180000}"/>
    <cellStyle name="Note 5 13" xfId="6369" xr:uid="{00000000-0005-0000-0000-00008F180000}"/>
    <cellStyle name="Note 5 13 2" xfId="6370" xr:uid="{00000000-0005-0000-0000-000090180000}"/>
    <cellStyle name="Note 5 14" xfId="6371" xr:uid="{00000000-0005-0000-0000-000091180000}"/>
    <cellStyle name="Note 5 14 2" xfId="6372" xr:uid="{00000000-0005-0000-0000-000092180000}"/>
    <cellStyle name="Note 5 15" xfId="6373" xr:uid="{00000000-0005-0000-0000-000093180000}"/>
    <cellStyle name="Note 5 15 2" xfId="6374" xr:uid="{00000000-0005-0000-0000-000094180000}"/>
    <cellStyle name="Note 5 16" xfId="6375" xr:uid="{00000000-0005-0000-0000-000095180000}"/>
    <cellStyle name="Note 5 16 2" xfId="6376" xr:uid="{00000000-0005-0000-0000-000096180000}"/>
    <cellStyle name="Note 5 17" xfId="6377" xr:uid="{00000000-0005-0000-0000-000097180000}"/>
    <cellStyle name="Note 5 17 2" xfId="6378" xr:uid="{00000000-0005-0000-0000-000098180000}"/>
    <cellStyle name="Note 5 18" xfId="6379" xr:uid="{00000000-0005-0000-0000-000099180000}"/>
    <cellStyle name="Note 5 18 2" xfId="6380" xr:uid="{00000000-0005-0000-0000-00009A180000}"/>
    <cellStyle name="Note 5 19" xfId="6381" xr:uid="{00000000-0005-0000-0000-00009B180000}"/>
    <cellStyle name="Note 5 19 2" xfId="6382" xr:uid="{00000000-0005-0000-0000-00009C180000}"/>
    <cellStyle name="Note 5 2" xfId="6383" xr:uid="{00000000-0005-0000-0000-00009D180000}"/>
    <cellStyle name="Note 5 2 2" xfId="6384" xr:uid="{00000000-0005-0000-0000-00009E180000}"/>
    <cellStyle name="Note 5 2 3" xfId="6385" xr:uid="{00000000-0005-0000-0000-00009F180000}"/>
    <cellStyle name="Note 5 2 3 2" xfId="6386" xr:uid="{00000000-0005-0000-0000-0000A0180000}"/>
    <cellStyle name="Note 5 2 4" xfId="6387" xr:uid="{00000000-0005-0000-0000-0000A1180000}"/>
    <cellStyle name="Note 5 2 4 2" xfId="6388" xr:uid="{00000000-0005-0000-0000-0000A2180000}"/>
    <cellStyle name="Note 5 20" xfId="6389" xr:uid="{00000000-0005-0000-0000-0000A3180000}"/>
    <cellStyle name="Note 5 20 2" xfId="6390" xr:uid="{00000000-0005-0000-0000-0000A4180000}"/>
    <cellStyle name="Note 5 21" xfId="6391" xr:uid="{00000000-0005-0000-0000-0000A5180000}"/>
    <cellStyle name="Note 5 21 2" xfId="6392" xr:uid="{00000000-0005-0000-0000-0000A6180000}"/>
    <cellStyle name="Note 5 22" xfId="6393" xr:uid="{00000000-0005-0000-0000-0000A7180000}"/>
    <cellStyle name="Note 5 3" xfId="6394" xr:uid="{00000000-0005-0000-0000-0000A8180000}"/>
    <cellStyle name="Note 5 3 2" xfId="6395" xr:uid="{00000000-0005-0000-0000-0000A9180000}"/>
    <cellStyle name="Note 5 4" xfId="6396" xr:uid="{00000000-0005-0000-0000-0000AA180000}"/>
    <cellStyle name="Note 5 4 2" xfId="6397" xr:uid="{00000000-0005-0000-0000-0000AB180000}"/>
    <cellStyle name="Note 5 5" xfId="6398" xr:uid="{00000000-0005-0000-0000-0000AC180000}"/>
    <cellStyle name="Note 5 5 2" xfId="6399" xr:uid="{00000000-0005-0000-0000-0000AD180000}"/>
    <cellStyle name="Note 5 6" xfId="6400" xr:uid="{00000000-0005-0000-0000-0000AE180000}"/>
    <cellStyle name="Note 5 6 2" xfId="6401" xr:uid="{00000000-0005-0000-0000-0000AF180000}"/>
    <cellStyle name="Note 5 7" xfId="6402" xr:uid="{00000000-0005-0000-0000-0000B0180000}"/>
    <cellStyle name="Note 5 7 2" xfId="6403" xr:uid="{00000000-0005-0000-0000-0000B1180000}"/>
    <cellStyle name="Note 5 8" xfId="6404" xr:uid="{00000000-0005-0000-0000-0000B2180000}"/>
    <cellStyle name="Note 5 8 2" xfId="6405" xr:uid="{00000000-0005-0000-0000-0000B3180000}"/>
    <cellStyle name="Note 5 9" xfId="6406" xr:uid="{00000000-0005-0000-0000-0000B4180000}"/>
    <cellStyle name="Note 5 9 2" xfId="6407" xr:uid="{00000000-0005-0000-0000-0000B5180000}"/>
    <cellStyle name="Note 50" xfId="6408" xr:uid="{00000000-0005-0000-0000-0000B6180000}"/>
    <cellStyle name="Note 50 2" xfId="6409" xr:uid="{00000000-0005-0000-0000-0000B7180000}"/>
    <cellStyle name="Note 51" xfId="6410" xr:uid="{00000000-0005-0000-0000-0000B8180000}"/>
    <cellStyle name="Note 51 2" xfId="6411" xr:uid="{00000000-0005-0000-0000-0000B9180000}"/>
    <cellStyle name="Note 52" xfId="6412" xr:uid="{00000000-0005-0000-0000-0000BA180000}"/>
    <cellStyle name="Note 52 2" xfId="6413" xr:uid="{00000000-0005-0000-0000-0000BB180000}"/>
    <cellStyle name="Note 53" xfId="6414" xr:uid="{00000000-0005-0000-0000-0000BC180000}"/>
    <cellStyle name="Note 53 2" xfId="6415" xr:uid="{00000000-0005-0000-0000-0000BD180000}"/>
    <cellStyle name="Note 54" xfId="6416" xr:uid="{00000000-0005-0000-0000-0000BE180000}"/>
    <cellStyle name="Note 54 2" xfId="6417" xr:uid="{00000000-0005-0000-0000-0000BF180000}"/>
    <cellStyle name="Note 55" xfId="6418" xr:uid="{00000000-0005-0000-0000-0000C0180000}"/>
    <cellStyle name="Note 55 2" xfId="6419" xr:uid="{00000000-0005-0000-0000-0000C1180000}"/>
    <cellStyle name="Note 56" xfId="6420" xr:uid="{00000000-0005-0000-0000-0000C2180000}"/>
    <cellStyle name="Note 56 2" xfId="6421" xr:uid="{00000000-0005-0000-0000-0000C3180000}"/>
    <cellStyle name="Note 57" xfId="6422" xr:uid="{00000000-0005-0000-0000-0000C4180000}"/>
    <cellStyle name="Note 57 2" xfId="6423" xr:uid="{00000000-0005-0000-0000-0000C5180000}"/>
    <cellStyle name="Note 58" xfId="6424" xr:uid="{00000000-0005-0000-0000-0000C6180000}"/>
    <cellStyle name="Note 58 2" xfId="6425" xr:uid="{00000000-0005-0000-0000-0000C7180000}"/>
    <cellStyle name="Note 59" xfId="6426" xr:uid="{00000000-0005-0000-0000-0000C8180000}"/>
    <cellStyle name="Note 59 2" xfId="6427" xr:uid="{00000000-0005-0000-0000-0000C9180000}"/>
    <cellStyle name="Note 6" xfId="6428" xr:uid="{00000000-0005-0000-0000-0000CA180000}"/>
    <cellStyle name="Note 6 10" xfId="6429" xr:uid="{00000000-0005-0000-0000-0000CB180000}"/>
    <cellStyle name="Note 6 10 2" xfId="6430" xr:uid="{00000000-0005-0000-0000-0000CC180000}"/>
    <cellStyle name="Note 6 11" xfId="6431" xr:uid="{00000000-0005-0000-0000-0000CD180000}"/>
    <cellStyle name="Note 6 11 2" xfId="6432" xr:uid="{00000000-0005-0000-0000-0000CE180000}"/>
    <cellStyle name="Note 6 12" xfId="6433" xr:uid="{00000000-0005-0000-0000-0000CF180000}"/>
    <cellStyle name="Note 6 12 2" xfId="6434" xr:uid="{00000000-0005-0000-0000-0000D0180000}"/>
    <cellStyle name="Note 6 13" xfId="6435" xr:uid="{00000000-0005-0000-0000-0000D1180000}"/>
    <cellStyle name="Note 6 13 2" xfId="6436" xr:uid="{00000000-0005-0000-0000-0000D2180000}"/>
    <cellStyle name="Note 6 14" xfId="6437" xr:uid="{00000000-0005-0000-0000-0000D3180000}"/>
    <cellStyle name="Note 6 14 2" xfId="6438" xr:uid="{00000000-0005-0000-0000-0000D4180000}"/>
    <cellStyle name="Note 6 15" xfId="6439" xr:uid="{00000000-0005-0000-0000-0000D5180000}"/>
    <cellStyle name="Note 6 15 2" xfId="6440" xr:uid="{00000000-0005-0000-0000-0000D6180000}"/>
    <cellStyle name="Note 6 16" xfId="6441" xr:uid="{00000000-0005-0000-0000-0000D7180000}"/>
    <cellStyle name="Note 6 16 2" xfId="6442" xr:uid="{00000000-0005-0000-0000-0000D8180000}"/>
    <cellStyle name="Note 6 17" xfId="6443" xr:uid="{00000000-0005-0000-0000-0000D9180000}"/>
    <cellStyle name="Note 6 17 2" xfId="6444" xr:uid="{00000000-0005-0000-0000-0000DA180000}"/>
    <cellStyle name="Note 6 18" xfId="6445" xr:uid="{00000000-0005-0000-0000-0000DB180000}"/>
    <cellStyle name="Note 6 18 2" xfId="6446" xr:uid="{00000000-0005-0000-0000-0000DC180000}"/>
    <cellStyle name="Note 6 19" xfId="6447" xr:uid="{00000000-0005-0000-0000-0000DD180000}"/>
    <cellStyle name="Note 6 19 2" xfId="6448" xr:uid="{00000000-0005-0000-0000-0000DE180000}"/>
    <cellStyle name="Note 6 2" xfId="6449" xr:uid="{00000000-0005-0000-0000-0000DF180000}"/>
    <cellStyle name="Note 6 2 2" xfId="6450" xr:uid="{00000000-0005-0000-0000-0000E0180000}"/>
    <cellStyle name="Note 6 2 3" xfId="6451" xr:uid="{00000000-0005-0000-0000-0000E1180000}"/>
    <cellStyle name="Note 6 20" xfId="6452" xr:uid="{00000000-0005-0000-0000-0000E2180000}"/>
    <cellStyle name="Note 6 20 2" xfId="6453" xr:uid="{00000000-0005-0000-0000-0000E3180000}"/>
    <cellStyle name="Note 6 21" xfId="6454" xr:uid="{00000000-0005-0000-0000-0000E4180000}"/>
    <cellStyle name="Note 6 21 2" xfId="6455" xr:uid="{00000000-0005-0000-0000-0000E5180000}"/>
    <cellStyle name="Note 6 22" xfId="6456" xr:uid="{00000000-0005-0000-0000-0000E6180000}"/>
    <cellStyle name="Note 6 23" xfId="6457" xr:uid="{00000000-0005-0000-0000-0000E7180000}"/>
    <cellStyle name="Note 6 3" xfId="6458" xr:uid="{00000000-0005-0000-0000-0000E8180000}"/>
    <cellStyle name="Note 6 3 2" xfId="6459" xr:uid="{00000000-0005-0000-0000-0000E9180000}"/>
    <cellStyle name="Note 6 4" xfId="6460" xr:uid="{00000000-0005-0000-0000-0000EA180000}"/>
    <cellStyle name="Note 6 4 2" xfId="6461" xr:uid="{00000000-0005-0000-0000-0000EB180000}"/>
    <cellStyle name="Note 6 5" xfId="6462" xr:uid="{00000000-0005-0000-0000-0000EC180000}"/>
    <cellStyle name="Note 6 5 2" xfId="6463" xr:uid="{00000000-0005-0000-0000-0000ED180000}"/>
    <cellStyle name="Note 6 6" xfId="6464" xr:uid="{00000000-0005-0000-0000-0000EE180000}"/>
    <cellStyle name="Note 6 6 2" xfId="6465" xr:uid="{00000000-0005-0000-0000-0000EF180000}"/>
    <cellStyle name="Note 6 7" xfId="6466" xr:uid="{00000000-0005-0000-0000-0000F0180000}"/>
    <cellStyle name="Note 6 7 2" xfId="6467" xr:uid="{00000000-0005-0000-0000-0000F1180000}"/>
    <cellStyle name="Note 6 8" xfId="6468" xr:uid="{00000000-0005-0000-0000-0000F2180000}"/>
    <cellStyle name="Note 6 8 2" xfId="6469" xr:uid="{00000000-0005-0000-0000-0000F3180000}"/>
    <cellStyle name="Note 6 9" xfId="6470" xr:uid="{00000000-0005-0000-0000-0000F4180000}"/>
    <cellStyle name="Note 6 9 2" xfId="6471" xr:uid="{00000000-0005-0000-0000-0000F5180000}"/>
    <cellStyle name="Note 60" xfId="6472" xr:uid="{00000000-0005-0000-0000-0000F6180000}"/>
    <cellStyle name="Note 60 2" xfId="6473" xr:uid="{00000000-0005-0000-0000-0000F7180000}"/>
    <cellStyle name="Note 61" xfId="6474" xr:uid="{00000000-0005-0000-0000-0000F8180000}"/>
    <cellStyle name="Note 61 2" xfId="6475" xr:uid="{00000000-0005-0000-0000-0000F9180000}"/>
    <cellStyle name="Note 61 2 2" xfId="6476" xr:uid="{00000000-0005-0000-0000-0000FA180000}"/>
    <cellStyle name="Note 61 3" xfId="6477" xr:uid="{00000000-0005-0000-0000-0000FB180000}"/>
    <cellStyle name="Note 62" xfId="6478" xr:uid="{00000000-0005-0000-0000-0000FC180000}"/>
    <cellStyle name="Note 62 2" xfId="6479" xr:uid="{00000000-0005-0000-0000-0000FD180000}"/>
    <cellStyle name="Note 63" xfId="6480" xr:uid="{00000000-0005-0000-0000-0000FE180000}"/>
    <cellStyle name="Note 63 2" xfId="6481" xr:uid="{00000000-0005-0000-0000-0000FF180000}"/>
    <cellStyle name="Note 64" xfId="6482" xr:uid="{00000000-0005-0000-0000-000000190000}"/>
    <cellStyle name="Note 64 2" xfId="6483" xr:uid="{00000000-0005-0000-0000-000001190000}"/>
    <cellStyle name="Note 65" xfId="6484" xr:uid="{00000000-0005-0000-0000-000002190000}"/>
    <cellStyle name="Note 65 2" xfId="6485" xr:uid="{00000000-0005-0000-0000-000003190000}"/>
    <cellStyle name="Note 66" xfId="6486" xr:uid="{00000000-0005-0000-0000-000004190000}"/>
    <cellStyle name="Note 66 2" xfId="6487" xr:uid="{00000000-0005-0000-0000-000005190000}"/>
    <cellStyle name="Note 67" xfId="6488" xr:uid="{00000000-0005-0000-0000-000006190000}"/>
    <cellStyle name="Note 67 2" xfId="6489" xr:uid="{00000000-0005-0000-0000-000007190000}"/>
    <cellStyle name="Note 68" xfId="6490" xr:uid="{00000000-0005-0000-0000-000008190000}"/>
    <cellStyle name="Note 69" xfId="6491" xr:uid="{00000000-0005-0000-0000-000009190000}"/>
    <cellStyle name="Note 7" xfId="6492" xr:uid="{00000000-0005-0000-0000-00000A190000}"/>
    <cellStyle name="Note 7 10" xfId="6493" xr:uid="{00000000-0005-0000-0000-00000B190000}"/>
    <cellStyle name="Note 7 10 2" xfId="6494" xr:uid="{00000000-0005-0000-0000-00000C190000}"/>
    <cellStyle name="Note 7 11" xfId="6495" xr:uid="{00000000-0005-0000-0000-00000D190000}"/>
    <cellStyle name="Note 7 11 2" xfId="6496" xr:uid="{00000000-0005-0000-0000-00000E190000}"/>
    <cellStyle name="Note 7 12" xfId="6497" xr:uid="{00000000-0005-0000-0000-00000F190000}"/>
    <cellStyle name="Note 7 12 2" xfId="6498" xr:uid="{00000000-0005-0000-0000-000010190000}"/>
    <cellStyle name="Note 7 13" xfId="6499" xr:uid="{00000000-0005-0000-0000-000011190000}"/>
    <cellStyle name="Note 7 13 2" xfId="6500" xr:uid="{00000000-0005-0000-0000-000012190000}"/>
    <cellStyle name="Note 7 14" xfId="6501" xr:uid="{00000000-0005-0000-0000-000013190000}"/>
    <cellStyle name="Note 7 14 2" xfId="6502" xr:uid="{00000000-0005-0000-0000-000014190000}"/>
    <cellStyle name="Note 7 15" xfId="6503" xr:uid="{00000000-0005-0000-0000-000015190000}"/>
    <cellStyle name="Note 7 15 2" xfId="6504" xr:uid="{00000000-0005-0000-0000-000016190000}"/>
    <cellStyle name="Note 7 16" xfId="6505" xr:uid="{00000000-0005-0000-0000-000017190000}"/>
    <cellStyle name="Note 7 16 2" xfId="6506" xr:uid="{00000000-0005-0000-0000-000018190000}"/>
    <cellStyle name="Note 7 17" xfId="6507" xr:uid="{00000000-0005-0000-0000-000019190000}"/>
    <cellStyle name="Note 7 17 2" xfId="6508" xr:uid="{00000000-0005-0000-0000-00001A190000}"/>
    <cellStyle name="Note 7 18" xfId="6509" xr:uid="{00000000-0005-0000-0000-00001B190000}"/>
    <cellStyle name="Note 7 18 2" xfId="6510" xr:uid="{00000000-0005-0000-0000-00001C190000}"/>
    <cellStyle name="Note 7 19" xfId="6511" xr:uid="{00000000-0005-0000-0000-00001D190000}"/>
    <cellStyle name="Note 7 19 2" xfId="6512" xr:uid="{00000000-0005-0000-0000-00001E190000}"/>
    <cellStyle name="Note 7 2" xfId="6513" xr:uid="{00000000-0005-0000-0000-00001F190000}"/>
    <cellStyle name="Note 7 2 2" xfId="6514" xr:uid="{00000000-0005-0000-0000-000020190000}"/>
    <cellStyle name="Note 7 2 3" xfId="6515" xr:uid="{00000000-0005-0000-0000-000021190000}"/>
    <cellStyle name="Note 7 20" xfId="6516" xr:uid="{00000000-0005-0000-0000-000022190000}"/>
    <cellStyle name="Note 7 20 2" xfId="6517" xr:uid="{00000000-0005-0000-0000-000023190000}"/>
    <cellStyle name="Note 7 21" xfId="6518" xr:uid="{00000000-0005-0000-0000-000024190000}"/>
    <cellStyle name="Note 7 21 2" xfId="6519" xr:uid="{00000000-0005-0000-0000-000025190000}"/>
    <cellStyle name="Note 7 22" xfId="6520" xr:uid="{00000000-0005-0000-0000-000026190000}"/>
    <cellStyle name="Note 7 23" xfId="6521" xr:uid="{00000000-0005-0000-0000-000027190000}"/>
    <cellStyle name="Note 7 3" xfId="6522" xr:uid="{00000000-0005-0000-0000-000028190000}"/>
    <cellStyle name="Note 7 3 2" xfId="6523" xr:uid="{00000000-0005-0000-0000-000029190000}"/>
    <cellStyle name="Note 7 4" xfId="6524" xr:uid="{00000000-0005-0000-0000-00002A190000}"/>
    <cellStyle name="Note 7 4 2" xfId="6525" xr:uid="{00000000-0005-0000-0000-00002B190000}"/>
    <cellStyle name="Note 7 5" xfId="6526" xr:uid="{00000000-0005-0000-0000-00002C190000}"/>
    <cellStyle name="Note 7 5 2" xfId="6527" xr:uid="{00000000-0005-0000-0000-00002D190000}"/>
    <cellStyle name="Note 7 6" xfId="6528" xr:uid="{00000000-0005-0000-0000-00002E190000}"/>
    <cellStyle name="Note 7 6 2" xfId="6529" xr:uid="{00000000-0005-0000-0000-00002F190000}"/>
    <cellStyle name="Note 7 7" xfId="6530" xr:uid="{00000000-0005-0000-0000-000030190000}"/>
    <cellStyle name="Note 7 7 2" xfId="6531" xr:uid="{00000000-0005-0000-0000-000031190000}"/>
    <cellStyle name="Note 7 8" xfId="6532" xr:uid="{00000000-0005-0000-0000-000032190000}"/>
    <cellStyle name="Note 7 8 2" xfId="6533" xr:uid="{00000000-0005-0000-0000-000033190000}"/>
    <cellStyle name="Note 7 9" xfId="6534" xr:uid="{00000000-0005-0000-0000-000034190000}"/>
    <cellStyle name="Note 7 9 2" xfId="6535" xr:uid="{00000000-0005-0000-0000-000035190000}"/>
    <cellStyle name="Note 70" xfId="6536" xr:uid="{00000000-0005-0000-0000-000036190000}"/>
    <cellStyle name="Note 71" xfId="6537" xr:uid="{00000000-0005-0000-0000-000037190000}"/>
    <cellStyle name="Note 72" xfId="6538" xr:uid="{00000000-0005-0000-0000-000038190000}"/>
    <cellStyle name="Note 73" xfId="6539" xr:uid="{00000000-0005-0000-0000-000039190000}"/>
    <cellStyle name="Note 74" xfId="6540" xr:uid="{00000000-0005-0000-0000-00003A190000}"/>
    <cellStyle name="Note 75" xfId="6541" xr:uid="{00000000-0005-0000-0000-00003B190000}"/>
    <cellStyle name="Note 76" xfId="6542" xr:uid="{00000000-0005-0000-0000-00003C190000}"/>
    <cellStyle name="Note 77" xfId="6543" xr:uid="{00000000-0005-0000-0000-00003D190000}"/>
    <cellStyle name="Note 78" xfId="6544" xr:uid="{00000000-0005-0000-0000-00003E190000}"/>
    <cellStyle name="Note 79" xfId="6545" xr:uid="{00000000-0005-0000-0000-00003F190000}"/>
    <cellStyle name="Note 8" xfId="6546" xr:uid="{00000000-0005-0000-0000-000040190000}"/>
    <cellStyle name="Note 8 10" xfId="6547" xr:uid="{00000000-0005-0000-0000-000041190000}"/>
    <cellStyle name="Note 8 10 2" xfId="6548" xr:uid="{00000000-0005-0000-0000-000042190000}"/>
    <cellStyle name="Note 8 11" xfId="6549" xr:uid="{00000000-0005-0000-0000-000043190000}"/>
    <cellStyle name="Note 8 11 2" xfId="6550" xr:uid="{00000000-0005-0000-0000-000044190000}"/>
    <cellStyle name="Note 8 12" xfId="6551" xr:uid="{00000000-0005-0000-0000-000045190000}"/>
    <cellStyle name="Note 8 12 2" xfId="6552" xr:uid="{00000000-0005-0000-0000-000046190000}"/>
    <cellStyle name="Note 8 13" xfId="6553" xr:uid="{00000000-0005-0000-0000-000047190000}"/>
    <cellStyle name="Note 8 13 2" xfId="6554" xr:uid="{00000000-0005-0000-0000-000048190000}"/>
    <cellStyle name="Note 8 14" xfId="6555" xr:uid="{00000000-0005-0000-0000-000049190000}"/>
    <cellStyle name="Note 8 14 2" xfId="6556" xr:uid="{00000000-0005-0000-0000-00004A190000}"/>
    <cellStyle name="Note 8 15" xfId="6557" xr:uid="{00000000-0005-0000-0000-00004B190000}"/>
    <cellStyle name="Note 8 15 2" xfId="6558" xr:uid="{00000000-0005-0000-0000-00004C190000}"/>
    <cellStyle name="Note 8 16" xfId="6559" xr:uid="{00000000-0005-0000-0000-00004D190000}"/>
    <cellStyle name="Note 8 16 2" xfId="6560" xr:uid="{00000000-0005-0000-0000-00004E190000}"/>
    <cellStyle name="Note 8 17" xfId="6561" xr:uid="{00000000-0005-0000-0000-00004F190000}"/>
    <cellStyle name="Note 8 17 2" xfId="6562" xr:uid="{00000000-0005-0000-0000-000050190000}"/>
    <cellStyle name="Note 8 18" xfId="6563" xr:uid="{00000000-0005-0000-0000-000051190000}"/>
    <cellStyle name="Note 8 18 2" xfId="6564" xr:uid="{00000000-0005-0000-0000-000052190000}"/>
    <cellStyle name="Note 8 19" xfId="6565" xr:uid="{00000000-0005-0000-0000-000053190000}"/>
    <cellStyle name="Note 8 19 2" xfId="6566" xr:uid="{00000000-0005-0000-0000-000054190000}"/>
    <cellStyle name="Note 8 2" xfId="6567" xr:uid="{00000000-0005-0000-0000-000055190000}"/>
    <cellStyle name="Note 8 2 2" xfId="6568" xr:uid="{00000000-0005-0000-0000-000056190000}"/>
    <cellStyle name="Note 8 2 3" xfId="6569" xr:uid="{00000000-0005-0000-0000-000057190000}"/>
    <cellStyle name="Note 8 20" xfId="6570" xr:uid="{00000000-0005-0000-0000-000058190000}"/>
    <cellStyle name="Note 8 20 2" xfId="6571" xr:uid="{00000000-0005-0000-0000-000059190000}"/>
    <cellStyle name="Note 8 21" xfId="6572" xr:uid="{00000000-0005-0000-0000-00005A190000}"/>
    <cellStyle name="Note 8 21 2" xfId="6573" xr:uid="{00000000-0005-0000-0000-00005B190000}"/>
    <cellStyle name="Note 8 22" xfId="6574" xr:uid="{00000000-0005-0000-0000-00005C190000}"/>
    <cellStyle name="Note 8 23" xfId="6575" xr:uid="{00000000-0005-0000-0000-00005D190000}"/>
    <cellStyle name="Note 8 3" xfId="6576" xr:uid="{00000000-0005-0000-0000-00005E190000}"/>
    <cellStyle name="Note 8 3 2" xfId="6577" xr:uid="{00000000-0005-0000-0000-00005F190000}"/>
    <cellStyle name="Note 8 4" xfId="6578" xr:uid="{00000000-0005-0000-0000-000060190000}"/>
    <cellStyle name="Note 8 4 2" xfId="6579" xr:uid="{00000000-0005-0000-0000-000061190000}"/>
    <cellStyle name="Note 8 5" xfId="6580" xr:uid="{00000000-0005-0000-0000-000062190000}"/>
    <cellStyle name="Note 8 5 2" xfId="6581" xr:uid="{00000000-0005-0000-0000-000063190000}"/>
    <cellStyle name="Note 8 6" xfId="6582" xr:uid="{00000000-0005-0000-0000-000064190000}"/>
    <cellStyle name="Note 8 6 2" xfId="6583" xr:uid="{00000000-0005-0000-0000-000065190000}"/>
    <cellStyle name="Note 8 7" xfId="6584" xr:uid="{00000000-0005-0000-0000-000066190000}"/>
    <cellStyle name="Note 8 7 2" xfId="6585" xr:uid="{00000000-0005-0000-0000-000067190000}"/>
    <cellStyle name="Note 8 8" xfId="6586" xr:uid="{00000000-0005-0000-0000-000068190000}"/>
    <cellStyle name="Note 8 8 2" xfId="6587" xr:uid="{00000000-0005-0000-0000-000069190000}"/>
    <cellStyle name="Note 8 9" xfId="6588" xr:uid="{00000000-0005-0000-0000-00006A190000}"/>
    <cellStyle name="Note 8 9 2" xfId="6589" xr:uid="{00000000-0005-0000-0000-00006B190000}"/>
    <cellStyle name="Note 80" xfId="6590" xr:uid="{00000000-0005-0000-0000-00006C190000}"/>
    <cellStyle name="Note 81" xfId="6591" xr:uid="{00000000-0005-0000-0000-00006D190000}"/>
    <cellStyle name="Note 82" xfId="6592" xr:uid="{00000000-0005-0000-0000-00006E190000}"/>
    <cellStyle name="Note 83" xfId="6593" xr:uid="{00000000-0005-0000-0000-00006F190000}"/>
    <cellStyle name="Note 84" xfId="6594" xr:uid="{00000000-0005-0000-0000-000070190000}"/>
    <cellStyle name="Note 85" xfId="6595" xr:uid="{00000000-0005-0000-0000-000071190000}"/>
    <cellStyle name="Note 86" xfId="6596" xr:uid="{00000000-0005-0000-0000-000072190000}"/>
    <cellStyle name="Note 87" xfId="6597" xr:uid="{00000000-0005-0000-0000-000073190000}"/>
    <cellStyle name="Note 88" xfId="6598" xr:uid="{00000000-0005-0000-0000-000074190000}"/>
    <cellStyle name="Note 89" xfId="6599" xr:uid="{00000000-0005-0000-0000-000075190000}"/>
    <cellStyle name="Note 9" xfId="6600" xr:uid="{00000000-0005-0000-0000-000076190000}"/>
    <cellStyle name="Note 9 10" xfId="6601" xr:uid="{00000000-0005-0000-0000-000077190000}"/>
    <cellStyle name="Note 9 10 2" xfId="6602" xr:uid="{00000000-0005-0000-0000-000078190000}"/>
    <cellStyle name="Note 9 11" xfId="6603" xr:uid="{00000000-0005-0000-0000-000079190000}"/>
    <cellStyle name="Note 9 11 2" xfId="6604" xr:uid="{00000000-0005-0000-0000-00007A190000}"/>
    <cellStyle name="Note 9 12" xfId="6605" xr:uid="{00000000-0005-0000-0000-00007B190000}"/>
    <cellStyle name="Note 9 12 2" xfId="6606" xr:uid="{00000000-0005-0000-0000-00007C190000}"/>
    <cellStyle name="Note 9 13" xfId="6607" xr:uid="{00000000-0005-0000-0000-00007D190000}"/>
    <cellStyle name="Note 9 13 2" xfId="6608" xr:uid="{00000000-0005-0000-0000-00007E190000}"/>
    <cellStyle name="Note 9 14" xfId="6609" xr:uid="{00000000-0005-0000-0000-00007F190000}"/>
    <cellStyle name="Note 9 14 2" xfId="6610" xr:uid="{00000000-0005-0000-0000-000080190000}"/>
    <cellStyle name="Note 9 15" xfId="6611" xr:uid="{00000000-0005-0000-0000-000081190000}"/>
    <cellStyle name="Note 9 15 2" xfId="6612" xr:uid="{00000000-0005-0000-0000-000082190000}"/>
    <cellStyle name="Note 9 16" xfId="6613" xr:uid="{00000000-0005-0000-0000-000083190000}"/>
    <cellStyle name="Note 9 16 2" xfId="6614" xr:uid="{00000000-0005-0000-0000-000084190000}"/>
    <cellStyle name="Note 9 17" xfId="6615" xr:uid="{00000000-0005-0000-0000-000085190000}"/>
    <cellStyle name="Note 9 17 2" xfId="6616" xr:uid="{00000000-0005-0000-0000-000086190000}"/>
    <cellStyle name="Note 9 18" xfId="6617" xr:uid="{00000000-0005-0000-0000-000087190000}"/>
    <cellStyle name="Note 9 18 2" xfId="6618" xr:uid="{00000000-0005-0000-0000-000088190000}"/>
    <cellStyle name="Note 9 19" xfId="6619" xr:uid="{00000000-0005-0000-0000-000089190000}"/>
    <cellStyle name="Note 9 19 2" xfId="6620" xr:uid="{00000000-0005-0000-0000-00008A190000}"/>
    <cellStyle name="Note 9 2" xfId="6621" xr:uid="{00000000-0005-0000-0000-00008B190000}"/>
    <cellStyle name="Note 9 2 2" xfId="6622" xr:uid="{00000000-0005-0000-0000-00008C190000}"/>
    <cellStyle name="Note 9 2 3" xfId="6623" xr:uid="{00000000-0005-0000-0000-00008D190000}"/>
    <cellStyle name="Note 9 20" xfId="6624" xr:uid="{00000000-0005-0000-0000-00008E190000}"/>
    <cellStyle name="Note 9 20 2" xfId="6625" xr:uid="{00000000-0005-0000-0000-00008F190000}"/>
    <cellStyle name="Note 9 21" xfId="6626" xr:uid="{00000000-0005-0000-0000-000090190000}"/>
    <cellStyle name="Note 9 21 2" xfId="6627" xr:uid="{00000000-0005-0000-0000-000091190000}"/>
    <cellStyle name="Note 9 22" xfId="6628" xr:uid="{00000000-0005-0000-0000-000092190000}"/>
    <cellStyle name="Note 9 23" xfId="6629" xr:uid="{00000000-0005-0000-0000-000093190000}"/>
    <cellStyle name="Note 9 3" xfId="6630" xr:uid="{00000000-0005-0000-0000-000094190000}"/>
    <cellStyle name="Note 9 3 2" xfId="6631" xr:uid="{00000000-0005-0000-0000-000095190000}"/>
    <cellStyle name="Note 9 4" xfId="6632" xr:uid="{00000000-0005-0000-0000-000096190000}"/>
    <cellStyle name="Note 9 4 2" xfId="6633" xr:uid="{00000000-0005-0000-0000-000097190000}"/>
    <cellStyle name="Note 9 5" xfId="6634" xr:uid="{00000000-0005-0000-0000-000098190000}"/>
    <cellStyle name="Note 9 5 2" xfId="6635" xr:uid="{00000000-0005-0000-0000-000099190000}"/>
    <cellStyle name="Note 9 6" xfId="6636" xr:uid="{00000000-0005-0000-0000-00009A190000}"/>
    <cellStyle name="Note 9 6 2" xfId="6637" xr:uid="{00000000-0005-0000-0000-00009B190000}"/>
    <cellStyle name="Note 9 7" xfId="6638" xr:uid="{00000000-0005-0000-0000-00009C190000}"/>
    <cellStyle name="Note 9 7 2" xfId="6639" xr:uid="{00000000-0005-0000-0000-00009D190000}"/>
    <cellStyle name="Note 9 8" xfId="6640" xr:uid="{00000000-0005-0000-0000-00009E190000}"/>
    <cellStyle name="Note 9 8 2" xfId="6641" xr:uid="{00000000-0005-0000-0000-00009F190000}"/>
    <cellStyle name="Note 9 9" xfId="6642" xr:uid="{00000000-0005-0000-0000-0000A0190000}"/>
    <cellStyle name="Note 9 9 2" xfId="6643" xr:uid="{00000000-0005-0000-0000-0000A1190000}"/>
    <cellStyle name="Note 90" xfId="6644" xr:uid="{00000000-0005-0000-0000-0000A2190000}"/>
    <cellStyle name="Note 91" xfId="6645" xr:uid="{00000000-0005-0000-0000-0000A3190000}"/>
    <cellStyle name="Note 92" xfId="6646" xr:uid="{00000000-0005-0000-0000-0000A4190000}"/>
    <cellStyle name="Note 93" xfId="6647" xr:uid="{00000000-0005-0000-0000-0000A5190000}"/>
    <cellStyle name="Note 94" xfId="6648" xr:uid="{00000000-0005-0000-0000-0000A6190000}"/>
    <cellStyle name="Nummer" xfId="6649" xr:uid="{00000000-0005-0000-0000-0000A7190000}"/>
    <cellStyle name="OPSKRIF" xfId="6650" xr:uid="{00000000-0005-0000-0000-0000A8190000}"/>
    <cellStyle name="Option" xfId="6651" xr:uid="{00000000-0005-0000-0000-0000A9190000}"/>
    <cellStyle name="OptionHeading" xfId="6652" xr:uid="{00000000-0005-0000-0000-0000AA190000}"/>
    <cellStyle name="Output 10" xfId="6653" xr:uid="{00000000-0005-0000-0000-0000AB190000}"/>
    <cellStyle name="Output 2" xfId="244" xr:uid="{00000000-0005-0000-0000-0000AC190000}"/>
    <cellStyle name="Output 2 2" xfId="6654" xr:uid="{00000000-0005-0000-0000-0000AD190000}"/>
    <cellStyle name="Output 2 3" xfId="6655" xr:uid="{00000000-0005-0000-0000-0000AE190000}"/>
    <cellStyle name="Output 2 4" xfId="6656" xr:uid="{00000000-0005-0000-0000-0000AF190000}"/>
    <cellStyle name="Output 2 5" xfId="6657" xr:uid="{00000000-0005-0000-0000-0000B0190000}"/>
    <cellStyle name="Output 3" xfId="245" xr:uid="{00000000-0005-0000-0000-0000B1190000}"/>
    <cellStyle name="Output 3 2" xfId="6658" xr:uid="{00000000-0005-0000-0000-0000B2190000}"/>
    <cellStyle name="Output 4" xfId="6659" xr:uid="{00000000-0005-0000-0000-0000B3190000}"/>
    <cellStyle name="Output 4 2" xfId="6660" xr:uid="{00000000-0005-0000-0000-0000B4190000}"/>
    <cellStyle name="Output 5" xfId="6661" xr:uid="{00000000-0005-0000-0000-0000B5190000}"/>
    <cellStyle name="Output 5 2" xfId="6662" xr:uid="{00000000-0005-0000-0000-0000B6190000}"/>
    <cellStyle name="Output 6" xfId="6663" xr:uid="{00000000-0005-0000-0000-0000B7190000}"/>
    <cellStyle name="Output 6 2" xfId="6664" xr:uid="{00000000-0005-0000-0000-0000B8190000}"/>
    <cellStyle name="Output 7" xfId="6665" xr:uid="{00000000-0005-0000-0000-0000B9190000}"/>
    <cellStyle name="Output 7 2" xfId="6666" xr:uid="{00000000-0005-0000-0000-0000BA190000}"/>
    <cellStyle name="Output 8" xfId="6667" xr:uid="{00000000-0005-0000-0000-0000BB190000}"/>
    <cellStyle name="Output 8 2" xfId="6668" xr:uid="{00000000-0005-0000-0000-0000BC190000}"/>
    <cellStyle name="Output 9" xfId="6669" xr:uid="{00000000-0005-0000-0000-0000BD190000}"/>
    <cellStyle name="Output 9 2" xfId="6670" xr:uid="{00000000-0005-0000-0000-0000BE190000}"/>
    <cellStyle name="per.style" xfId="246" xr:uid="{00000000-0005-0000-0000-0000BF190000}"/>
    <cellStyle name="per.style 2" xfId="6671" xr:uid="{00000000-0005-0000-0000-0000C0190000}"/>
    <cellStyle name="per.style_Book1" xfId="6672" xr:uid="{00000000-0005-0000-0000-0000C1190000}"/>
    <cellStyle name="Percent [0]" xfId="6673" xr:uid="{00000000-0005-0000-0000-0000C2190000}"/>
    <cellStyle name="Percent [00]" xfId="6674" xr:uid="{00000000-0005-0000-0000-0000C3190000}"/>
    <cellStyle name="Percent [2]" xfId="6675" xr:uid="{00000000-0005-0000-0000-0000C4190000}"/>
    <cellStyle name="Percent 10" xfId="247" xr:uid="{00000000-0005-0000-0000-0000C5190000}"/>
    <cellStyle name="Percent 10 2" xfId="248" xr:uid="{00000000-0005-0000-0000-0000C6190000}"/>
    <cellStyle name="Percent 10 2 2" xfId="249" xr:uid="{00000000-0005-0000-0000-0000C7190000}"/>
    <cellStyle name="Percent 10 3" xfId="250" xr:uid="{00000000-0005-0000-0000-0000C8190000}"/>
    <cellStyle name="Percent 10 4" xfId="9991" xr:uid="{00000000-0005-0000-0000-0000C9190000}"/>
    <cellStyle name="Percent 11" xfId="251" xr:uid="{00000000-0005-0000-0000-0000CA190000}"/>
    <cellStyle name="Percent 11 2" xfId="252" xr:uid="{00000000-0005-0000-0000-0000CB190000}"/>
    <cellStyle name="Percent 12" xfId="253" xr:uid="{00000000-0005-0000-0000-0000CC190000}"/>
    <cellStyle name="Percent 2" xfId="254" xr:uid="{00000000-0005-0000-0000-0000CD190000}"/>
    <cellStyle name="Percent 2 2" xfId="255" xr:uid="{00000000-0005-0000-0000-0000CE190000}"/>
    <cellStyle name="Percent 2 2 2" xfId="256" xr:uid="{00000000-0005-0000-0000-0000CF190000}"/>
    <cellStyle name="Percent 2 2 2 2" xfId="257" xr:uid="{00000000-0005-0000-0000-0000D0190000}"/>
    <cellStyle name="Percent 2 2 3" xfId="258" xr:uid="{00000000-0005-0000-0000-0000D1190000}"/>
    <cellStyle name="Percent 2 3" xfId="259" xr:uid="{00000000-0005-0000-0000-0000D2190000}"/>
    <cellStyle name="Percent 2 3 2" xfId="260" xr:uid="{00000000-0005-0000-0000-0000D3190000}"/>
    <cellStyle name="Percent 2 3 2 2" xfId="261" xr:uid="{00000000-0005-0000-0000-0000D4190000}"/>
    <cellStyle name="Percent 2 3 3" xfId="262" xr:uid="{00000000-0005-0000-0000-0000D5190000}"/>
    <cellStyle name="Percent 2 4" xfId="263" xr:uid="{00000000-0005-0000-0000-0000D6190000}"/>
    <cellStyle name="Percent 2 4 2" xfId="264" xr:uid="{00000000-0005-0000-0000-0000D7190000}"/>
    <cellStyle name="Percent 2 5" xfId="265" xr:uid="{00000000-0005-0000-0000-0000D8190000}"/>
    <cellStyle name="Percent 2 6" xfId="266" xr:uid="{00000000-0005-0000-0000-0000D9190000}"/>
    <cellStyle name="Percent 2 7" xfId="267" xr:uid="{00000000-0005-0000-0000-0000DA190000}"/>
    <cellStyle name="Percent 2_20101018_Challenge Session Revisions FINAL" xfId="6676" xr:uid="{00000000-0005-0000-0000-0000DB190000}"/>
    <cellStyle name="Percent 3" xfId="268" xr:uid="{00000000-0005-0000-0000-0000DC190000}"/>
    <cellStyle name="Percent 3 2" xfId="269" xr:uid="{00000000-0005-0000-0000-0000DD190000}"/>
    <cellStyle name="Percent 3 2 2" xfId="270" xr:uid="{00000000-0005-0000-0000-0000DE190000}"/>
    <cellStyle name="Percent 3 2 2 2" xfId="271" xr:uid="{00000000-0005-0000-0000-0000DF190000}"/>
    <cellStyle name="Percent 3 2 3" xfId="272" xr:uid="{00000000-0005-0000-0000-0000E0190000}"/>
    <cellStyle name="Percent 3 3" xfId="273" xr:uid="{00000000-0005-0000-0000-0000E1190000}"/>
    <cellStyle name="Percent 3 3 2" xfId="274" xr:uid="{00000000-0005-0000-0000-0000E2190000}"/>
    <cellStyle name="Percent 3 3 2 2" xfId="275" xr:uid="{00000000-0005-0000-0000-0000E3190000}"/>
    <cellStyle name="Percent 3 3 3" xfId="276" xr:uid="{00000000-0005-0000-0000-0000E4190000}"/>
    <cellStyle name="Percent 3 4" xfId="277" xr:uid="{00000000-0005-0000-0000-0000E5190000}"/>
    <cellStyle name="Percent 3 4 2" xfId="278" xr:uid="{00000000-0005-0000-0000-0000E6190000}"/>
    <cellStyle name="Percent 3 5" xfId="279" xr:uid="{00000000-0005-0000-0000-0000E7190000}"/>
    <cellStyle name="Percent 3_20101018_Challenge Session Revisions FINAL" xfId="6677" xr:uid="{00000000-0005-0000-0000-0000E8190000}"/>
    <cellStyle name="Percent 4" xfId="280" xr:uid="{00000000-0005-0000-0000-0000E9190000}"/>
    <cellStyle name="Percent 4 2" xfId="281" xr:uid="{00000000-0005-0000-0000-0000EA190000}"/>
    <cellStyle name="Percent 4 2 2" xfId="282" xr:uid="{00000000-0005-0000-0000-0000EB190000}"/>
    <cellStyle name="Percent 4 2 2 2" xfId="283" xr:uid="{00000000-0005-0000-0000-0000EC190000}"/>
    <cellStyle name="Percent 4 2 3" xfId="284" xr:uid="{00000000-0005-0000-0000-0000ED190000}"/>
    <cellStyle name="Percent 4 3" xfId="285" xr:uid="{00000000-0005-0000-0000-0000EE190000}"/>
    <cellStyle name="Percent 4 3 2" xfId="286" xr:uid="{00000000-0005-0000-0000-0000EF190000}"/>
    <cellStyle name="Percent 4 3 2 2" xfId="287" xr:uid="{00000000-0005-0000-0000-0000F0190000}"/>
    <cellStyle name="Percent 4 3 3" xfId="288" xr:uid="{00000000-0005-0000-0000-0000F1190000}"/>
    <cellStyle name="Percent 4 4" xfId="289" xr:uid="{00000000-0005-0000-0000-0000F2190000}"/>
    <cellStyle name="Percent 4 4 2" xfId="290" xr:uid="{00000000-0005-0000-0000-0000F3190000}"/>
    <cellStyle name="Percent 4 5" xfId="291" xr:uid="{00000000-0005-0000-0000-0000F4190000}"/>
    <cellStyle name="Percent 4_20101018_Challenge Session Revisions FINAL" xfId="6678" xr:uid="{00000000-0005-0000-0000-0000F5190000}"/>
    <cellStyle name="Percent 5" xfId="292" xr:uid="{00000000-0005-0000-0000-0000F6190000}"/>
    <cellStyle name="Percent 5 2" xfId="293" xr:uid="{00000000-0005-0000-0000-0000F7190000}"/>
    <cellStyle name="Percent 5 2 2" xfId="294" xr:uid="{00000000-0005-0000-0000-0000F8190000}"/>
    <cellStyle name="Percent 5 3" xfId="295" xr:uid="{00000000-0005-0000-0000-0000F9190000}"/>
    <cellStyle name="Percent 6" xfId="296" xr:uid="{00000000-0005-0000-0000-0000FA190000}"/>
    <cellStyle name="Percent 6 2" xfId="297" xr:uid="{00000000-0005-0000-0000-0000FB190000}"/>
    <cellStyle name="Percent 6 2 2" xfId="298" xr:uid="{00000000-0005-0000-0000-0000FC190000}"/>
    <cellStyle name="Percent 6 3" xfId="299" xr:uid="{00000000-0005-0000-0000-0000FD190000}"/>
    <cellStyle name="Percent 7" xfId="300" xr:uid="{00000000-0005-0000-0000-0000FE190000}"/>
    <cellStyle name="Percent 7 2" xfId="301" xr:uid="{00000000-0005-0000-0000-0000FF190000}"/>
    <cellStyle name="Percent 7 3" xfId="302" xr:uid="{00000000-0005-0000-0000-0000001A0000}"/>
    <cellStyle name="Percent 8" xfId="303" xr:uid="{00000000-0005-0000-0000-0000011A0000}"/>
    <cellStyle name="Percent 8 2" xfId="304" xr:uid="{00000000-0005-0000-0000-0000021A0000}"/>
    <cellStyle name="Percent 8 2 2" xfId="305" xr:uid="{00000000-0005-0000-0000-0000031A0000}"/>
    <cellStyle name="Percent 8 3" xfId="306" xr:uid="{00000000-0005-0000-0000-0000041A0000}"/>
    <cellStyle name="Percent 9" xfId="307" xr:uid="{00000000-0005-0000-0000-0000051A0000}"/>
    <cellStyle name="Percent 9 2" xfId="308" xr:uid="{00000000-0005-0000-0000-0000061A0000}"/>
    <cellStyle name="Percent 9 2 2" xfId="309" xr:uid="{00000000-0005-0000-0000-0000071A0000}"/>
    <cellStyle name="Percent 9 3" xfId="310" xr:uid="{00000000-0005-0000-0000-0000081A0000}"/>
    <cellStyle name="Preisbb" xfId="311" xr:uid="{00000000-0005-0000-0000-0000091A0000}"/>
    <cellStyle name="Preise1" xfId="6679" xr:uid="{00000000-0005-0000-0000-00000A1A0000}"/>
    <cellStyle name="Preise2" xfId="6680" xr:uid="{00000000-0005-0000-0000-00000B1A0000}"/>
    <cellStyle name="PrePop Currency (0)" xfId="6681" xr:uid="{00000000-0005-0000-0000-00000C1A0000}"/>
    <cellStyle name="PrePop Currency (2)" xfId="6682" xr:uid="{00000000-0005-0000-0000-00000D1A0000}"/>
    <cellStyle name="PrePop Units (0)" xfId="6683" xr:uid="{00000000-0005-0000-0000-00000E1A0000}"/>
    <cellStyle name="PrePop Units (1)" xfId="6684" xr:uid="{00000000-0005-0000-0000-00000F1A0000}"/>
    <cellStyle name="PrePop Units (2)" xfId="6685" xr:uid="{00000000-0005-0000-0000-0000101A0000}"/>
    <cellStyle name="Price" xfId="6686" xr:uid="{00000000-0005-0000-0000-0000111A0000}"/>
    <cellStyle name="PSChar" xfId="312" xr:uid="{00000000-0005-0000-0000-0000121A0000}"/>
    <cellStyle name="R" xfId="6687" xr:uid="{00000000-0005-0000-0000-0000131A0000}"/>
    <cellStyle name="R_06 11 08 PRESSURE PARTS FINAL" xfId="6688" xr:uid="{00000000-0005-0000-0000-0000141A0000}"/>
    <cellStyle name="R_06 11 08 PRESSURE PARTS FINAL 2" xfId="6689" xr:uid="{00000000-0005-0000-0000-0000151A0000}"/>
    <cellStyle name="R_06 11 08 PRESSURE PARTS FINAL_090514_Costing-Model Medupi (Version- E&amp;Y updates)(Mar09 index update)( FINAL Tx adj)" xfId="6690" xr:uid="{00000000-0005-0000-0000-0000161A0000}"/>
    <cellStyle name="R_06 11 08 PRESSURE PARTS FINAL_090812_CTC-Model Medupi -Jul 09 MYPD 2 (with Esk Jul par)(E&amp;Y Master 090520 v2.2)" xfId="6691" xr:uid="{00000000-0005-0000-0000-0000171A0000}"/>
    <cellStyle name="R_06 11 08 PRESSURE PARTS FINAL_20080925 ice services Assessment Task order No 4" xfId="6692" xr:uid="{00000000-0005-0000-0000-0000181A0000}"/>
    <cellStyle name="R_06 11 08 PRESSURE PARTS FINAL_20080925 ice services Assessment Task order No 4_20110725chk1 DGR ice Timesheet data - July 2011" xfId="6693" xr:uid="{00000000-0005-0000-0000-0000191A0000}"/>
    <cellStyle name="R_06 11 08 PRESSURE PARTS FINAL_20090225rev &amp; 20090425 Task Order 25&amp;26 ice services assessments" xfId="6694" xr:uid="{00000000-0005-0000-0000-00001A1A0000}"/>
    <cellStyle name="R_06 11 08 PRESSURE PARTS FINAL_20090315 CED Project support_update" xfId="6695" xr:uid="{00000000-0005-0000-0000-00001B1A0000}"/>
    <cellStyle name="R_06 11 08 PRESSURE PARTS FINAL_20090315 CED Project support_update_20090225rev &amp; 20090425 Task Order 25&amp;26 ice services assessments" xfId="6696" xr:uid="{00000000-0005-0000-0000-00001C1A0000}"/>
    <cellStyle name="R_06 11 08 PRESSURE PARTS FINAL_20090315 CED Project support_update_20090225rev &amp; 20090425 Task Order 25&amp;26 ice services assessments_20110725chk1 DGR ice Timesheet data - July 2011" xfId="6697" xr:uid="{00000000-0005-0000-0000-00001D1A0000}"/>
    <cellStyle name="R_06 11 08 PRESSURE PARTS FINAL_20090315 CED Project support_update_20091025 Task Order 24 ice services assessment" xfId="6698" xr:uid="{00000000-0005-0000-0000-00001E1A0000}"/>
    <cellStyle name="R_06 11 08 PRESSURE PARTS FINAL_20090315 CED Project support_update_20091025 Task Order 25 ice services assessment" xfId="6699" xr:uid="{00000000-0005-0000-0000-00001F1A0000}"/>
    <cellStyle name="R_06 11 08 PRESSURE PARTS FINAL_20090315 CED Project support_update_20091025 Task Order 25&amp;26 ice services assessment" xfId="6700" xr:uid="{00000000-0005-0000-0000-0000201A0000}"/>
    <cellStyle name="R_06 11 08 PRESSURE PARTS FINAL_20090315 CED Project support_update_20091025 Task Order 26 ice services assessment" xfId="6701" xr:uid="{00000000-0005-0000-0000-0000211A0000}"/>
    <cellStyle name="R_06 11 08 PRESSURE PARTS FINAL_20090315 CED Project support_update_20091025 Task Order 28 ice services assessment Mercury SS" xfId="6702" xr:uid="{00000000-0005-0000-0000-0000221A0000}"/>
    <cellStyle name="R_06 11 08 PRESSURE PARTS FINAL_20090315 CED Project support_update_20091025 Task Order 29 ice services assessment" xfId="6703" xr:uid="{00000000-0005-0000-0000-0000231A0000}"/>
    <cellStyle name="R_06 11 08 PRESSURE PARTS FINAL_20090315 CED Project support_update_20091025 Task Order 31 ice services assessment" xfId="6704" xr:uid="{00000000-0005-0000-0000-0000241A0000}"/>
    <cellStyle name="R_06 11 08 PRESSURE PARTS FINAL_20090315 CED Project support_update_20091025 Task Order 33 ice services assessment" xfId="6705" xr:uid="{00000000-0005-0000-0000-0000251A0000}"/>
    <cellStyle name="R_06 11 08 PRESSURE PARTS FINAL_20090315 CED Project support_update_20091025 Task Order 34 ice services assessment" xfId="6706" xr:uid="{00000000-0005-0000-0000-0000261A0000}"/>
    <cellStyle name="R_06 11 08 PRESSURE PARTS FINAL_20090315 CED Project support_update_20091025 Task Order 35 ice services assessment" xfId="6707" xr:uid="{00000000-0005-0000-0000-0000271A0000}"/>
    <cellStyle name="R_06 11 08 PRESSURE PARTS FINAL_20090315 CED Project support_update_20091025 Task Order 36 ice services assessment" xfId="6708" xr:uid="{00000000-0005-0000-0000-0000281A0000}"/>
    <cellStyle name="R_06 11 08 PRESSURE PARTS FINAL_20090315 CED Project support_update_20091025 Task Order 37 ice services assessment" xfId="6709" xr:uid="{00000000-0005-0000-0000-0000291A0000}"/>
    <cellStyle name="R_06 11 08 PRESSURE PARTS FINAL_20090315 CED Project support_update_20091025 Task Order 37 Revised split ice services assessment" xfId="6710" xr:uid="{00000000-0005-0000-0000-00002A1A0000}"/>
    <cellStyle name="R_06 11 08 PRESSURE PARTS FINAL_20090315 CED Project support_update_20091025 Task Order 39 ice services assessment" xfId="6711" xr:uid="{00000000-0005-0000-0000-00002B1A0000}"/>
    <cellStyle name="R_06 11 08 PRESSURE PARTS FINAL_20090315 CED Project support_update_20091025 Task Order 40 ice services assessment" xfId="6712" xr:uid="{00000000-0005-0000-0000-00002C1A0000}"/>
    <cellStyle name="R_06 11 08 PRESSURE PARTS FINAL_20090315 CED Project support_update_20091025 Task Order 41 ice services assessment &amp; invoice" xfId="6713" xr:uid="{00000000-0005-0000-0000-00002D1A0000}"/>
    <cellStyle name="R_06 11 08 PRESSURE PARTS FINAL_20090315 CED Project support_update_20091025 Task Order 42 ice services assessment" xfId="6714" xr:uid="{00000000-0005-0000-0000-00002E1A0000}"/>
    <cellStyle name="R_06 11 08 PRESSURE PARTS FINAL_20090315 CED Project support_update_20091025 Task Order 43 ice services assessment" xfId="6715" xr:uid="{00000000-0005-0000-0000-00002F1A0000}"/>
    <cellStyle name="R_06 11 08 PRESSURE PARTS FINAL_20090315 CED Project support_update_20091025 Task Order 44 ice services assessment" xfId="6716" xr:uid="{00000000-0005-0000-0000-0000301A0000}"/>
    <cellStyle name="R_06 11 08 PRESSURE PARTS FINAL_20090315 CED Project support_update_20091025Rev Task Order 26 ice services assessment" xfId="6717" xr:uid="{00000000-0005-0000-0000-0000311A0000}"/>
    <cellStyle name="R_06 11 08 PRESSURE PARTS FINAL_20090315 CED Project support_update_200911 chk Task 41 Kusile Silos forecast" xfId="6718" xr:uid="{00000000-0005-0000-0000-0000321A0000}"/>
    <cellStyle name="R_06 11 08 PRESSURE PARTS FINAL_20090315 CED Project support_update_200911 Task Order 46 ice services Forecast" xfId="6719" xr:uid="{00000000-0005-0000-0000-0000331A0000}"/>
    <cellStyle name="R_06 11 08 PRESSURE PARTS FINAL_20090315 CED Project support_update_20091103 CED Project support services" xfId="6720" xr:uid="{00000000-0005-0000-0000-0000341A0000}"/>
    <cellStyle name="R_06 11 08 PRESSURE PARTS FINAL_20090315 CED Project support_update_20091104 CED Project support services" xfId="6721" xr:uid="{00000000-0005-0000-0000-0000351A0000}"/>
    <cellStyle name="R_06 11 08 PRESSURE PARTS FINAL_20090315 CED Project support_update_20091105 CED Project support services" xfId="6722" xr:uid="{00000000-0005-0000-0000-0000361A0000}"/>
    <cellStyle name="R_06 11 08 PRESSURE PARTS FINAL_20090315 CED Project support_update_20091125 Coal &amp; Ash Task Orders ice services invoice" xfId="6723" xr:uid="{00000000-0005-0000-0000-0000371A0000}"/>
    <cellStyle name="R_06 11 08 PRESSURE PARTS FINAL_20090315 CED Project support_update_20091125 Task Medupi Electrical ice services invoice" xfId="6724" xr:uid="{00000000-0005-0000-0000-0000381A0000}"/>
    <cellStyle name="R_06 11 08 PRESSURE PARTS FINAL_20090315 CED Project support_update_20091125 Task order 02 ice services assessment" xfId="6725" xr:uid="{00000000-0005-0000-0000-0000391A0000}"/>
    <cellStyle name="R_06 11 08 PRESSURE PARTS FINAL_20090315 CED Project support_update_20091125 Task Order 31 ice services assessment &amp; invoice" xfId="6726" xr:uid="{00000000-0005-0000-0000-00003A1A0000}"/>
    <cellStyle name="R_06 11 08 PRESSURE PARTS FINAL_20090315 CED Project support_update_20091125 Task Order 32 ice services assessment" xfId="6727" xr:uid="{00000000-0005-0000-0000-00003B1A0000}"/>
    <cellStyle name="R_06 11 08 PRESSURE PARTS FINAL_20090315 CED Project support_update_20091125 Task Order 47 ice services assessment" xfId="6728" xr:uid="{00000000-0005-0000-0000-00003C1A0000}"/>
    <cellStyle name="R_06 11 08 PRESSURE PARTS FINAL_20090315 CED Project support_update_20091208 CED Project support services_nic003" xfId="6729" xr:uid="{00000000-0005-0000-0000-00003D1A0000}"/>
    <cellStyle name="R_06 11 08 PRESSURE PARTS FINAL_20090315 CED Project support_update_20091211 Task 51 Forecast ice services" xfId="6730" xr:uid="{00000000-0005-0000-0000-00003E1A0000}"/>
    <cellStyle name="R_06 11 08 PRESSURE PARTS FINAL_20090315 CED Project support_update_20091225 Task order 04 ice services assessment &amp; invoice" xfId="6731" xr:uid="{00000000-0005-0000-0000-00003F1A0000}"/>
    <cellStyle name="R_06 11 08 PRESSURE PARTS FINAL_20090315 CED Project support_update_20091225 Task Order 20 ice services assessment &amp; invoice" xfId="6732" xr:uid="{00000000-0005-0000-0000-0000401A0000}"/>
    <cellStyle name="R_06 11 08 PRESSURE PARTS FINAL_20090315 CED Project support_update_20091225 Task order 46 assessment &amp; invoice" xfId="6733" xr:uid="{00000000-0005-0000-0000-0000411A0000}"/>
    <cellStyle name="R_06 11 08 PRESSURE PARTS FINAL_20090315 CED Project support_update_20091230rev1 CED Project support services" xfId="6734" xr:uid="{00000000-0005-0000-0000-0000421A0000}"/>
    <cellStyle name="R_06 11 08 PRESSURE PARTS FINAL_20090315 CED Project support_update_20100125 Coal &amp; Ash Task Orders ice services invoice" xfId="6735" xr:uid="{00000000-0005-0000-0000-0000431A0000}"/>
    <cellStyle name="R_06 11 08 PRESSURE PARTS FINAL_20090315 CED Project support_update_20100125 Task 51 Hrs to date ice services" xfId="6736" xr:uid="{00000000-0005-0000-0000-0000441A0000}"/>
    <cellStyle name="R_06 11 08 PRESSURE PARTS FINAL_20090315 CED Project support_update_20100125 Task Medupi Electrical ice services invoice" xfId="6737" xr:uid="{00000000-0005-0000-0000-0000451A0000}"/>
    <cellStyle name="R_06 11 08 PRESSURE PARTS FINAL_20090315 CED Project support_update_20100125 Task order 02 ice services assessment" xfId="6738" xr:uid="{00000000-0005-0000-0000-0000461A0000}"/>
    <cellStyle name="R_06 11 08 PRESSURE PARTS FINAL_20090315 CED Project support_update_20100125 Task Order 20 ice services assessment &amp; invoice" xfId="6739" xr:uid="{00000000-0005-0000-0000-0000471A0000}"/>
    <cellStyle name="R_06 11 08 PRESSURE PARTS FINAL_20090315 CED Project support_update_20100125 Task Order 45 ice services assessment" xfId="6740" xr:uid="{00000000-0005-0000-0000-0000481A0000}"/>
    <cellStyle name="R_06 11 08 PRESSURE PARTS FINAL_20090315 CED Project support_update_20100125 Task Order 51 ice services assessment &amp; invoice" xfId="6741" xr:uid="{00000000-0005-0000-0000-0000491A0000}"/>
    <cellStyle name="R_06 11 08 PRESSURE PARTS FINAL_20090315 CED Project support_update_20100225 Task order 04 ice services assessment &amp; invoice" xfId="6742" xr:uid="{00000000-0005-0000-0000-00004A1A0000}"/>
    <cellStyle name="R_06 11 08 PRESSURE PARTS FINAL_20090315 CED Project support_update_20100304 CED Project support services" xfId="6743" xr:uid="{00000000-0005-0000-0000-00004B1A0000}"/>
    <cellStyle name="R_06 11 08 PRESSURE PARTS FINAL_20090315 CED Project support_update_20100304rev1 CED Project support services" xfId="6744" xr:uid="{00000000-0005-0000-0000-00004C1A0000}"/>
    <cellStyle name="R_06 11 08 PRESSURE PARTS FINAL_20090315 CED Project support_update_20100325 Task 51 Hrs to date ice services" xfId="6745" xr:uid="{00000000-0005-0000-0000-00004D1A0000}"/>
    <cellStyle name="R_06 11 08 PRESSURE PARTS FINAL_20090315 CED Project support_update_20100325 Task Medupi Electrical ice services invoice" xfId="6746" xr:uid="{00000000-0005-0000-0000-00004E1A0000}"/>
    <cellStyle name="R_06 11 08 PRESSURE PARTS FINAL_20090315 CED Project support_update_20100325 Task order 02 ice services assessment &amp; invoice" xfId="6747" xr:uid="{00000000-0005-0000-0000-00004F1A0000}"/>
    <cellStyle name="R_06 11 08 PRESSURE PARTS FINAL_20090315 CED Project support_update_20100325 Task Order 20 ice services assessment &amp; invoice" xfId="6748" xr:uid="{00000000-0005-0000-0000-0000501A0000}"/>
    <cellStyle name="R_06 11 08 PRESSURE PARTS FINAL_20090315 CED Project support_update_20100329 Updated Task 53 Gen Transf Forecast ice services" xfId="6749" xr:uid="{00000000-0005-0000-0000-0000511A0000}"/>
    <cellStyle name="R_06 11 08 PRESSURE PARTS FINAL_20090315 CED Project support_update_20100425 ice services Task No 0012 FGD assessment &amp; invoice" xfId="6750" xr:uid="{00000000-0005-0000-0000-0000521A0000}"/>
    <cellStyle name="R_06 11 08 PRESSURE PARTS FINAL_20090315 CED Project support_update_20100425 Task 52 Cabling assessment &amp; invoice ice services" xfId="6751" xr:uid="{00000000-0005-0000-0000-0000531A0000}"/>
    <cellStyle name="R_06 11 08 PRESSURE PARTS FINAL_20090315 CED Project support_update_20100425 Task order 04 ice services assessment &amp; invoice" xfId="6752" xr:uid="{00000000-0005-0000-0000-0000541A0000}"/>
    <cellStyle name="R_06 11 08 PRESSURE PARTS FINAL_20090315 CED Project support_update_20100425 Task Order 29 ice services assessment &amp; invoice" xfId="6753" xr:uid="{00000000-0005-0000-0000-0000551A0000}"/>
    <cellStyle name="R_06 11 08 PRESSURE PARTS FINAL_20090315 CED Project support_update_20100425 Task Order 51 ice services assessment &amp; invoice" xfId="6754" xr:uid="{00000000-0005-0000-0000-0000561A0000}"/>
    <cellStyle name="R_06 11 08 PRESSURE PARTS FINAL_20090315 CED Project support_update_20100425 Task Order 55 ice services assessment &amp; invoice" xfId="6755" xr:uid="{00000000-0005-0000-0000-0000571A0000}"/>
    <cellStyle name="R_06 11 08 PRESSURE PARTS FINAL_20090315 CED Project support_update_20100425 Task Order 56 ice services assessment &amp; invoice" xfId="6756" xr:uid="{00000000-0005-0000-0000-0000581A0000}"/>
    <cellStyle name="R_06 11 08 PRESSURE PARTS FINAL_20090315 CED Project support_update_20100429 CED Project support Timesheet current" xfId="6757" xr:uid="{00000000-0005-0000-0000-0000591A0000}"/>
    <cellStyle name="R_06 11 08 PRESSURE PARTS FINAL_20090315 CED Project support_update_20100525 ice services Task No 0012 FGD assessment" xfId="6758" xr:uid="{00000000-0005-0000-0000-00005A1A0000}"/>
    <cellStyle name="R_06 11 08 PRESSURE PARTS FINAL_20090315 CED Project support_update_20100525 Task order 04 ice services assessment &amp; invoice" xfId="6759" xr:uid="{00000000-0005-0000-0000-00005B1A0000}"/>
    <cellStyle name="R_06 11 08 PRESSURE PARTS FINAL_20090315 CED Project support_update_20100613 Task Order 34 ice services assessment &amp; invoice" xfId="6760" xr:uid="{00000000-0005-0000-0000-00005C1A0000}"/>
    <cellStyle name="R_06 11 08 PRESSURE PARTS FINAL_20090315 CED Project support_update_20100625 ice services Electrical &amp; C&amp;I assessment" xfId="6761" xr:uid="{00000000-0005-0000-0000-00005D1A0000}"/>
    <cellStyle name="R_06 11 08 PRESSURE PARTS FINAL_20090315 CED Project support_update_20100625 ice services Task No 0012 FGD assessment" xfId="6762" xr:uid="{00000000-0005-0000-0000-00005E1A0000}"/>
    <cellStyle name="R_06 11 08 PRESSURE PARTS FINAL_20090315 CED Project support_update_20100625 Task order 04 ice services assessment &amp; invoice" xfId="6763" xr:uid="{00000000-0005-0000-0000-00005F1A0000}"/>
    <cellStyle name="R_06 11 08 PRESSURE PARTS FINAL_20090315 CED Project support_update_20100625 Turbine Summary weekly Timesheets" xfId="6764" xr:uid="{00000000-0005-0000-0000-0000601A0000}"/>
    <cellStyle name="R_06 11 08 PRESSURE PARTS FINAL_20090315 CED Project support_update_20100725 Task order 04 ice services assessment &amp; invoice" xfId="6765" xr:uid="{00000000-0005-0000-0000-0000611A0000}"/>
    <cellStyle name="R_06 11 08 PRESSURE PARTS FINAL_20090315 CED Project support_update_20100803 Task order 02 Turbine ice services assessment dvw" xfId="6766" xr:uid="{00000000-0005-0000-0000-0000621A0000}"/>
    <cellStyle name="R_06 11 08 PRESSURE PARTS FINAL_20090315 CED Project support_update_20100820 iWeNhle Consolidated Invoices" xfId="6767" xr:uid="{00000000-0005-0000-0000-0000631A0000}"/>
    <cellStyle name="R_06 11 08 PRESSURE PARTS FINAL_20090315 CED Project support_update_20100820 iWeNhle Consolidated Invoices_20110725chk1 DGR ice Timesheet data - July 2011" xfId="6768" xr:uid="{00000000-0005-0000-0000-0000641A0000}"/>
    <cellStyle name="R_06 11 08 PRESSURE PARTS FINAL_20090315 CED Project support_update_20100825 Task Order 13 ice services assessment" xfId="6769" xr:uid="{00000000-0005-0000-0000-0000651A0000}"/>
    <cellStyle name="R_06 11 08 PRESSURE PARTS FINAL_20090315 CED Project support_update_20100902 Task order 02 Turbine ice services Ass &amp; Inv" xfId="6770" xr:uid="{00000000-0005-0000-0000-0000661A0000}"/>
    <cellStyle name="R_06 11 08 PRESSURE PARTS FINAL_20090315 CED Project support_update_20100913 ice services Task No 0012 FGD assessment" xfId="6771" xr:uid="{00000000-0005-0000-0000-0000671A0000}"/>
    <cellStyle name="R_06 11 08 PRESSURE PARTS FINAL_20090315 CED Project support_update_20100913 Task order 04 ice services assessment &amp; invoice" xfId="6772" xr:uid="{00000000-0005-0000-0000-0000681A0000}"/>
    <cellStyle name="R_06 11 08 PRESSURE PARTS FINAL_20090315 CED Project support_update_20100925 ice services Medupi Electrical C&amp;I assessment" xfId="6773" xr:uid="{00000000-0005-0000-0000-0000691A0000}"/>
    <cellStyle name="R_06 11 08 PRESSURE PARTS FINAL_20090315 CED Project support_update_20101008 Task 53 Generation ice services assessment &amp; invoice" xfId="6774" xr:uid="{00000000-0005-0000-0000-00006A1A0000}"/>
    <cellStyle name="R_06 11 08 PRESSURE PARTS FINAL_20090315 CED Project support_update_20101008 Task order 04 ice services assessment &amp; invoice (1)" xfId="6775" xr:uid="{00000000-0005-0000-0000-00006B1A0000}"/>
    <cellStyle name="R_06 11 08 PRESSURE PARTS FINAL_20090315 CED Project support_update_20101011 update ice services Task No 0012 FGD assessments &amp; invoices" xfId="6776" xr:uid="{00000000-0005-0000-0000-00006C1A0000}"/>
    <cellStyle name="R_06 11 08 PRESSURE PARTS FINAL_20090315 CED Project support_update_20101024 25Sep2010 Assess &amp; Inv Task order 02 Turbine ice services" xfId="6777" xr:uid="{00000000-0005-0000-0000-00006D1A0000}"/>
    <cellStyle name="R_06 11 08 PRESSURE PARTS FINAL_20090315 CED Project support_update_20101025 Assessment ice services Task No 0012 FGD &amp; invoice" xfId="6778" xr:uid="{00000000-0005-0000-0000-00006E1A0000}"/>
    <cellStyle name="R_06 11 08 PRESSURE PARTS FINAL_20090315 CED Project support_update_20101025 ice services assessment Task 52 Cabling &amp; invoice" xfId="6779" xr:uid="{00000000-0005-0000-0000-00006F1A0000}"/>
    <cellStyle name="R_06 11 08 PRESSURE PARTS FINAL_20090315 CED Project support_update_20101025 ice services Medupi Electrical C&amp;I assessment &amp; invoice" xfId="6780" xr:uid="{00000000-0005-0000-0000-0000701A0000}"/>
    <cellStyle name="R_06 11 08 PRESSURE PARTS FINAL_20090315 CED Project support_update_20101025 Task Order 13 ice services assessment" xfId="6781" xr:uid="{00000000-0005-0000-0000-0000711A0000}"/>
    <cellStyle name="R_06 11 08 PRESSURE PARTS FINAL_20090315 CED Project support_update_20101029 Task order 04 ice services assessment &amp; invoice" xfId="6782" xr:uid="{00000000-0005-0000-0000-0000721A0000}"/>
    <cellStyle name="R_06 11 08 PRESSURE PARTS FINAL_20090315 CED Project support_update_20101109 Task 0064 Terr undergrd ice services" xfId="6783" xr:uid="{00000000-0005-0000-0000-0000731A0000}"/>
    <cellStyle name="R_06 11 08 PRESSURE PARTS FINAL_20090315 CED Project support_update_20101116 From 1550  iWeNhle Consolidated Invoices" xfId="6784" xr:uid="{00000000-0005-0000-0000-0000741A0000}"/>
    <cellStyle name="R_06 11 08 PRESSURE PARTS FINAL_20090315 CED Project support_update_20101116 From 1550  iWeNhle Consolidated Invoices_20110725chk1 DGR ice Timesheet data - July 2011" xfId="6785" xr:uid="{00000000-0005-0000-0000-0000751A0000}"/>
    <cellStyle name="R_06 11 08 PRESSURE PARTS FINAL_20090315 CED Project support_update_2010825 Assessment &amp; invoice Task 0063 BoP ice services" xfId="6786" xr:uid="{00000000-0005-0000-0000-0000761A0000}"/>
    <cellStyle name="R_06 11 08 PRESSURE PARTS FINAL_20090315 CED Project support_update_Agreed Final Hours" xfId="6787" xr:uid="{00000000-0005-0000-0000-0000771A0000}"/>
    <cellStyle name="R_06 11 08 PRESSURE PARTS FINAL_20090315 CED Project support_update_CHECK 20091116JvD Updated Kusile Coal &amp; Ash allocation of hrs" xfId="6788" xr:uid="{00000000-0005-0000-0000-0000781A0000}"/>
    <cellStyle name="R_06 11 08 PRESSURE PARTS FINAL_20090317 CED Project support_update" xfId="6789" xr:uid="{00000000-0005-0000-0000-0000791A0000}"/>
    <cellStyle name="R_06 11 08 PRESSURE PARTS FINAL_20090425 Napo CHECK Kusile task orders 25  26" xfId="6790" xr:uid="{00000000-0005-0000-0000-00007A1A0000}"/>
    <cellStyle name="R_06 11 08 PRESSURE PARTS FINAL_20090425 Napo CHECK Kusile task orders 25  26_20110725chk1 DGR ice Timesheet data - July 2011" xfId="6791" xr:uid="{00000000-0005-0000-0000-00007B1A0000}"/>
    <cellStyle name="R_06 11 08 PRESSURE PARTS FINAL_20090425 Task order 03 ice services assessment" xfId="6792" xr:uid="{00000000-0005-0000-0000-00007C1A0000}"/>
    <cellStyle name="R_06 11 08 PRESSURE PARTS FINAL_20090425 Task Order 31 ice services assessment" xfId="6793" xr:uid="{00000000-0005-0000-0000-00007D1A0000}"/>
    <cellStyle name="R_06 11 08 PRESSURE PARTS FINAL_20090522 CED Project support services" xfId="6794" xr:uid="{00000000-0005-0000-0000-00007E1A0000}"/>
    <cellStyle name="R_06 11 08 PRESSURE PARTS FINAL_20090522 CED Project support services_20110725chk1 DGR ice Timesheet data - July 2011" xfId="6795" xr:uid="{00000000-0005-0000-0000-00007F1A0000}"/>
    <cellStyle name="R_06 11 08 PRESSURE PARTS FINAL_20090630 Extn Komati Time &amp; Cost" xfId="6796" xr:uid="{00000000-0005-0000-0000-0000801A0000}"/>
    <cellStyle name="R_06 11 08 PRESSURE PARTS FINAL_20090715 Extn Komati Time &amp; Cost" xfId="6797" xr:uid="{00000000-0005-0000-0000-0000811A0000}"/>
    <cellStyle name="R_06 11 08 PRESSURE PARTS FINAL_20090725 Task order 02 ice services assessment" xfId="6798" xr:uid="{00000000-0005-0000-0000-0000821A0000}"/>
    <cellStyle name="R_06 11 08 PRESSURE PARTS FINAL_20090725 Task order 03 ice services assessment" xfId="6799" xr:uid="{00000000-0005-0000-0000-0000831A0000}"/>
    <cellStyle name="R_06 11 08 PRESSURE PARTS FINAL_20090725 Task order 04 ice services assessment" xfId="6800" xr:uid="{00000000-0005-0000-0000-0000841A0000}"/>
    <cellStyle name="R_06 11 08 PRESSURE PARTS FINAL_20090725 Task order 08 ice services assessment" xfId="6801" xr:uid="{00000000-0005-0000-0000-0000851A0000}"/>
    <cellStyle name="R_06 11 08 PRESSURE PARTS FINAL_20090725 Task Order 09 ice services assessment" xfId="6802" xr:uid="{00000000-0005-0000-0000-0000861A0000}"/>
    <cellStyle name="R_06 11 08 PRESSURE PARTS FINAL_20090725 Task order 34 ice services assessment" xfId="6803" xr:uid="{00000000-0005-0000-0000-0000871A0000}"/>
    <cellStyle name="R_06 11 08 PRESSURE PARTS FINAL_20090725rev Extn Komati Time &amp; Cost" xfId="6804" xr:uid="{00000000-0005-0000-0000-0000881A0000}"/>
    <cellStyle name="R_06 11 08 PRESSURE PARTS FINAL_20090825rev Extn Komati Time &amp; Cost" xfId="6805" xr:uid="{00000000-0005-0000-0000-0000891A0000}"/>
    <cellStyle name="R_06 11 08 PRESSURE PARTS FINAL_20090907 hour alloc Status Task order Nos 35  36 Diesel Gen  UPS" xfId="6806" xr:uid="{00000000-0005-0000-0000-00008A1A0000}"/>
    <cellStyle name="R_06 11 08 PRESSURE PARTS FINAL_20090907 hour alloc Status Task order Nos 35  36 Diesel Gen  UPS_20110725chk1 DGR ice Timesheet data - July 2011" xfId="6807" xr:uid="{00000000-0005-0000-0000-00008B1A0000}"/>
    <cellStyle name="R_06 11 08 PRESSURE PARTS FINAL_20090908 Extn Komati Time &amp; Cost" xfId="6808" xr:uid="{00000000-0005-0000-0000-00008C1A0000}"/>
    <cellStyle name="R_06 11 08 PRESSURE PARTS FINAL_20090925rev Extn Komati Time &amp; Cost" xfId="6809" xr:uid="{00000000-0005-0000-0000-00008D1A0000}"/>
    <cellStyle name="R_06 11 08 PRESSURE PARTS FINAL_20090925tm Komati Hrs &amp; km ice services" xfId="6810" xr:uid="{00000000-0005-0000-0000-00008E1A0000}"/>
    <cellStyle name="R_06 11 08 PRESSURE PARTS FINAL_20090925tm Komati Hrs &amp; km ice services_20100225rev Extn Komati Time &amp; Cost" xfId="6811" xr:uid="{00000000-0005-0000-0000-00008F1A0000}"/>
    <cellStyle name="R_06 11 08 PRESSURE PARTS FINAL_20090925tm Komati Hrs &amp; km ice services_20100225rev1 Extn Komati Time &amp; Cost" xfId="6812" xr:uid="{00000000-0005-0000-0000-0000901A0000}"/>
    <cellStyle name="R_06 11 08 PRESSURE PARTS FINAL_20090925tm Komati Hrs &amp; km ice services_20100325 Extn Komati Time &amp; Cost" xfId="6813" xr:uid="{00000000-0005-0000-0000-0000911A0000}"/>
    <cellStyle name="R_06 11 08 PRESSURE PARTS FINAL_20090925tm Komati Hrs &amp; km ice services_20100325rev Extn Komati Time &amp; Cost" xfId="6814" xr:uid="{00000000-0005-0000-0000-0000921A0000}"/>
    <cellStyle name="R_06 11 08 PRESSURE PARTS FINAL_20090925tm Komati Hrs &amp; km ice services_20100325tm Extn Komati Hours &amp; km" xfId="6815" xr:uid="{00000000-0005-0000-0000-0000931A0000}"/>
    <cellStyle name="R_06 11 08 PRESSURE PARTS FINAL_20090925tm Komati Hrs &amp; km ice services_20100423 Extn Komati Time &amp; Cost" xfId="6816" xr:uid="{00000000-0005-0000-0000-0000941A0000}"/>
    <cellStyle name="R_06 11 08 PRESSURE PARTS FINAL_20090925tm Komati Hrs &amp; km ice services_20100525 Extn Komati Time &amp; Cost" xfId="6817" xr:uid="{00000000-0005-0000-0000-0000951A0000}"/>
    <cellStyle name="R_06 11 08 PRESSURE PARTS FINAL_20090925tm Komati Hrs &amp; km ice services_20100525cm Komati assessment Hrs &amp; km_2" xfId="6818" xr:uid="{00000000-0005-0000-0000-0000961A0000}"/>
    <cellStyle name="R_06 11 08 PRESSURE PARTS FINAL_20090925tm Komati Hrs &amp; km ice services_20100625 Extn Komati Time &amp; Cost" xfId="6819" xr:uid="{00000000-0005-0000-0000-0000971A0000}"/>
    <cellStyle name="R_06 11 08 PRESSURE PARTS FINAL_20090925tm Komati Hrs &amp; km ice services_20100625cm Komati services assessment hrs &amp; km" xfId="6820" xr:uid="{00000000-0005-0000-0000-0000981A0000}"/>
    <cellStyle name="R_06 11 08 PRESSURE PARTS FINAL_20090925tm Komati Hrs &amp; km ice services_20100721cm Komati Services Hours &amp; km" xfId="6821" xr:uid="{00000000-0005-0000-0000-0000991A0000}"/>
    <cellStyle name="R_06 11 08 PRESSURE PARTS FINAL_20090925tm Komati Hrs &amp; km ice services_20100721tm Komati Services Hours &amp; km" xfId="6822" xr:uid="{00000000-0005-0000-0000-00009A1A0000}"/>
    <cellStyle name="R_06 11 08 PRESSURE PARTS FINAL_20090925tm Komati Hrs &amp; km ice services_20100725rev2 Extn Komati Time &amp; Cost" xfId="6823" xr:uid="{00000000-0005-0000-0000-00009B1A0000}"/>
    <cellStyle name="R_06 11 08 PRESSURE PARTS FINAL_20090925tm Komati Hrs &amp; km ice services_20100825cm Komati Services Hours &amp; km" xfId="6824" xr:uid="{00000000-0005-0000-0000-00009C1A0000}"/>
    <cellStyle name="R_06 11 08 PRESSURE PARTS FINAL_20090925tm Komati Hrs &amp; km ice services_20100825Rev Extn Komati Time &amp; Cost" xfId="6825" xr:uid="{00000000-0005-0000-0000-00009D1A0000}"/>
    <cellStyle name="R_06 11 08 PRESSURE PARTS FINAL_20090925tm Komati Hrs &amp; km ice services_20100925REV Assessment 4600005911 Komati ice services" xfId="6826" xr:uid="{00000000-0005-0000-0000-00009E1A0000}"/>
    <cellStyle name="R_06 11 08 PRESSURE PARTS FINAL_20090925tm Komati Hrs &amp; km ice services_20100925REV Assessment 4600005911 Komati ice services_20110725chk1 DGR ice Timesheet data - July 2011" xfId="6827" xr:uid="{00000000-0005-0000-0000-00009F1A0000}"/>
    <cellStyle name="R_06 11 08 PRESSURE PARTS FINAL_20090925tm Komati Hrs &amp; km ice services_20100928 Extn Komati Time &amp; Cost" xfId="6828" xr:uid="{00000000-0005-0000-0000-0000A01A0000}"/>
    <cellStyle name="R_06 11 08 PRESSURE PARTS FINAL_20090925tm Komati Hrs &amp; km ice services_20100929rev check ICE daily capture 2010" xfId="6829" xr:uid="{00000000-0005-0000-0000-0000A11A0000}"/>
    <cellStyle name="R_06 11 08 PRESSURE PARTS FINAL_20090925tm Komati Hrs &amp; km ice services_20101028 ice assessment &amp; invoice Oct2010" xfId="6830" xr:uid="{00000000-0005-0000-0000-0000A21A0000}"/>
    <cellStyle name="R_06 11 08 PRESSURE PARTS FINAL_20090925tm Komati Hrs &amp; km ice services_2010425cm Extn Komati Hours &amp; km" xfId="6831" xr:uid="{00000000-0005-0000-0000-0000A31A0000}"/>
    <cellStyle name="R_06 11 08 PRESSURE PARTS FINAL_20090925tm Komati Hrs &amp; km ice services_2010425tm Extn Komati Hours &amp; km" xfId="6832" xr:uid="{00000000-0005-0000-0000-0000A41A0000}"/>
    <cellStyle name="R_06 11 08 PRESSURE PARTS FINAL_20090925tm Komati Hrs &amp; km ice services_20110725chk1 DGR ice Timesheet data - July 2011" xfId="6833" xr:uid="{00000000-0005-0000-0000-0000A51A0000}"/>
    <cellStyle name="R_06 11 08 PRESSURE PARTS FINAL_20091025 Task order 02 ice services assessment" xfId="6834" xr:uid="{00000000-0005-0000-0000-0000A61A0000}"/>
    <cellStyle name="R_06 11 08 PRESSURE PARTS FINAL_20091025 Task order 03 ice services assessment" xfId="6835" xr:uid="{00000000-0005-0000-0000-0000A71A0000}"/>
    <cellStyle name="R_06 11 08 PRESSURE PARTS FINAL_20091025 Task order 04 ice services assessment" xfId="6836" xr:uid="{00000000-0005-0000-0000-0000A81A0000}"/>
    <cellStyle name="R_06 11 08 PRESSURE PARTS FINAL_20091025 Task order 08 ice services assessment" xfId="6837" xr:uid="{00000000-0005-0000-0000-0000A91A0000}"/>
    <cellStyle name="R_06 11 08 PRESSURE PARTS FINAL_20091025 Task Order 09 ice services assessment" xfId="6838" xr:uid="{00000000-0005-0000-0000-0000AA1A0000}"/>
    <cellStyle name="R_06 11 08 PRESSURE PARTS FINAL_20091025 Task Order 12 ice services assessment" xfId="6839" xr:uid="{00000000-0005-0000-0000-0000AB1A0000}"/>
    <cellStyle name="R_06 11 08 PRESSURE PARTS FINAL_20091025 Task Order 18 ice services assessment" xfId="6840" xr:uid="{00000000-0005-0000-0000-0000AC1A0000}"/>
    <cellStyle name="R_06 11 08 PRESSURE PARTS FINAL_20091025 Task Order 20 ice services assessment" xfId="6841" xr:uid="{00000000-0005-0000-0000-0000AD1A0000}"/>
    <cellStyle name="R_06 11 08 PRESSURE PARTS FINAL_20091025 Task Order 22 ice services assessment" xfId="6842" xr:uid="{00000000-0005-0000-0000-0000AE1A0000}"/>
    <cellStyle name="R_06 11 08 PRESSURE PARTS FINAL_20091025 Task Order 24 ice services assessment" xfId="6843" xr:uid="{00000000-0005-0000-0000-0000AF1A0000}"/>
    <cellStyle name="R_06 11 08 PRESSURE PARTS FINAL_20091025 Task Order 25&amp;26 ice services assessment" xfId="6844" xr:uid="{00000000-0005-0000-0000-0000B01A0000}"/>
    <cellStyle name="R_06 11 08 PRESSURE PARTS FINAL_20091025 Task Order 26 ice services assessment" xfId="6845" xr:uid="{00000000-0005-0000-0000-0000B11A0000}"/>
    <cellStyle name="R_06 11 08 PRESSURE PARTS FINAL_20091025 Task Order 28 ice services assessment Mercury SS" xfId="6846" xr:uid="{00000000-0005-0000-0000-0000B21A0000}"/>
    <cellStyle name="R_06 11 08 PRESSURE PARTS FINAL_20091025 Task Order 29 ice services assessment" xfId="6847" xr:uid="{00000000-0005-0000-0000-0000B31A0000}"/>
    <cellStyle name="R_06 11 08 PRESSURE PARTS FINAL_20091025 Task Order 31 ice services assessment" xfId="6848" xr:uid="{00000000-0005-0000-0000-0000B41A0000}"/>
    <cellStyle name="R_06 11 08 PRESSURE PARTS FINAL_20091025 Task Order 33 ice services assessment" xfId="6849" xr:uid="{00000000-0005-0000-0000-0000B51A0000}"/>
    <cellStyle name="R_06 11 08 PRESSURE PARTS FINAL_20091025 Task Order 34 ice services assessment" xfId="6850" xr:uid="{00000000-0005-0000-0000-0000B61A0000}"/>
    <cellStyle name="R_06 11 08 PRESSURE PARTS FINAL_20091025 Task Order 35 ice services assessment" xfId="6851" xr:uid="{00000000-0005-0000-0000-0000B71A0000}"/>
    <cellStyle name="R_06 11 08 PRESSURE PARTS FINAL_20091025 Task Order 36 ice services assessment" xfId="6852" xr:uid="{00000000-0005-0000-0000-0000B81A0000}"/>
    <cellStyle name="R_06 11 08 PRESSURE PARTS FINAL_20091025 Task Order 37 ice services assessment" xfId="6853" xr:uid="{00000000-0005-0000-0000-0000B91A0000}"/>
    <cellStyle name="R_06 11 08 PRESSURE PARTS FINAL_20091025 Task Order 37 Revised split ice services assessment" xfId="6854" xr:uid="{00000000-0005-0000-0000-0000BA1A0000}"/>
    <cellStyle name="R_06 11 08 PRESSURE PARTS FINAL_20091025 Task Order 39 ice services assessment" xfId="6855" xr:uid="{00000000-0005-0000-0000-0000BB1A0000}"/>
    <cellStyle name="R_06 11 08 PRESSURE PARTS FINAL_20091025 Task Order 40 ice services assessment" xfId="6856" xr:uid="{00000000-0005-0000-0000-0000BC1A0000}"/>
    <cellStyle name="R_06 11 08 PRESSURE PARTS FINAL_20091025 Task Order 41 ice services assessment &amp; invoice" xfId="6857" xr:uid="{00000000-0005-0000-0000-0000BD1A0000}"/>
    <cellStyle name="R_06 11 08 PRESSURE PARTS FINAL_20091025 Task Order 42 ice services assessment" xfId="6858" xr:uid="{00000000-0005-0000-0000-0000BE1A0000}"/>
    <cellStyle name="R_06 11 08 PRESSURE PARTS FINAL_20091025 Task Order 43 ice services assessment" xfId="6859" xr:uid="{00000000-0005-0000-0000-0000BF1A0000}"/>
    <cellStyle name="R_06 11 08 PRESSURE PARTS FINAL_20091025 Task Order 44 ice services assessment" xfId="6860" xr:uid="{00000000-0005-0000-0000-0000C01A0000}"/>
    <cellStyle name="R_06 11 08 PRESSURE PARTS FINAL_20091025Rev Task Order 26 ice services assessment" xfId="6861" xr:uid="{00000000-0005-0000-0000-0000C11A0000}"/>
    <cellStyle name="R_06 11 08 PRESSURE PARTS FINAL_20091025rev1 Extn Komati Time &amp; Cost" xfId="6862" xr:uid="{00000000-0005-0000-0000-0000C21A0000}"/>
    <cellStyle name="R_06 11 08 PRESSURE PARTS FINAL_20091025rev2 Extn Komati Time &amp; Cost" xfId="6863" xr:uid="{00000000-0005-0000-0000-0000C31A0000}"/>
    <cellStyle name="R_06 11 08 PRESSURE PARTS FINAL_20091030rev3 CED Project support services" xfId="6864" xr:uid="{00000000-0005-0000-0000-0000C41A0000}"/>
    <cellStyle name="R_06 11 08 PRESSURE PARTS FINAL_20091030rev3 CED Project support services_20110725chk1 DGR ice Timesheet data - July 2011" xfId="6865" xr:uid="{00000000-0005-0000-0000-0000C51A0000}"/>
    <cellStyle name="R_06 11 08 PRESSURE PARTS FINAL_200911 chk Task 41 Kusile Silos forecast" xfId="6866" xr:uid="{00000000-0005-0000-0000-0000C61A0000}"/>
    <cellStyle name="R_06 11 08 PRESSURE PARTS FINAL_200911 chk Task 41 Kusile Silos forecast_20110725chk1 DGR ice Timesheet data - July 2011" xfId="6867" xr:uid="{00000000-0005-0000-0000-0000C71A0000}"/>
    <cellStyle name="R_06 11 08 PRESSURE PARTS FINAL_200911 Task Order 46 ice services Forecast" xfId="6868" xr:uid="{00000000-0005-0000-0000-0000C81A0000}"/>
    <cellStyle name="R_06 11 08 PRESSURE PARTS FINAL_200911 Task Order 46 ice services Forecast_20110725chk1 DGR ice Timesheet data - July 2011" xfId="6869" xr:uid="{00000000-0005-0000-0000-0000C91A0000}"/>
    <cellStyle name="R_06 11 08 PRESSURE PARTS FINAL_20091101rev CED Project support services" xfId="6870" xr:uid="{00000000-0005-0000-0000-0000CA1A0000}"/>
    <cellStyle name="R_06 11 08 PRESSURE PARTS FINAL_20091101rev CED Project support services_20110725chk1 DGR ice Timesheet data - July 2011" xfId="6871" xr:uid="{00000000-0005-0000-0000-0000CB1A0000}"/>
    <cellStyle name="R_06 11 08 PRESSURE PARTS FINAL_20091102 CED Project support services" xfId="6872" xr:uid="{00000000-0005-0000-0000-0000CC1A0000}"/>
    <cellStyle name="R_06 11 08 PRESSURE PARTS FINAL_20091102 CED Project support services_20110725chk1 DGR ice Timesheet data - July 2011" xfId="6873" xr:uid="{00000000-0005-0000-0000-0000CD1A0000}"/>
    <cellStyle name="R_06 11 08 PRESSURE PARTS FINAL_20091103 CED Project support services" xfId="6874" xr:uid="{00000000-0005-0000-0000-0000CE1A0000}"/>
    <cellStyle name="R_06 11 08 PRESSURE PARTS FINAL_20091103 CED Project support services_20110725chk1 DGR ice Timesheet data - July 2011" xfId="6875" xr:uid="{00000000-0005-0000-0000-0000CF1A0000}"/>
    <cellStyle name="R_06 11 08 PRESSURE PARTS FINAL_20091104 CED Project support services" xfId="6876" xr:uid="{00000000-0005-0000-0000-0000D01A0000}"/>
    <cellStyle name="R_06 11 08 PRESSURE PARTS FINAL_20091104 CED Project support services_20110725chk1 DGR ice Timesheet data - July 2011" xfId="6877" xr:uid="{00000000-0005-0000-0000-0000D11A0000}"/>
    <cellStyle name="R_06 11 08 PRESSURE PARTS FINAL_20091105 CED Project support services" xfId="6878" xr:uid="{00000000-0005-0000-0000-0000D21A0000}"/>
    <cellStyle name="R_06 11 08 PRESSURE PARTS FINAL_20091105 CED Project support services_20110725chk1 DGR ice Timesheet data - July 2011" xfId="6879" xr:uid="{00000000-0005-0000-0000-0000D31A0000}"/>
    <cellStyle name="R_06 11 08 PRESSURE PARTS FINAL_20091125 Task order 02 ice services assessment" xfId="6880" xr:uid="{00000000-0005-0000-0000-0000D41A0000}"/>
    <cellStyle name="R_06 11 08 PRESSURE PARTS FINAL_20091125 Task order 04 ice services assessment" xfId="6881" xr:uid="{00000000-0005-0000-0000-0000D51A0000}"/>
    <cellStyle name="R_06 11 08 PRESSURE PARTS FINAL_20091125 Task Order 31 ice services assessment &amp; invoice" xfId="6882" xr:uid="{00000000-0005-0000-0000-0000D61A0000}"/>
    <cellStyle name="R_06 11 08 PRESSURE PARTS FINAL_20091125 Task Order 32 ice services assessment" xfId="6883" xr:uid="{00000000-0005-0000-0000-0000D71A0000}"/>
    <cellStyle name="R_06 11 08 PRESSURE PARTS FINAL_20091125 Task Order 47 ice services assessment" xfId="6884" xr:uid="{00000000-0005-0000-0000-0000D81A0000}"/>
    <cellStyle name="R_06 11 08 PRESSURE PARTS FINAL_200911rev Extn Komati Time &amp; Cost" xfId="6885" xr:uid="{00000000-0005-0000-0000-0000D91A0000}"/>
    <cellStyle name="R_06 11 08 PRESSURE PARTS FINAL_20091208 CED Project support services_nic003" xfId="6886" xr:uid="{00000000-0005-0000-0000-0000DA1A0000}"/>
    <cellStyle name="R_06 11 08 PRESSURE PARTS FINAL_20091208 CED Project support services_nic003_20110725chk1 DGR ice Timesheet data - July 2011" xfId="6887" xr:uid="{00000000-0005-0000-0000-0000DB1A0000}"/>
    <cellStyle name="R_06 11 08 PRESSURE PARTS FINAL_20091209 CED Task order list" xfId="6888" xr:uid="{00000000-0005-0000-0000-0000DC1A0000}"/>
    <cellStyle name="R_06 11 08 PRESSURE PARTS FINAL_20091209 CED Task order list_20110725chk1 DGR ice Timesheet data - July 2011" xfId="6889" xr:uid="{00000000-0005-0000-0000-0000DD1A0000}"/>
    <cellStyle name="R_06 11 08 PRESSURE PARTS FINAL_20091214 CED Project support services" xfId="6890" xr:uid="{00000000-0005-0000-0000-0000DE1A0000}"/>
    <cellStyle name="R_06 11 08 PRESSURE PARTS FINAL_20091214 CED Project support services_20110725chk1 DGR ice Timesheet data - July 2011" xfId="6891" xr:uid="{00000000-0005-0000-0000-0000DF1A0000}"/>
    <cellStyle name="R_06 11 08 PRESSURE PARTS FINAL_20091225 Task order 04 ice services assessment &amp; invoice" xfId="6892" xr:uid="{00000000-0005-0000-0000-0000E01A0000}"/>
    <cellStyle name="R_06 11 08 PRESSURE PARTS FINAL_20091225 Task Order 20 ice services assessment &amp; invoice" xfId="6893" xr:uid="{00000000-0005-0000-0000-0000E11A0000}"/>
    <cellStyle name="R_06 11 08 PRESSURE PARTS FINAL_20091225 Task order 46 assessment &amp; invoice" xfId="6894" xr:uid="{00000000-0005-0000-0000-0000E21A0000}"/>
    <cellStyle name="R_06 11 08 PRESSURE PARTS FINAL_20091225 Task order 46 assessment &amp; invoice_20110725chk1 DGR ice Timesheet data - July 2011" xfId="6895" xr:uid="{00000000-0005-0000-0000-0000E31A0000}"/>
    <cellStyle name="R_06 11 08 PRESSURE PARTS FINAL_20091230 CED Project support services" xfId="6896" xr:uid="{00000000-0005-0000-0000-0000E41A0000}"/>
    <cellStyle name="R_06 11 08 PRESSURE PARTS FINAL_20091230 CED Project support services_20110725chk1 DGR ice Timesheet data - July 2011" xfId="6897" xr:uid="{00000000-0005-0000-0000-0000E51A0000}"/>
    <cellStyle name="R_06 11 08 PRESSURE PARTS FINAL_20091230rev1 CED Project support services" xfId="6898" xr:uid="{00000000-0005-0000-0000-0000E61A0000}"/>
    <cellStyle name="R_06 11 08 PRESSURE PARTS FINAL_20091230rev1 CED Project support services_20110725chk1 DGR ice Timesheet data - July 2011" xfId="6899" xr:uid="{00000000-0005-0000-0000-0000E71A0000}"/>
    <cellStyle name="R_06 11 08 PRESSURE PARTS FINAL_20091231 Task 52 Forecast ice services" xfId="6900" xr:uid="{00000000-0005-0000-0000-0000E81A0000}"/>
    <cellStyle name="R_06 11 08 PRESSURE PARTS FINAL_200912rev1 Extn Komati Time &amp; Cost" xfId="6901" xr:uid="{00000000-0005-0000-0000-0000E91A0000}"/>
    <cellStyle name="R_06 11 08 PRESSURE PARTS FINAL_20100104 CED Project support services" xfId="6902" xr:uid="{00000000-0005-0000-0000-0000EA1A0000}"/>
    <cellStyle name="R_06 11 08 PRESSURE PARTS FINAL_20100104 CED Project support services_20110725chk1 DGR ice Timesheet data - July 2011" xfId="6903" xr:uid="{00000000-0005-0000-0000-0000EB1A0000}"/>
    <cellStyle name="R_06 11 08 PRESSURE PARTS FINAL_20100125 Task 51 Hrs to date ice services" xfId="6904" xr:uid="{00000000-0005-0000-0000-0000EC1A0000}"/>
    <cellStyle name="R_06 11 08 PRESSURE PARTS FINAL_20100125 Task 51 Hrs to date ice services_20110725chk1 DGR ice Timesheet data - July 2011" xfId="6905" xr:uid="{00000000-0005-0000-0000-0000ED1A0000}"/>
    <cellStyle name="R_06 11 08 PRESSURE PARTS FINAL_20100125 Task order 02 ice services assessment" xfId="6906" xr:uid="{00000000-0005-0000-0000-0000EE1A0000}"/>
    <cellStyle name="R_06 11 08 PRESSURE PARTS FINAL_20100125 Task Order 20 ice services assessment &amp; invoice" xfId="6907" xr:uid="{00000000-0005-0000-0000-0000EF1A0000}"/>
    <cellStyle name="R_06 11 08 PRESSURE PARTS FINAL_20100125 Task Order 45 ice services assessment" xfId="6908" xr:uid="{00000000-0005-0000-0000-0000F01A0000}"/>
    <cellStyle name="R_06 11 08 PRESSURE PARTS FINAL_20100125 Task Order 51 ice services assessment &amp; invoice" xfId="6909" xr:uid="{00000000-0005-0000-0000-0000F11A0000}"/>
    <cellStyle name="R_06 11 08 PRESSURE PARTS FINAL_20100125cm Komati Hrs &amp; km ice services" xfId="6910" xr:uid="{00000000-0005-0000-0000-0000F21A0000}"/>
    <cellStyle name="R_06 11 08 PRESSURE PARTS FINAL_20100125dm Task Order 20 ice services assessment &amp; invoice" xfId="6911" xr:uid="{00000000-0005-0000-0000-0000F31A0000}"/>
    <cellStyle name="R_06 11 08 PRESSURE PARTS FINAL_20100125rev Extn Komati Time &amp; Cost" xfId="6912" xr:uid="{00000000-0005-0000-0000-0000F41A0000}"/>
    <cellStyle name="R_06 11 08 PRESSURE PARTS FINAL_20100210Rev CED Project support services" xfId="6913" xr:uid="{00000000-0005-0000-0000-0000F51A0000}"/>
    <cellStyle name="R_06 11 08 PRESSURE PARTS FINAL_20100210Rev CED Project support services_20110725chk1 DGR ice Timesheet data - July 2011" xfId="6914" xr:uid="{00000000-0005-0000-0000-0000F61A0000}"/>
    <cellStyle name="R_06 11 08 PRESSURE PARTS FINAL_20100225 Task order 04 ice services assessment &amp; invoice" xfId="6915" xr:uid="{00000000-0005-0000-0000-0000F71A0000}"/>
    <cellStyle name="R_06 11 08 PRESSURE PARTS FINAL_20100225rev Extn Komati Time &amp; Cost" xfId="6916" xr:uid="{00000000-0005-0000-0000-0000F81A0000}"/>
    <cellStyle name="R_06 11 08 PRESSURE PARTS FINAL_20100225rev1 Extn Komati Time &amp; Cost" xfId="6917" xr:uid="{00000000-0005-0000-0000-0000F91A0000}"/>
    <cellStyle name="R_06 11 08 PRESSURE PARTS FINAL_20100302 Task No 13 Gen Transf proposal ice services" xfId="6918" xr:uid="{00000000-0005-0000-0000-0000FA1A0000}"/>
    <cellStyle name="R_06 11 08 PRESSURE PARTS FINAL_20100304 CED Project support services" xfId="6919" xr:uid="{00000000-0005-0000-0000-0000FB1A0000}"/>
    <cellStyle name="R_06 11 08 PRESSURE PARTS FINAL_20100304 CED Project support services_20110725chk1 DGR ice Timesheet data - July 2011" xfId="6920" xr:uid="{00000000-0005-0000-0000-0000FC1A0000}"/>
    <cellStyle name="R_06 11 08 PRESSURE PARTS FINAL_20100304rev1 CED Project support services" xfId="6921" xr:uid="{00000000-0005-0000-0000-0000FD1A0000}"/>
    <cellStyle name="R_06 11 08 PRESSURE PARTS FINAL_20100304rev1 CED Project support services_20110725chk1 DGR ice Timesheet data - July 2011" xfId="6922" xr:uid="{00000000-0005-0000-0000-0000FE1A0000}"/>
    <cellStyle name="R_06 11 08 PRESSURE PARTS FINAL_20100325 Extn Komati Time &amp; Cost" xfId="6923" xr:uid="{00000000-0005-0000-0000-0000FF1A0000}"/>
    <cellStyle name="R_06 11 08 PRESSURE PARTS FINAL_20100325 Task 51 Hrs to date ice services" xfId="6924" xr:uid="{00000000-0005-0000-0000-0000001B0000}"/>
    <cellStyle name="R_06 11 08 PRESSURE PARTS FINAL_20100325 Task 51 Hrs to date ice services_20110725chk1 DGR ice Timesheet data - July 2011" xfId="6925" xr:uid="{00000000-0005-0000-0000-0000011B0000}"/>
    <cellStyle name="R_06 11 08 PRESSURE PARTS FINAL_20100325 Task order 02 ice services assessment &amp; invoice" xfId="6926" xr:uid="{00000000-0005-0000-0000-0000021B0000}"/>
    <cellStyle name="R_06 11 08 PRESSURE PARTS FINAL_20100325 Task order 02 ice services Turbine details" xfId="6927" xr:uid="{00000000-0005-0000-0000-0000031B0000}"/>
    <cellStyle name="R_06 11 08 PRESSURE PARTS FINAL_20100325 Task order 02 ice services Turbine details_20110725chk1 DGR ice Timesheet data - July 2011" xfId="6928" xr:uid="{00000000-0005-0000-0000-0000041B0000}"/>
    <cellStyle name="R_06 11 08 PRESSURE PARTS FINAL_20100325rev Extn Komati Time &amp; Cost" xfId="6929" xr:uid="{00000000-0005-0000-0000-0000051B0000}"/>
    <cellStyle name="R_06 11 08 PRESSURE PARTS FINAL_20100329 Updated Task 53 Gen Transf Forecast ice services" xfId="6930" xr:uid="{00000000-0005-0000-0000-0000061B0000}"/>
    <cellStyle name="R_06 11 08 PRESSURE PARTS FINAL_20100408 Task No 0012 FGD proposal ice services" xfId="6931" xr:uid="{00000000-0005-0000-0000-0000071B0000}"/>
    <cellStyle name="R_06 11 08 PRESSURE PARTS FINAL_20100423 Extn Komati Time &amp; Cost" xfId="6932" xr:uid="{00000000-0005-0000-0000-0000081B0000}"/>
    <cellStyle name="R_06 11 08 PRESSURE PARTS FINAL_20100425 Task 29 Limestone Hrs ice services" xfId="6933" xr:uid="{00000000-0005-0000-0000-0000091B0000}"/>
    <cellStyle name="R_06 11 08 PRESSURE PARTS FINAL_20100425 Task 29 Limestone Hrs ice services_20110725chk1 DGR ice Timesheet data - July 2011" xfId="6934" xr:uid="{00000000-0005-0000-0000-00000A1B0000}"/>
    <cellStyle name="R_06 11 08 PRESSURE PARTS FINAL_20100425 Task Order 29 ice services assessment &amp; invoice" xfId="6935" xr:uid="{00000000-0005-0000-0000-00000B1B0000}"/>
    <cellStyle name="R_06 11 08 PRESSURE PARTS FINAL_20100425 Task Order 51 ice services assessment &amp; invoice" xfId="6936" xr:uid="{00000000-0005-0000-0000-00000C1B0000}"/>
    <cellStyle name="R_06 11 08 PRESSURE PARTS FINAL_20100429 CED Project support Timesheet current" xfId="6937" xr:uid="{00000000-0005-0000-0000-00000D1B0000}"/>
    <cellStyle name="R_06 11 08 PRESSURE PARTS FINAL_20100429 CED Project support Timesheet current_20110725chk1 DGR ice Timesheet data - July 2011" xfId="6938" xr:uid="{00000000-0005-0000-0000-00000E1B0000}"/>
    <cellStyle name="R_06 11 08 PRESSURE PARTS FINAL_20100511 Task 63 BoP hrs" xfId="6939" xr:uid="{00000000-0005-0000-0000-00000F1B0000}"/>
    <cellStyle name="R_06 11 08 PRESSURE PARTS FINAL_20100511 Task 63 BoP hrs_20110725chk1 DGR ice Timesheet data - July 2011" xfId="6940" xr:uid="{00000000-0005-0000-0000-0000101B0000}"/>
    <cellStyle name="R_06 11 08 PRESSURE PARTS FINAL_20100518 Medupi March 2010 summary" xfId="6941" xr:uid="{00000000-0005-0000-0000-0000111B0000}"/>
    <cellStyle name="R_06 11 08 PRESSURE PARTS FINAL_20100525 Extn Komati Time &amp; Cost" xfId="6942" xr:uid="{00000000-0005-0000-0000-0000121B0000}"/>
    <cellStyle name="R_06 11 08 PRESSURE PARTS FINAL_20100625 Extn Komati Time &amp; Cost" xfId="6943" xr:uid="{00000000-0005-0000-0000-0000131B0000}"/>
    <cellStyle name="R_06 11 08 PRESSURE PARTS FINAL_20100625 Turbine Summary weekly Timesheets" xfId="6944" xr:uid="{00000000-0005-0000-0000-0000141B0000}"/>
    <cellStyle name="R_06 11 08 PRESSURE PARTS FINAL_20100721cm Komati Services Hours &amp; km" xfId="6945" xr:uid="{00000000-0005-0000-0000-0000151B0000}"/>
    <cellStyle name="R_06 11 08 PRESSURE PARTS FINAL_20100725 Hrs to date Task 0063 BoP ice services" xfId="6946" xr:uid="{00000000-0005-0000-0000-0000161B0000}"/>
    <cellStyle name="R_06 11 08 PRESSURE PARTS FINAL_20100725 Hrs to date Task 0063 BoP ice services_20110725chk1 DGR ice Timesheet data - July 2011" xfId="6947" xr:uid="{00000000-0005-0000-0000-0000171B0000}"/>
    <cellStyle name="R_06 11 08 PRESSURE PARTS FINAL_20100725rev2 Extn Komati Time &amp; Cost" xfId="6948" xr:uid="{00000000-0005-0000-0000-0000181B0000}"/>
    <cellStyle name="R_06 11 08 PRESSURE PARTS FINAL_20100803 Task order 02 Turbine ice services assessment dvw" xfId="6949" xr:uid="{00000000-0005-0000-0000-0000191B0000}"/>
    <cellStyle name="R_06 11 08 PRESSURE PARTS FINAL_20100820 iWeNhle Consolidated Invoices" xfId="6950" xr:uid="{00000000-0005-0000-0000-00001A1B0000}"/>
    <cellStyle name="R_06 11 08 PRESSURE PARTS FINAL_20100820 iWeNhle Consolidated Invoices_20110725chk1 DGR ice Timesheet data - July 2011" xfId="6951" xr:uid="{00000000-0005-0000-0000-00001B1B0000}"/>
    <cellStyle name="R_06 11 08 PRESSURE PARTS FINAL_20100825Rev Extn Komati Time &amp; Cost" xfId="6952" xr:uid="{00000000-0005-0000-0000-00001C1B0000}"/>
    <cellStyle name="R_06 11 08 PRESSURE PARTS FINAL_20100902 Task order 02 Turbine ice services Ass &amp; Inv" xfId="6953" xr:uid="{00000000-0005-0000-0000-00001D1B0000}"/>
    <cellStyle name="R_06 11 08 PRESSURE PARTS FINAL_20100913 CED Project support Timesheet current" xfId="6954" xr:uid="{00000000-0005-0000-0000-00001E1B0000}"/>
    <cellStyle name="R_06 11 08 PRESSURE PARTS FINAL_20100913 CED Project support Timesheet current_20110725chk1 DGR ice Timesheet data - July 2011" xfId="6955" xr:uid="{00000000-0005-0000-0000-00001F1B0000}"/>
    <cellStyle name="R_06 11 08 PRESSURE PARTS FINAL_20100925REV Assessment 4600005911 Komati ice services" xfId="6956" xr:uid="{00000000-0005-0000-0000-0000201B0000}"/>
    <cellStyle name="R_06 11 08 PRESSURE PARTS FINAL_20100925REV Assessment 4600005911 Komati ice services_20110725chk1 DGR ice Timesheet data - July 2011" xfId="6957" xr:uid="{00000000-0005-0000-0000-0000211B0000}"/>
    <cellStyle name="R_06 11 08 PRESSURE PARTS FINAL_20100928 Extn Komati Time &amp; Cost" xfId="6958" xr:uid="{00000000-0005-0000-0000-0000221B0000}"/>
    <cellStyle name="R_06 11 08 PRESSURE PARTS FINAL_20100929rev check ICE daily capture 2010" xfId="6959" xr:uid="{00000000-0005-0000-0000-0000231B0000}"/>
    <cellStyle name="R_06 11 08 PRESSURE PARTS FINAL_20101008 Task 53 Generation ice services assessment &amp; invoice" xfId="6960" xr:uid="{00000000-0005-0000-0000-0000241B0000}"/>
    <cellStyle name="R_06 11 08 PRESSURE PARTS FINAL_20101012_ERA Deviations Analysis - Portfolio Report Rev-01" xfId="6961" xr:uid="{00000000-0005-0000-0000-0000251B0000}"/>
    <cellStyle name="R_06 11 08 PRESSURE PARTS FINAL_20101018_Challenge Session Revisions FINAL" xfId="6962" xr:uid="{00000000-0005-0000-0000-0000261B0000}"/>
    <cellStyle name="R_06 11 08 PRESSURE PARTS FINAL_20101020 info Task order 02 Turbine ice services assessmen" xfId="6963" xr:uid="{00000000-0005-0000-0000-0000271B0000}"/>
    <cellStyle name="R_06 11 08 PRESSURE PARTS FINAL_20101024 25Sep2010 Assess &amp; Inv Task order 02 Turbine ice services" xfId="6964" xr:uid="{00000000-0005-0000-0000-0000281B0000}"/>
    <cellStyle name="R_06 11 08 PRESSURE PARTS FINAL_20101028 ice assessment &amp; invoice Oct2010" xfId="6965" xr:uid="{00000000-0005-0000-0000-0000291B0000}"/>
    <cellStyle name="R_06 11 08 PRESSURE PARTS FINAL_20101109 CED Project support Timesheet current" xfId="6966" xr:uid="{00000000-0005-0000-0000-00002A1B0000}"/>
    <cellStyle name="R_06 11 08 PRESSURE PARTS FINAL_20101109 CED Project support Timesheet current_20110725chk1 DGR ice Timesheet data - July 2011" xfId="6967" xr:uid="{00000000-0005-0000-0000-00002B1B0000}"/>
    <cellStyle name="R_06 11 08 PRESSURE PARTS FINAL_20101109 Task 0064 Terr undergrd ice services" xfId="6968" xr:uid="{00000000-0005-0000-0000-00002C1B0000}"/>
    <cellStyle name="R_06 11 08 PRESSURE PARTS FINAL_2010425cm Extn Komati Hours &amp; km" xfId="6969" xr:uid="{00000000-0005-0000-0000-00002D1B0000}"/>
    <cellStyle name="R_06 11 08 PRESSURE PARTS FINAL_2010825 Assessment &amp; invoice Task 0063 BoP ice services" xfId="6970" xr:uid="{00000000-0005-0000-0000-00002E1B0000}"/>
    <cellStyle name="R_06 11 08 PRESSURE PARTS FINAL_20110725chk1 DGR ice Timesheet data - July 2011" xfId="6971" xr:uid="{00000000-0005-0000-0000-00002F1B0000}"/>
    <cellStyle name="R_06 11 08 PRESSURE PARTS FINAL_Agreed Final Hours" xfId="6972" xr:uid="{00000000-0005-0000-0000-0000301B0000}"/>
    <cellStyle name="R_06 11 08 PRESSURE PARTS FINAL_Agreed Final Hours_20110725chk1 DGR ice Timesheet data - July 2011" xfId="6973" xr:uid="{00000000-0005-0000-0000-0000311B0000}"/>
    <cellStyle name="R_06 11 08 PRESSURE PARTS FINAL_Boiler Package_Contract Control Logs Sep 2010" xfId="6974" xr:uid="{00000000-0005-0000-0000-0000321B0000}"/>
    <cellStyle name="R_06 11 08 PRESSURE PARTS FINAL_Book1" xfId="6975" xr:uid="{00000000-0005-0000-0000-0000331B0000}"/>
    <cellStyle name="R_06 11 08 PRESSURE PARTS FINAL_Book1_Cost Forecast_April _2 (version 1)" xfId="6976" xr:uid="{00000000-0005-0000-0000-0000341B0000}"/>
    <cellStyle name="R_06 11 08 PRESSURE PARTS FINAL_Book1_Cost Forecast_March " xfId="6977" xr:uid="{00000000-0005-0000-0000-0000351B0000}"/>
    <cellStyle name="R_06 11 08 PRESSURE PARTS FINAL_Book1_Cost Reduction_Contracts Overview Slide_Oct 2009 v2" xfId="6978" xr:uid="{00000000-0005-0000-0000-0000361B0000}"/>
    <cellStyle name="R_06 11 08 PRESSURE PARTS FINAL_Book1_Health and Safety_October" xfId="6979" xr:uid="{00000000-0005-0000-0000-0000371B0000}"/>
    <cellStyle name="R_06 11 08 PRESSURE PARTS FINAL_Book1_PC Master Report" xfId="6980" xr:uid="{00000000-0005-0000-0000-0000381B0000}"/>
    <cellStyle name="R_06 11 08 PRESSURE PARTS FINAL_Book1_Proposed Overall Monthly Cost Report - End March 2010" xfId="6981" xr:uid="{00000000-0005-0000-0000-0000391B0000}"/>
    <cellStyle name="R_06 11 08 PRESSURE PARTS FINAL_Book1_Quality_October 2009" xfId="6982" xr:uid="{00000000-0005-0000-0000-00003A1B0000}"/>
    <cellStyle name="R_06 11 08 PRESSURE PARTS FINAL_Book1_Reg&amp;Legal_ASGISA_CSR_Stakemngt" xfId="6983" xr:uid="{00000000-0005-0000-0000-00003B1B0000}"/>
    <cellStyle name="R_06 11 08 PRESSURE PARTS FINAL_CHECK 20091116JvD Updated Kusile Coal &amp; Ash allocation of hrs" xfId="6984" xr:uid="{00000000-0005-0000-0000-00003C1B0000}"/>
    <cellStyle name="R_06 11 08 PRESSURE PARTS FINAL_CHECK 20091116JvD Updated Kusile Coal &amp; Ash allocation of hrs_20110725chk1 DGR ice Timesheet data - July 2011" xfId="6985" xr:uid="{00000000-0005-0000-0000-00003D1B0000}"/>
    <cellStyle name="R_06 11 08 PRESSURE PARTS FINAL_Commited cost - January  2010" xfId="6986" xr:uid="{00000000-0005-0000-0000-00003E1B0000}"/>
    <cellStyle name="R_06 11 08 PRESSURE PARTS FINAL_Contingency Drawdown" xfId="6987" xr:uid="{00000000-0005-0000-0000-00003F1B0000}"/>
    <cellStyle name="R_06 11 08 PRESSURE PARTS FINAL_Contingency Drawdown_Copy of MEDUPI Claim Register- (M-Drive)" xfId="6988" xr:uid="{00000000-0005-0000-0000-0000401B0000}"/>
    <cellStyle name="R_06 11 08 PRESSURE PARTS FINAL_Contingency Drawdown_Copy of MEDUPI Claim Register- (M-Drive)_20101018_Challenge Session Revisions FINAL" xfId="6989" xr:uid="{00000000-0005-0000-0000-0000411B0000}"/>
    <cellStyle name="R_06 11 08 PRESSURE PARTS FINAL_Contingency Drawdown_Copy of MEDUPI September Claim Register" xfId="6990" xr:uid="{00000000-0005-0000-0000-0000421B0000}"/>
    <cellStyle name="R_06 11 08 PRESSURE PARTS FINAL_Contingency Drawdown_Copy of MEDUPI September Claim Register_Cost Forecast_April _2 (version 1)" xfId="6991" xr:uid="{00000000-0005-0000-0000-0000431B0000}"/>
    <cellStyle name="R_06 11 08 PRESSURE PARTS FINAL_Contingency Drawdown_Copy of MEDUPI September Claim Register_Cost Forecast_March " xfId="6992" xr:uid="{00000000-0005-0000-0000-0000441B0000}"/>
    <cellStyle name="R_06 11 08 PRESSURE PARTS FINAL_Contingency Drawdown_Cost Forecast_April _2 (version 1)" xfId="6993" xr:uid="{00000000-0005-0000-0000-0000451B0000}"/>
    <cellStyle name="R_06 11 08 PRESSURE PARTS FINAL_Contingency Drawdown_Cost Forecast_March " xfId="6994" xr:uid="{00000000-0005-0000-0000-0000461B0000}"/>
    <cellStyle name="R_06 11 08 PRESSURE PARTS FINAL_Contingency Drawdown_Cost Reduction_Contracts Overview Slide_Oct 2009 v2" xfId="6995" xr:uid="{00000000-0005-0000-0000-0000471B0000}"/>
    <cellStyle name="R_06 11 08 PRESSURE PARTS FINAL_Contingency Drawdown_June 09 r2" xfId="6996" xr:uid="{00000000-0005-0000-0000-0000481B0000}"/>
    <cellStyle name="R_06 11 08 PRESSURE PARTS FINAL_Contingency Drawdown_June 09 r2_Cost Forecast_April _2 (version 1)" xfId="6997" xr:uid="{00000000-0005-0000-0000-0000491B0000}"/>
    <cellStyle name="R_06 11 08 PRESSURE PARTS FINAL_Contingency Drawdown_June 09 r2_Cost Forecast_March " xfId="6998" xr:uid="{00000000-0005-0000-0000-00004A1B0000}"/>
    <cellStyle name="R_06 11 08 PRESSURE PARTS FINAL_Contingency Drawdown_June 09 r2_PC Master Report" xfId="6999" xr:uid="{00000000-0005-0000-0000-00004B1B0000}"/>
    <cellStyle name="R_06 11 08 PRESSURE PARTS FINAL_Contingency Drawdown_June 09 r2_Proposed Overall Monthly Cost Report - End March 2010" xfId="7000" xr:uid="{00000000-0005-0000-0000-00004C1B0000}"/>
    <cellStyle name="R_06 11 08 PRESSURE PARTS FINAL_Contingency Drawdown_October Claims Report (downloaded_06112009)" xfId="7001" xr:uid="{00000000-0005-0000-0000-00004D1B0000}"/>
    <cellStyle name="R_06 11 08 PRESSURE PARTS FINAL_Contingency Drawdown_October Claims Report (downloaded_06112009)_1" xfId="7002" xr:uid="{00000000-0005-0000-0000-00004E1B0000}"/>
    <cellStyle name="R_06 11 08 PRESSURE PARTS FINAL_Contingency Drawdown_October Claims Report (downloaded_06112009)_1_20101018_Challenge Session Revisions FINAL" xfId="7003" xr:uid="{00000000-0005-0000-0000-00004F1B0000}"/>
    <cellStyle name="R_06 11 08 PRESSURE PARTS FINAL_Contingency Drawdown_October Claims Report (downloaded_06112009)_1_Medupi_January Project Assurance Report Rev1" xfId="7004" xr:uid="{00000000-0005-0000-0000-0000501B0000}"/>
    <cellStyle name="R_06 11 08 PRESSURE PARTS FINAL_Contingency Drawdown_P07 Jan 10" xfId="7005" xr:uid="{00000000-0005-0000-0000-0000511B0000}"/>
    <cellStyle name="R_06 11 08 PRESSURE PARTS FINAL_Contingency Drawdown_PC Master Report" xfId="7006" xr:uid="{00000000-0005-0000-0000-0000521B0000}"/>
    <cellStyle name="R_06 11 08 PRESSURE PARTS FINAL_Contingency Drawdown_Proposed Overall Monthly Cost Report - End March 2010" xfId="7007" xr:uid="{00000000-0005-0000-0000-0000531B0000}"/>
    <cellStyle name="R_06 11 08 PRESSURE PARTS FINAL_Contingency Drawdown_Quality_October 2009" xfId="7008" xr:uid="{00000000-0005-0000-0000-0000541B0000}"/>
    <cellStyle name="R_06 11 08 PRESSURE PARTS FINAL_Contingency Drawdown_Reg&amp;Legal_ASGISA_CSR_Stakemngt" xfId="7009" xr:uid="{00000000-0005-0000-0000-0000551B0000}"/>
    <cellStyle name="R_06 11 08 PRESSURE PARTS FINAL_Contract Control Sheet" xfId="7010" xr:uid="{00000000-0005-0000-0000-0000561B0000}"/>
    <cellStyle name="R_06 11 08 PRESSURE PARTS FINAL_Contract Control Sheet_Commited cost - January  2010" xfId="7011" xr:uid="{00000000-0005-0000-0000-0000571B0000}"/>
    <cellStyle name="R_06 11 08 PRESSURE PARTS FINAL_Contract Control Sheet_Copy of MEDUPI Claim Register- (M-Drive)" xfId="7012" xr:uid="{00000000-0005-0000-0000-0000581B0000}"/>
    <cellStyle name="R_06 11 08 PRESSURE PARTS FINAL_Contract Control Sheet_Copy of MEDUPI Claim Register- (M-Drive)_20101018_Challenge Session Revisions FINAL" xfId="7013" xr:uid="{00000000-0005-0000-0000-0000591B0000}"/>
    <cellStyle name="R_06 11 08 PRESSURE PARTS FINAL_Contract Control Sheet_Cost Forecast_April _2 (version 1)" xfId="7014" xr:uid="{00000000-0005-0000-0000-00005A1B0000}"/>
    <cellStyle name="R_06 11 08 PRESSURE PARTS FINAL_Contract Control Sheet_Cost Forecast_March " xfId="7015" xr:uid="{00000000-0005-0000-0000-00005B1B0000}"/>
    <cellStyle name="R_06 11 08 PRESSURE PARTS FINAL_Contract Control Sheet_June 09 r2" xfId="7016" xr:uid="{00000000-0005-0000-0000-00005C1B0000}"/>
    <cellStyle name="R_06 11 08 PRESSURE PARTS FINAL_Contract Control Sheet_June 09 r2_Cost Forecast_April _2 (version 1)" xfId="7017" xr:uid="{00000000-0005-0000-0000-00005D1B0000}"/>
    <cellStyle name="R_06 11 08 PRESSURE PARTS FINAL_Contract Control Sheet_June 09 r2_Cost Forecast_March " xfId="7018" xr:uid="{00000000-0005-0000-0000-00005E1B0000}"/>
    <cellStyle name="R_06 11 08 PRESSURE PARTS FINAL_Contract Control Sheet_June 09 r2_PC Master Report" xfId="7019" xr:uid="{00000000-0005-0000-0000-00005F1B0000}"/>
    <cellStyle name="R_06 11 08 PRESSURE PARTS FINAL_Contract Control Sheet_June 09 r2_Proposed Overall Monthly Cost Report - End March 2010" xfId="7020" xr:uid="{00000000-0005-0000-0000-0000601B0000}"/>
    <cellStyle name="R_06 11 08 PRESSURE PARTS FINAL_Contract Control Sheet_October Claims Report (downloaded_06112009)" xfId="7021" xr:uid="{00000000-0005-0000-0000-0000611B0000}"/>
    <cellStyle name="R_06 11 08 PRESSURE PARTS FINAL_Contract Control Sheet_October Claims Report (downloaded_06112009)_20101018_Challenge Session Revisions FINAL" xfId="7022" xr:uid="{00000000-0005-0000-0000-0000621B0000}"/>
    <cellStyle name="R_06 11 08 PRESSURE PARTS FINAL_Contract Control Sheet_October Claims Report (downloaded_06112009)_Medupi_January Project Assurance Report Rev1" xfId="7023" xr:uid="{00000000-0005-0000-0000-0000631B0000}"/>
    <cellStyle name="R_06 11 08 PRESSURE PARTS FINAL_Contract Control Sheet_P10_Enabling_Civils_02_June_09_Rev1" xfId="7024" xr:uid="{00000000-0005-0000-0000-0000641B0000}"/>
    <cellStyle name="R_06 11 08 PRESSURE PARTS FINAL_Contract Control Sheet_P10_Enabling_Civils_02_June_09_Rev1_Cost Forecast_April _2 (version 1)" xfId="7025" xr:uid="{00000000-0005-0000-0000-0000651B0000}"/>
    <cellStyle name="R_06 11 08 PRESSURE PARTS FINAL_Contract Control Sheet_P10_Enabling_Civils_02_June_09_Rev1_Cost Forecast_March " xfId="7026" xr:uid="{00000000-0005-0000-0000-0000661B0000}"/>
    <cellStyle name="R_06 11 08 PRESSURE PARTS FINAL_Contract Control Sheet_P10_Enabling_Civils_02_June_09_Rev1_PC Master Report" xfId="7027" xr:uid="{00000000-0005-0000-0000-0000671B0000}"/>
    <cellStyle name="R_06 11 08 PRESSURE PARTS FINAL_Contract Control Sheet_P10_Enabling_Civils_02_June_09_Rev1_Proposed Overall Monthly Cost Report - End March 2010" xfId="7028" xr:uid="{00000000-0005-0000-0000-0000681B0000}"/>
    <cellStyle name="R_06 11 08 PRESSURE PARTS FINAL_Contract Control Sheet_P10_Enabling_Civils_02_May_09_final" xfId="7029" xr:uid="{00000000-0005-0000-0000-0000691B0000}"/>
    <cellStyle name="R_06 11 08 PRESSURE PARTS FINAL_Contract Control Sheet_P10_Enabling_Civils_02_May_09_final_Cost Forecast_April _2 (version 1)" xfId="7030" xr:uid="{00000000-0005-0000-0000-00006A1B0000}"/>
    <cellStyle name="R_06 11 08 PRESSURE PARTS FINAL_Contract Control Sheet_P10_Enabling_Civils_02_May_09_final_Cost Forecast_March " xfId="7031" xr:uid="{00000000-0005-0000-0000-00006B1B0000}"/>
    <cellStyle name="R_06 11 08 PRESSURE PARTS FINAL_Contract Control Sheet_P10_Enabling_Civils_02_May_09_final_PC Master Report" xfId="7032" xr:uid="{00000000-0005-0000-0000-00006C1B0000}"/>
    <cellStyle name="R_06 11 08 PRESSURE PARTS FINAL_Contract Control Sheet_P10_Enabling_Civils_02_May_09_final_Proposed Overall Monthly Cost Report - End March 2010" xfId="7033" xr:uid="{00000000-0005-0000-0000-00006D1B0000}"/>
    <cellStyle name="R_06 11 08 PRESSURE PARTS FINAL_Contract Control Sheet_PC Master Report" xfId="7034" xr:uid="{00000000-0005-0000-0000-00006E1B0000}"/>
    <cellStyle name="R_06 11 08 PRESSURE PARTS FINAL_Contract Control Sheet_PC Master Report Feb09 Rev1 HL (version 1)" xfId="7035" xr:uid="{00000000-0005-0000-0000-00006F1B0000}"/>
    <cellStyle name="R_06 11 08 PRESSURE PARTS FINAL_Contract Control Sheet_Proposed Overall Monthly Cost Report - End March 2010" xfId="7036" xr:uid="{00000000-0005-0000-0000-0000701B0000}"/>
    <cellStyle name="R_06 11 08 PRESSURE PARTS FINAL_Contract Control Sheet_RC EXECUTIVE SUMMARY END Jan 2010. (version 2)" xfId="7037" xr:uid="{00000000-0005-0000-0000-0000711B0000}"/>
    <cellStyle name="R_06 11 08 PRESSURE PARTS FINAL_Contract Control Sheet_RC EXECUTIVE SUMMARY END JULY 2009." xfId="7038" xr:uid="{00000000-0005-0000-0000-0000721B0000}"/>
    <cellStyle name="R_06 11 08 PRESSURE PARTS FINAL_Contract Control Sheet_RC EXECUTIVE SUMMARY END JULY 2009._1" xfId="7039" xr:uid="{00000000-0005-0000-0000-0000731B0000}"/>
    <cellStyle name="R_06 11 08 PRESSURE PARTS FINAL_Contract Control Sheet_RC EXECUTIVE SUMMARY END JULY 2009._1_Cost Forecast_April _2 (version 1)" xfId="7040" xr:uid="{00000000-0005-0000-0000-0000741B0000}"/>
    <cellStyle name="R_06 11 08 PRESSURE PARTS FINAL_Contract Control Sheet_RC EXECUTIVE SUMMARY END JULY 2009._1_Cost Forecast_March " xfId="7041" xr:uid="{00000000-0005-0000-0000-0000751B0000}"/>
    <cellStyle name="R_06 11 08 PRESSURE PARTS FINAL_Contract Control Sheet_RC EXECUTIVE SUMMARY END JULY 2009._1_Cost Reduction_Contracts Overview Slide_Oct 2009 v2" xfId="7042" xr:uid="{00000000-0005-0000-0000-0000761B0000}"/>
    <cellStyle name="R_06 11 08 PRESSURE PARTS FINAL_Contract Control Sheet_RC EXECUTIVE SUMMARY END JULY 2009._1_Proposed Overall Monthly Cost Report - End March 2010" xfId="7043" xr:uid="{00000000-0005-0000-0000-0000771B0000}"/>
    <cellStyle name="R_06 11 08 PRESSURE PARTS FINAL_Contract Control Sheet_RC EXECUTIVE SUMMARY END JULY 2009._1_Quality_October 2009" xfId="7044" xr:uid="{00000000-0005-0000-0000-0000781B0000}"/>
    <cellStyle name="R_06 11 08 PRESSURE PARTS FINAL_Contract Control Sheet_RC EXECUTIVE SUMMARY END JULY 2009._1_Reg&amp;Legal_ASGISA_CSR_Stakemngt" xfId="7045" xr:uid="{00000000-0005-0000-0000-0000791B0000}"/>
    <cellStyle name="R_06 11 08 PRESSURE PARTS FINAL_Contract Control Sheet_RC EXECUTIVE SUMMARY END JULY 2009._Cost Forecast_April _2 (version 1)" xfId="7046" xr:uid="{00000000-0005-0000-0000-00007A1B0000}"/>
    <cellStyle name="R_06 11 08 PRESSURE PARTS FINAL_Contract Control Sheet_RC EXECUTIVE SUMMARY END JULY 2009._Cost Forecast_March " xfId="7047" xr:uid="{00000000-0005-0000-0000-00007B1B0000}"/>
    <cellStyle name="R_06 11 08 PRESSURE PARTS FINAL_Contract Control Sheet_RC EXECUTIVE SUMMARY END JULY 2009._Cost Reduction_Contracts Overview Slide_Oct 2009 v2" xfId="7048" xr:uid="{00000000-0005-0000-0000-00007C1B0000}"/>
    <cellStyle name="R_06 11 08 PRESSURE PARTS FINAL_Contract Control Sheet_RC EXECUTIVE SUMMARY END JULY 2009._PC Master Report" xfId="7049" xr:uid="{00000000-0005-0000-0000-00007D1B0000}"/>
    <cellStyle name="R_06 11 08 PRESSURE PARTS FINAL_Contract Control Sheet_RC EXECUTIVE SUMMARY END JULY 2009._Proposed Overall Monthly Cost Report - End March 2010" xfId="7050" xr:uid="{00000000-0005-0000-0000-00007E1B0000}"/>
    <cellStyle name="R_06 11 08 PRESSURE PARTS FINAL_Contract Control Sheet_RC EXECUTIVE SUMMARY END JULY 2009._Quality_October 2009" xfId="7051" xr:uid="{00000000-0005-0000-0000-00007F1B0000}"/>
    <cellStyle name="R_06 11 08 PRESSURE PARTS FINAL_Contract Control Sheet_RC EXECUTIVE SUMMARY END JULY 2009._Reg&amp;Legal_ASGISA_CSR_Stakemngt" xfId="7052" xr:uid="{00000000-0005-0000-0000-0000801B0000}"/>
    <cellStyle name="R_06 11 08 PRESSURE PARTS FINAL_Contract Control Sheet_RC EXECUTIVE SUMMARY END SEP 2009." xfId="7053" xr:uid="{00000000-0005-0000-0000-0000811B0000}"/>
    <cellStyle name="R_06 11 08 PRESSURE PARTS FINAL_Copy of MEDUPI Claim Register- (M-Drive)" xfId="7054" xr:uid="{00000000-0005-0000-0000-0000821B0000}"/>
    <cellStyle name="R_06 11 08 PRESSURE PARTS FINAL_Copy of MEDUPI Claim Register- (M-Drive)_20101018_Challenge Session Revisions FINAL" xfId="7055" xr:uid="{00000000-0005-0000-0000-0000831B0000}"/>
    <cellStyle name="R_06 11 08 PRESSURE PARTS FINAL_Cost Forecast_April _2 (version 1)" xfId="7056" xr:uid="{00000000-0005-0000-0000-0000841B0000}"/>
    <cellStyle name="R_06 11 08 PRESSURE PARTS FINAL_Cost Forecast_March " xfId="7057" xr:uid="{00000000-0005-0000-0000-0000851B0000}"/>
    <cellStyle name="R_06 11 08 PRESSURE PARTS FINAL_Costflow  Performance Report - May  2011" xfId="7058" xr:uid="{00000000-0005-0000-0000-0000861B0000}"/>
    <cellStyle name="R_06 11 08 PRESSURE PARTS FINAL_CostFlow Report - April 2011 Mpho" xfId="7059" xr:uid="{00000000-0005-0000-0000-0000871B0000}"/>
    <cellStyle name="R_06 11 08 PRESSURE PARTS FINAL_CostFlow Report - April 2011 summary les" xfId="7060" xr:uid="{00000000-0005-0000-0000-0000881B0000}"/>
    <cellStyle name="R_06 11 08 PRESSURE PARTS FINAL_Dispute Register Master" xfId="7061" xr:uid="{00000000-0005-0000-0000-0000891B0000}"/>
    <cellStyle name="R_06 11 08 PRESSURE PARTS FINAL_Dispute Register Master_Commited cost - January  2010" xfId="7062" xr:uid="{00000000-0005-0000-0000-00008A1B0000}"/>
    <cellStyle name="R_06 11 08 PRESSURE PARTS FINAL_Dispute Register Master_Copy of MEDUPI Claim Register- (M-Drive)" xfId="7063" xr:uid="{00000000-0005-0000-0000-00008B1B0000}"/>
    <cellStyle name="R_06 11 08 PRESSURE PARTS FINAL_Dispute Register Master_Copy of MEDUPI Claim Register- (M-Drive)_20101018_Challenge Session Revisions FINAL" xfId="7064" xr:uid="{00000000-0005-0000-0000-00008C1B0000}"/>
    <cellStyle name="R_06 11 08 PRESSURE PARTS FINAL_Dispute Register Master_Cost Forecast_April _2 (version 1)" xfId="7065" xr:uid="{00000000-0005-0000-0000-00008D1B0000}"/>
    <cellStyle name="R_06 11 08 PRESSURE PARTS FINAL_Dispute Register Master_Cost Forecast_March " xfId="7066" xr:uid="{00000000-0005-0000-0000-00008E1B0000}"/>
    <cellStyle name="R_06 11 08 PRESSURE PARTS FINAL_Dispute Register Master_June 09 r2" xfId="7067" xr:uid="{00000000-0005-0000-0000-00008F1B0000}"/>
    <cellStyle name="R_06 11 08 PRESSURE PARTS FINAL_Dispute Register Master_June 09 r2_Cost Forecast_April _2 (version 1)" xfId="7068" xr:uid="{00000000-0005-0000-0000-0000901B0000}"/>
    <cellStyle name="R_06 11 08 PRESSURE PARTS FINAL_Dispute Register Master_June 09 r2_Cost Forecast_March " xfId="7069" xr:uid="{00000000-0005-0000-0000-0000911B0000}"/>
    <cellStyle name="R_06 11 08 PRESSURE PARTS FINAL_Dispute Register Master_June 09 r2_PC Master Report" xfId="7070" xr:uid="{00000000-0005-0000-0000-0000921B0000}"/>
    <cellStyle name="R_06 11 08 PRESSURE PARTS FINAL_Dispute Register Master_June 09 r2_Proposed Overall Monthly Cost Report - End March 2010" xfId="7071" xr:uid="{00000000-0005-0000-0000-0000931B0000}"/>
    <cellStyle name="R_06 11 08 PRESSURE PARTS FINAL_Dispute Register Master_October Claims Report (downloaded_06112009)" xfId="7072" xr:uid="{00000000-0005-0000-0000-0000941B0000}"/>
    <cellStyle name="R_06 11 08 PRESSURE PARTS FINAL_Dispute Register Master_October Claims Report (downloaded_06112009)_20101018_Challenge Session Revisions FINAL" xfId="7073" xr:uid="{00000000-0005-0000-0000-0000951B0000}"/>
    <cellStyle name="R_06 11 08 PRESSURE PARTS FINAL_Dispute Register Master_October Claims Report (downloaded_06112009)_Medupi_January Project Assurance Report Rev1" xfId="7074" xr:uid="{00000000-0005-0000-0000-0000961B0000}"/>
    <cellStyle name="R_06 11 08 PRESSURE PARTS FINAL_Dispute Register Master_P10_Enabling_Civils_02_June_09_Rev1" xfId="7075" xr:uid="{00000000-0005-0000-0000-0000971B0000}"/>
    <cellStyle name="R_06 11 08 PRESSURE PARTS FINAL_Dispute Register Master_P10_Enabling_Civils_02_June_09_Rev1_Cost Forecast_April _2 (version 1)" xfId="7076" xr:uid="{00000000-0005-0000-0000-0000981B0000}"/>
    <cellStyle name="R_06 11 08 PRESSURE PARTS FINAL_Dispute Register Master_P10_Enabling_Civils_02_June_09_Rev1_Cost Forecast_March " xfId="7077" xr:uid="{00000000-0005-0000-0000-0000991B0000}"/>
    <cellStyle name="R_06 11 08 PRESSURE PARTS FINAL_Dispute Register Master_P10_Enabling_Civils_02_June_09_Rev1_PC Master Report" xfId="7078" xr:uid="{00000000-0005-0000-0000-00009A1B0000}"/>
    <cellStyle name="R_06 11 08 PRESSURE PARTS FINAL_Dispute Register Master_P10_Enabling_Civils_02_June_09_Rev1_Proposed Overall Monthly Cost Report - End March 2010" xfId="7079" xr:uid="{00000000-0005-0000-0000-00009B1B0000}"/>
    <cellStyle name="R_06 11 08 PRESSURE PARTS FINAL_Dispute Register Master_P10_Enabling_Civils_02_May_09_final" xfId="7080" xr:uid="{00000000-0005-0000-0000-00009C1B0000}"/>
    <cellStyle name="R_06 11 08 PRESSURE PARTS FINAL_Dispute Register Master_P10_Enabling_Civils_02_May_09_final_Cost Forecast_April _2 (version 1)" xfId="7081" xr:uid="{00000000-0005-0000-0000-00009D1B0000}"/>
    <cellStyle name="R_06 11 08 PRESSURE PARTS FINAL_Dispute Register Master_P10_Enabling_Civils_02_May_09_final_Cost Forecast_March " xfId="7082" xr:uid="{00000000-0005-0000-0000-00009E1B0000}"/>
    <cellStyle name="R_06 11 08 PRESSURE PARTS FINAL_Dispute Register Master_P10_Enabling_Civils_02_May_09_final_PC Master Report" xfId="7083" xr:uid="{00000000-0005-0000-0000-00009F1B0000}"/>
    <cellStyle name="R_06 11 08 PRESSURE PARTS FINAL_Dispute Register Master_P10_Enabling_Civils_02_May_09_final_Proposed Overall Monthly Cost Report - End March 2010" xfId="7084" xr:uid="{00000000-0005-0000-0000-0000A01B0000}"/>
    <cellStyle name="R_06 11 08 PRESSURE PARTS FINAL_Dispute Register Master_PC Master Report" xfId="7085" xr:uid="{00000000-0005-0000-0000-0000A11B0000}"/>
    <cellStyle name="R_06 11 08 PRESSURE PARTS FINAL_Dispute Register Master_PC Master Report Feb09 Rev1 HL (version 1)" xfId="7086" xr:uid="{00000000-0005-0000-0000-0000A21B0000}"/>
    <cellStyle name="R_06 11 08 PRESSURE PARTS FINAL_Dispute Register Master_Proposed Overall Monthly Cost Report - End March 2010" xfId="7087" xr:uid="{00000000-0005-0000-0000-0000A31B0000}"/>
    <cellStyle name="R_06 11 08 PRESSURE PARTS FINAL_Dispute Register Master_RC EXECUTIVE SUMMARY END Jan 2010. (version 2)" xfId="7088" xr:uid="{00000000-0005-0000-0000-0000A41B0000}"/>
    <cellStyle name="R_06 11 08 PRESSURE PARTS FINAL_Dispute Register Master_RC EXECUTIVE SUMMARY END JULY 2009." xfId="7089" xr:uid="{00000000-0005-0000-0000-0000A51B0000}"/>
    <cellStyle name="R_06 11 08 PRESSURE PARTS FINAL_Dispute Register Master_RC EXECUTIVE SUMMARY END JULY 2009._1" xfId="7090" xr:uid="{00000000-0005-0000-0000-0000A61B0000}"/>
    <cellStyle name="R_06 11 08 PRESSURE PARTS FINAL_Dispute Register Master_RC EXECUTIVE SUMMARY END JULY 2009._1_Cost Forecast_April _2 (version 1)" xfId="7091" xr:uid="{00000000-0005-0000-0000-0000A71B0000}"/>
    <cellStyle name="R_06 11 08 PRESSURE PARTS FINAL_Dispute Register Master_RC EXECUTIVE SUMMARY END JULY 2009._1_Cost Forecast_March " xfId="7092" xr:uid="{00000000-0005-0000-0000-0000A81B0000}"/>
    <cellStyle name="R_06 11 08 PRESSURE PARTS FINAL_Dispute Register Master_RC EXECUTIVE SUMMARY END JULY 2009._1_Cost Reduction_Contracts Overview Slide_Oct 2009 v2" xfId="7093" xr:uid="{00000000-0005-0000-0000-0000A91B0000}"/>
    <cellStyle name="R_06 11 08 PRESSURE PARTS FINAL_Dispute Register Master_RC EXECUTIVE SUMMARY END JULY 2009._1_Proposed Overall Monthly Cost Report - End March 2010" xfId="7094" xr:uid="{00000000-0005-0000-0000-0000AA1B0000}"/>
    <cellStyle name="R_06 11 08 PRESSURE PARTS FINAL_Dispute Register Master_RC EXECUTIVE SUMMARY END JULY 2009._1_Quality_October 2009" xfId="7095" xr:uid="{00000000-0005-0000-0000-0000AB1B0000}"/>
    <cellStyle name="R_06 11 08 PRESSURE PARTS FINAL_Dispute Register Master_RC EXECUTIVE SUMMARY END JULY 2009._1_Reg&amp;Legal_ASGISA_CSR_Stakemngt" xfId="7096" xr:uid="{00000000-0005-0000-0000-0000AC1B0000}"/>
    <cellStyle name="R_06 11 08 PRESSURE PARTS FINAL_Dispute Register Master_RC EXECUTIVE SUMMARY END JULY 2009._Cost Forecast_April _2 (version 1)" xfId="7097" xr:uid="{00000000-0005-0000-0000-0000AD1B0000}"/>
    <cellStyle name="R_06 11 08 PRESSURE PARTS FINAL_Dispute Register Master_RC EXECUTIVE SUMMARY END JULY 2009._Cost Forecast_March " xfId="7098" xr:uid="{00000000-0005-0000-0000-0000AE1B0000}"/>
    <cellStyle name="R_06 11 08 PRESSURE PARTS FINAL_Dispute Register Master_RC EXECUTIVE SUMMARY END JULY 2009._Cost Reduction_Contracts Overview Slide_Oct 2009 v2" xfId="7099" xr:uid="{00000000-0005-0000-0000-0000AF1B0000}"/>
    <cellStyle name="R_06 11 08 PRESSURE PARTS FINAL_Dispute Register Master_RC EXECUTIVE SUMMARY END JULY 2009._PC Master Report" xfId="7100" xr:uid="{00000000-0005-0000-0000-0000B01B0000}"/>
    <cellStyle name="R_06 11 08 PRESSURE PARTS FINAL_Dispute Register Master_RC EXECUTIVE SUMMARY END JULY 2009._Proposed Overall Monthly Cost Report - End March 2010" xfId="7101" xr:uid="{00000000-0005-0000-0000-0000B11B0000}"/>
    <cellStyle name="R_06 11 08 PRESSURE PARTS FINAL_Dispute Register Master_RC EXECUTIVE SUMMARY END JULY 2009._Quality_October 2009" xfId="7102" xr:uid="{00000000-0005-0000-0000-0000B21B0000}"/>
    <cellStyle name="R_06 11 08 PRESSURE PARTS FINAL_Dispute Register Master_RC EXECUTIVE SUMMARY END JULY 2009._Reg&amp;Legal_ASGISA_CSR_Stakemngt" xfId="7103" xr:uid="{00000000-0005-0000-0000-0000B31B0000}"/>
    <cellStyle name="R_06 11 08 PRESSURE PARTS FINAL_Dispute Register Master_RC EXECUTIVE SUMMARY END SEP 2009." xfId="7104" xr:uid="{00000000-0005-0000-0000-0000B41B0000}"/>
    <cellStyle name="R_06 11 08 PRESSURE PARTS FINAL_High Level Projection - February 2011" xfId="7105" xr:uid="{00000000-0005-0000-0000-0000B51B0000}"/>
    <cellStyle name="R_06 11 08 PRESSURE PARTS FINAL_June 09 r2" xfId="7106" xr:uid="{00000000-0005-0000-0000-0000B61B0000}"/>
    <cellStyle name="R_06 11 08 PRESSURE PARTS FINAL_June 09 r2_Cost Forecast_April _2 (version 1)" xfId="7107" xr:uid="{00000000-0005-0000-0000-0000B71B0000}"/>
    <cellStyle name="R_06 11 08 PRESSURE PARTS FINAL_June 09 r2_Cost Forecast_March " xfId="7108" xr:uid="{00000000-0005-0000-0000-0000B81B0000}"/>
    <cellStyle name="R_06 11 08 PRESSURE PARTS FINAL_June 09 r2_PC Master Report" xfId="7109" xr:uid="{00000000-0005-0000-0000-0000B91B0000}"/>
    <cellStyle name="R_06 11 08 PRESSURE PARTS FINAL_June 09 r2_Proposed Overall Monthly Cost Report - End March 2010" xfId="7110" xr:uid="{00000000-0005-0000-0000-0000BA1B0000}"/>
    <cellStyle name="R_06 11 08 PRESSURE PARTS FINAL_ncw20090925 Extn Komati Time &amp; Cost" xfId="7111" xr:uid="{00000000-0005-0000-0000-0000BB1B0000}"/>
    <cellStyle name="R_06 11 08 PRESSURE PARTS FINAL_October Claims Report (downloaded_06112009)" xfId="7112" xr:uid="{00000000-0005-0000-0000-0000BC1B0000}"/>
    <cellStyle name="R_06 11 08 PRESSURE PARTS FINAL_October Claims Report (downloaded_06112009)_20101018_Challenge Session Revisions FINAL" xfId="7113" xr:uid="{00000000-0005-0000-0000-0000BD1B0000}"/>
    <cellStyle name="R_06 11 08 PRESSURE PARTS FINAL_October Claims Report (downloaded_06112009)_Medupi_January Project Assurance Report Rev1" xfId="7114" xr:uid="{00000000-0005-0000-0000-0000BE1B0000}"/>
    <cellStyle name="R_06 11 08 PRESSURE PARTS FINAL_P02_Boiler Package_Contract Control Logs May 2009(1)" xfId="7115" xr:uid="{00000000-0005-0000-0000-0000BF1B0000}"/>
    <cellStyle name="R_06 11 08 PRESSURE PARTS FINAL_P02_Boiler Package_Contract Control Logs May 2009(1)_Cost Forecast_April _2 (version 1)" xfId="7116" xr:uid="{00000000-0005-0000-0000-0000C01B0000}"/>
    <cellStyle name="R_06 11 08 PRESSURE PARTS FINAL_P02_Boiler Package_Contract Control Logs May 2009(1)_Cost Forecast_March " xfId="7117" xr:uid="{00000000-0005-0000-0000-0000C11B0000}"/>
    <cellStyle name="R_06 11 08 PRESSURE PARTS FINAL_P02_Boiler Package_Contract Control Logs May 2009(1)_PC Master Report" xfId="7118" xr:uid="{00000000-0005-0000-0000-0000C21B0000}"/>
    <cellStyle name="R_06 11 08 PRESSURE PARTS FINAL_P02_Boiler Package_Contract Control Logs May 2009(1)_Proposed Overall Monthly Cost Report - End March 2010" xfId="7119" xr:uid="{00000000-0005-0000-0000-0000C31B0000}"/>
    <cellStyle name="R_06 11 08 PRESSURE PARTS FINAL_P03_Turbine_Mayl_09_User_Contract_Logs rev 2" xfId="7120" xr:uid="{00000000-0005-0000-0000-0000C41B0000}"/>
    <cellStyle name="R_06 11 08 PRESSURE PARTS FINAL_P03_Turbine_Mayl_09_User_Contract_Logs rev 2_Cost Forecast_April _2 (version 1)" xfId="7121" xr:uid="{00000000-0005-0000-0000-0000C51B0000}"/>
    <cellStyle name="R_06 11 08 PRESSURE PARTS FINAL_P03_Turbine_Mayl_09_User_Contract_Logs rev 2_Cost Forecast_March " xfId="7122" xr:uid="{00000000-0005-0000-0000-0000C61B0000}"/>
    <cellStyle name="R_06 11 08 PRESSURE PARTS FINAL_P03_Turbine_Mayl_09_User_Contract_Logs rev 2_PC Master Report" xfId="7123" xr:uid="{00000000-0005-0000-0000-0000C71B0000}"/>
    <cellStyle name="R_06 11 08 PRESSURE PARTS FINAL_P03_Turbine_Mayl_09_User_Contract_Logs rev 2_Proposed Overall Monthly Cost Report - End March 2010" xfId="7124" xr:uid="{00000000-0005-0000-0000-0000C81B0000}"/>
    <cellStyle name="R_06 11 08 PRESSURE PARTS FINAL_P04_LP_Services_26_October_09_Rev1_Master(Draft)" xfId="7125" xr:uid="{00000000-0005-0000-0000-0000C91B0000}"/>
    <cellStyle name="R_06 11 08 PRESSURE PARTS FINAL_P06_Water_Treatment_28_May_09_Rev0_Master(Draft)" xfId="7126" xr:uid="{00000000-0005-0000-0000-0000CA1B0000}"/>
    <cellStyle name="R_06 11 08 PRESSURE PARTS FINAL_P06_Water_Treatment_28_May_09_Rev0_Master(Draft)_Cost Forecast_April _2 (version 1)" xfId="7127" xr:uid="{00000000-0005-0000-0000-0000CB1B0000}"/>
    <cellStyle name="R_06 11 08 PRESSURE PARTS FINAL_P06_Water_Treatment_28_May_09_Rev0_Master(Draft)_Cost Forecast_March " xfId="7128" xr:uid="{00000000-0005-0000-0000-0000CC1B0000}"/>
    <cellStyle name="R_06 11 08 PRESSURE PARTS FINAL_P06_Water_Treatment_28_May_09_Rev0_Master(Draft)_PC Master Report" xfId="7129" xr:uid="{00000000-0005-0000-0000-0000CD1B0000}"/>
    <cellStyle name="R_06 11 08 PRESSURE PARTS FINAL_P06_Water_Treatment_28_May_09_Rev0_Master(Draft)_Proposed Overall Monthly Cost Report - End March 2010" xfId="7130" xr:uid="{00000000-0005-0000-0000-0000CE1B0000}"/>
    <cellStyle name="R_06 11 08 PRESSURE PARTS FINAL_P06_Water_Treatment_29_June_09_Rev0_Master(Draft)" xfId="7131" xr:uid="{00000000-0005-0000-0000-0000CF1B0000}"/>
    <cellStyle name="R_06 11 08 PRESSURE PARTS FINAL_P06_Water_Treatment_29_June_09_Rev0_Master(Draft)_Cost Forecast_April _2 (version 1)" xfId="7132" xr:uid="{00000000-0005-0000-0000-0000D01B0000}"/>
    <cellStyle name="R_06 11 08 PRESSURE PARTS FINAL_P06_Water_Treatment_29_June_09_Rev0_Master(Draft)_Cost Forecast_March " xfId="7133" xr:uid="{00000000-0005-0000-0000-0000D11B0000}"/>
    <cellStyle name="R_06 11 08 PRESSURE PARTS FINAL_P06_Water_Treatment_29_June_09_Rev0_Master(Draft)_PC Master Report" xfId="7134" xr:uid="{00000000-0005-0000-0000-0000D21B0000}"/>
    <cellStyle name="R_06 11 08 PRESSURE PARTS FINAL_P06_Water_Treatment_29_June_09_Rev0_Master(Draft)_Proposed Overall Monthly Cost Report - End March 2010" xfId="7135" xr:uid="{00000000-0005-0000-0000-0000D31B0000}"/>
    <cellStyle name="R_06 11 08 PRESSURE PARTS FINAL_P08_Main Civil May 09 r2" xfId="7136" xr:uid="{00000000-0005-0000-0000-0000D41B0000}"/>
    <cellStyle name="R_06 11 08 PRESSURE PARTS FINAL_P08_Main Civil May 09 r2_Cost Forecast_April _2 (version 1)" xfId="7137" xr:uid="{00000000-0005-0000-0000-0000D51B0000}"/>
    <cellStyle name="R_06 11 08 PRESSURE PARTS FINAL_P08_Main Civil May 09 r2_Cost Forecast_March " xfId="7138" xr:uid="{00000000-0005-0000-0000-0000D61B0000}"/>
    <cellStyle name="R_06 11 08 PRESSURE PARTS FINAL_P08_Main Civil May 09 r2_PC Master Report" xfId="7139" xr:uid="{00000000-0005-0000-0000-0000D71B0000}"/>
    <cellStyle name="R_06 11 08 PRESSURE PARTS FINAL_P08_Main Civil May 09 r2_Proposed Overall Monthly Cost Report - End March 2010" xfId="7140" xr:uid="{00000000-0005-0000-0000-0000D81B0000}"/>
    <cellStyle name="R_06 11 08 PRESSURE PARTS FINAL_P10_Enabling_Civils_02_June_09_Rev1" xfId="7141" xr:uid="{00000000-0005-0000-0000-0000D91B0000}"/>
    <cellStyle name="R_06 11 08 PRESSURE PARTS FINAL_P10_Enabling_Civils_02_June_09_Rev1_Cost Forecast_April _2 (version 1)" xfId="7142" xr:uid="{00000000-0005-0000-0000-0000DA1B0000}"/>
    <cellStyle name="R_06 11 08 PRESSURE PARTS FINAL_P10_Enabling_Civils_02_June_09_Rev1_Cost Forecast_March " xfId="7143" xr:uid="{00000000-0005-0000-0000-0000DB1B0000}"/>
    <cellStyle name="R_06 11 08 PRESSURE PARTS FINAL_P10_Enabling_Civils_02_June_09_Rev1_PC Master Report" xfId="7144" xr:uid="{00000000-0005-0000-0000-0000DC1B0000}"/>
    <cellStyle name="R_06 11 08 PRESSURE PARTS FINAL_P10_Enabling_Civils_02_June_09_Rev1_Proposed Overall Monthly Cost Report - End March 2010" xfId="7145" xr:uid="{00000000-0005-0000-0000-0000DD1B0000}"/>
    <cellStyle name="R_06 11 08 PRESSURE PARTS FINAL_P10_Enabling_Civils_02_May_09_final" xfId="7146" xr:uid="{00000000-0005-0000-0000-0000DE1B0000}"/>
    <cellStyle name="R_06 11 08 PRESSURE PARTS FINAL_P10_Enabling_Civils_02_May_09_final_Cost Forecast_April _2 (version 1)" xfId="7147" xr:uid="{00000000-0005-0000-0000-0000DF1B0000}"/>
    <cellStyle name="R_06 11 08 PRESSURE PARTS FINAL_P10_Enabling_Civils_02_May_09_final_Cost Forecast_March " xfId="7148" xr:uid="{00000000-0005-0000-0000-0000E01B0000}"/>
    <cellStyle name="R_06 11 08 PRESSURE PARTS FINAL_P10_Enabling_Civils_02_May_09_final_PC Master Report" xfId="7149" xr:uid="{00000000-0005-0000-0000-0000E11B0000}"/>
    <cellStyle name="R_06 11 08 PRESSURE PARTS FINAL_P10_Enabling_Civils_02_May_09_final_Proposed Overall Monthly Cost Report - End March 2010" xfId="7150" xr:uid="{00000000-0005-0000-0000-0000E21B0000}"/>
    <cellStyle name="R_06 11 08 PRESSURE PARTS FINAL_PC Master Report" xfId="7151" xr:uid="{00000000-0005-0000-0000-0000E31B0000}"/>
    <cellStyle name="R_06 11 08 PRESSURE PARTS FINAL_PC Master Report Feb09 Rev1 HL (version 1)" xfId="7152" xr:uid="{00000000-0005-0000-0000-0000E41B0000}"/>
    <cellStyle name="R_06 11 08 PRESSURE PARTS FINAL_Proposal Register" xfId="7153" xr:uid="{00000000-0005-0000-0000-0000E51B0000}"/>
    <cellStyle name="R_06 11 08 PRESSURE PARTS FINAL_Proposal Register_Commited cost - January  2010" xfId="7154" xr:uid="{00000000-0005-0000-0000-0000E61B0000}"/>
    <cellStyle name="R_06 11 08 PRESSURE PARTS FINAL_Proposal Register_Copy of MEDUPI Claim Register- (M-Drive)" xfId="7155" xr:uid="{00000000-0005-0000-0000-0000E71B0000}"/>
    <cellStyle name="R_06 11 08 PRESSURE PARTS FINAL_Proposal Register_Copy of MEDUPI Claim Register- (M-Drive)_20101018_Challenge Session Revisions FINAL" xfId="7156" xr:uid="{00000000-0005-0000-0000-0000E81B0000}"/>
    <cellStyle name="R_06 11 08 PRESSURE PARTS FINAL_Proposal Register_Cost Forecast_April _2 (version 1)" xfId="7157" xr:uid="{00000000-0005-0000-0000-0000E91B0000}"/>
    <cellStyle name="R_06 11 08 PRESSURE PARTS FINAL_Proposal Register_Cost Forecast_March " xfId="7158" xr:uid="{00000000-0005-0000-0000-0000EA1B0000}"/>
    <cellStyle name="R_06 11 08 PRESSURE PARTS FINAL_Proposal Register_June 09 r2" xfId="7159" xr:uid="{00000000-0005-0000-0000-0000EB1B0000}"/>
    <cellStyle name="R_06 11 08 PRESSURE PARTS FINAL_Proposal Register_June 09 r2_Cost Forecast_April _2 (version 1)" xfId="7160" xr:uid="{00000000-0005-0000-0000-0000EC1B0000}"/>
    <cellStyle name="R_06 11 08 PRESSURE PARTS FINAL_Proposal Register_June 09 r2_Cost Forecast_March " xfId="7161" xr:uid="{00000000-0005-0000-0000-0000ED1B0000}"/>
    <cellStyle name="R_06 11 08 PRESSURE PARTS FINAL_Proposal Register_June 09 r2_PC Master Report" xfId="7162" xr:uid="{00000000-0005-0000-0000-0000EE1B0000}"/>
    <cellStyle name="R_06 11 08 PRESSURE PARTS FINAL_Proposal Register_June 09 r2_Proposed Overall Monthly Cost Report - End March 2010" xfId="7163" xr:uid="{00000000-0005-0000-0000-0000EF1B0000}"/>
    <cellStyle name="R_06 11 08 PRESSURE PARTS FINAL_Proposal Register_October Claims Report (downloaded_06112009)" xfId="7164" xr:uid="{00000000-0005-0000-0000-0000F01B0000}"/>
    <cellStyle name="R_06 11 08 PRESSURE PARTS FINAL_Proposal Register_October Claims Report (downloaded_06112009)_20101018_Challenge Session Revisions FINAL" xfId="7165" xr:uid="{00000000-0005-0000-0000-0000F11B0000}"/>
    <cellStyle name="R_06 11 08 PRESSURE PARTS FINAL_Proposal Register_October Claims Report (downloaded_06112009)_Medupi_January Project Assurance Report Rev1" xfId="7166" xr:uid="{00000000-0005-0000-0000-0000F21B0000}"/>
    <cellStyle name="R_06 11 08 PRESSURE PARTS FINAL_Proposal Register_P10_Enabling_Civils_02_June_09_Rev1" xfId="7167" xr:uid="{00000000-0005-0000-0000-0000F31B0000}"/>
    <cellStyle name="R_06 11 08 PRESSURE PARTS FINAL_Proposal Register_P10_Enabling_Civils_02_June_09_Rev1_Cost Forecast_April _2 (version 1)" xfId="7168" xr:uid="{00000000-0005-0000-0000-0000F41B0000}"/>
    <cellStyle name="R_06 11 08 PRESSURE PARTS FINAL_Proposal Register_P10_Enabling_Civils_02_June_09_Rev1_Cost Forecast_March " xfId="7169" xr:uid="{00000000-0005-0000-0000-0000F51B0000}"/>
    <cellStyle name="R_06 11 08 PRESSURE PARTS FINAL_Proposal Register_P10_Enabling_Civils_02_June_09_Rev1_PC Master Report" xfId="7170" xr:uid="{00000000-0005-0000-0000-0000F61B0000}"/>
    <cellStyle name="R_06 11 08 PRESSURE PARTS FINAL_Proposal Register_P10_Enabling_Civils_02_June_09_Rev1_Proposed Overall Monthly Cost Report - End March 2010" xfId="7171" xr:uid="{00000000-0005-0000-0000-0000F71B0000}"/>
    <cellStyle name="R_06 11 08 PRESSURE PARTS FINAL_Proposal Register_P10_Enabling_Civils_02_May_09_final" xfId="7172" xr:uid="{00000000-0005-0000-0000-0000F81B0000}"/>
    <cellStyle name="R_06 11 08 PRESSURE PARTS FINAL_Proposal Register_P10_Enabling_Civils_02_May_09_final_Cost Forecast_April _2 (version 1)" xfId="7173" xr:uid="{00000000-0005-0000-0000-0000F91B0000}"/>
    <cellStyle name="R_06 11 08 PRESSURE PARTS FINAL_Proposal Register_P10_Enabling_Civils_02_May_09_final_Cost Forecast_March " xfId="7174" xr:uid="{00000000-0005-0000-0000-0000FA1B0000}"/>
    <cellStyle name="R_06 11 08 PRESSURE PARTS FINAL_Proposal Register_P10_Enabling_Civils_02_May_09_final_PC Master Report" xfId="7175" xr:uid="{00000000-0005-0000-0000-0000FB1B0000}"/>
    <cellStyle name="R_06 11 08 PRESSURE PARTS FINAL_Proposal Register_P10_Enabling_Civils_02_May_09_final_Proposed Overall Monthly Cost Report - End March 2010" xfId="7176" xr:uid="{00000000-0005-0000-0000-0000FC1B0000}"/>
    <cellStyle name="R_06 11 08 PRESSURE PARTS FINAL_Proposal Register_PC Master Report" xfId="7177" xr:uid="{00000000-0005-0000-0000-0000FD1B0000}"/>
    <cellStyle name="R_06 11 08 PRESSURE PARTS FINAL_Proposal Register_PC Master Report Feb09 Rev1 HL (version 1)" xfId="7178" xr:uid="{00000000-0005-0000-0000-0000FE1B0000}"/>
    <cellStyle name="R_06 11 08 PRESSURE PARTS FINAL_Proposal Register_Proposed Overall Monthly Cost Report - End March 2010" xfId="7179" xr:uid="{00000000-0005-0000-0000-0000FF1B0000}"/>
    <cellStyle name="R_06 11 08 PRESSURE PARTS FINAL_Proposal Register_RC EXECUTIVE SUMMARY END Jan 2010. (version 2)" xfId="7180" xr:uid="{00000000-0005-0000-0000-0000001C0000}"/>
    <cellStyle name="R_06 11 08 PRESSURE PARTS FINAL_Proposal Register_RC EXECUTIVE SUMMARY END JULY 2009." xfId="7181" xr:uid="{00000000-0005-0000-0000-0000011C0000}"/>
    <cellStyle name="R_06 11 08 PRESSURE PARTS FINAL_Proposal Register_RC EXECUTIVE SUMMARY END JULY 2009._1" xfId="7182" xr:uid="{00000000-0005-0000-0000-0000021C0000}"/>
    <cellStyle name="R_06 11 08 PRESSURE PARTS FINAL_Proposal Register_RC EXECUTIVE SUMMARY END JULY 2009._1_Cost Forecast_April _2 (version 1)" xfId="7183" xr:uid="{00000000-0005-0000-0000-0000031C0000}"/>
    <cellStyle name="R_06 11 08 PRESSURE PARTS FINAL_Proposal Register_RC EXECUTIVE SUMMARY END JULY 2009._1_Cost Forecast_March " xfId="7184" xr:uid="{00000000-0005-0000-0000-0000041C0000}"/>
    <cellStyle name="R_06 11 08 PRESSURE PARTS FINAL_Proposal Register_RC EXECUTIVE SUMMARY END JULY 2009._1_Cost Reduction_Contracts Overview Slide_Oct 2009 v2" xfId="7185" xr:uid="{00000000-0005-0000-0000-0000051C0000}"/>
    <cellStyle name="R_06 11 08 PRESSURE PARTS FINAL_Proposal Register_RC EXECUTIVE SUMMARY END JULY 2009._1_Proposed Overall Monthly Cost Report - End March 2010" xfId="7186" xr:uid="{00000000-0005-0000-0000-0000061C0000}"/>
    <cellStyle name="R_06 11 08 PRESSURE PARTS FINAL_Proposal Register_RC EXECUTIVE SUMMARY END JULY 2009._1_Quality_October 2009" xfId="7187" xr:uid="{00000000-0005-0000-0000-0000071C0000}"/>
    <cellStyle name="R_06 11 08 PRESSURE PARTS FINAL_Proposal Register_RC EXECUTIVE SUMMARY END JULY 2009._1_Reg&amp;Legal_ASGISA_CSR_Stakemngt" xfId="7188" xr:uid="{00000000-0005-0000-0000-0000081C0000}"/>
    <cellStyle name="R_06 11 08 PRESSURE PARTS FINAL_Proposal Register_RC EXECUTIVE SUMMARY END JULY 2009._Cost Forecast_April _2 (version 1)" xfId="7189" xr:uid="{00000000-0005-0000-0000-0000091C0000}"/>
    <cellStyle name="R_06 11 08 PRESSURE PARTS FINAL_Proposal Register_RC EXECUTIVE SUMMARY END JULY 2009._Cost Forecast_March " xfId="7190" xr:uid="{00000000-0005-0000-0000-00000A1C0000}"/>
    <cellStyle name="R_06 11 08 PRESSURE PARTS FINAL_Proposal Register_RC EXECUTIVE SUMMARY END JULY 2009._Cost Reduction_Contracts Overview Slide_Oct 2009 v2" xfId="7191" xr:uid="{00000000-0005-0000-0000-00000B1C0000}"/>
    <cellStyle name="R_06 11 08 PRESSURE PARTS FINAL_Proposal Register_RC EXECUTIVE SUMMARY END JULY 2009._PC Master Report" xfId="7192" xr:uid="{00000000-0005-0000-0000-00000C1C0000}"/>
    <cellStyle name="R_06 11 08 PRESSURE PARTS FINAL_Proposal Register_RC EXECUTIVE SUMMARY END JULY 2009._Proposed Overall Monthly Cost Report - End March 2010" xfId="7193" xr:uid="{00000000-0005-0000-0000-00000D1C0000}"/>
    <cellStyle name="R_06 11 08 PRESSURE PARTS FINAL_Proposal Register_RC EXECUTIVE SUMMARY END JULY 2009._Quality_October 2009" xfId="7194" xr:uid="{00000000-0005-0000-0000-00000E1C0000}"/>
    <cellStyle name="R_06 11 08 PRESSURE PARTS FINAL_Proposal Register_RC EXECUTIVE SUMMARY END JULY 2009._Reg&amp;Legal_ASGISA_CSR_Stakemngt" xfId="7195" xr:uid="{00000000-0005-0000-0000-00000F1C0000}"/>
    <cellStyle name="R_06 11 08 PRESSURE PARTS FINAL_Proposal Register_RC EXECUTIVE SUMMARY END SEP 2009." xfId="7196" xr:uid="{00000000-0005-0000-0000-0000101C0000}"/>
    <cellStyle name="R_06 11 08 PRESSURE PARTS FINAL_Proposed Overall Monthly Cost Report - End March 2010" xfId="7197" xr:uid="{00000000-0005-0000-0000-0000111C0000}"/>
    <cellStyle name="R_06 11 08 PRESSURE PARTS FINAL_RC EXECUTIVE SUMMARY END Jan 2010. (version 2)" xfId="7198" xr:uid="{00000000-0005-0000-0000-0000121C0000}"/>
    <cellStyle name="R_06 11 08 PRESSURE PARTS FINAL_RC EXECUTIVE SUMMARY END JULY 2009." xfId="7199" xr:uid="{00000000-0005-0000-0000-0000131C0000}"/>
    <cellStyle name="R_06 11 08 PRESSURE PARTS FINAL_RC EXECUTIVE SUMMARY END JULY 2009._1" xfId="7200" xr:uid="{00000000-0005-0000-0000-0000141C0000}"/>
    <cellStyle name="R_06 11 08 PRESSURE PARTS FINAL_RC EXECUTIVE SUMMARY END JULY 2009._1_Cost Forecast_April _2 (version 1)" xfId="7201" xr:uid="{00000000-0005-0000-0000-0000151C0000}"/>
    <cellStyle name="R_06 11 08 PRESSURE PARTS FINAL_RC EXECUTIVE SUMMARY END JULY 2009._1_Cost Forecast_March " xfId="7202" xr:uid="{00000000-0005-0000-0000-0000161C0000}"/>
    <cellStyle name="R_06 11 08 PRESSURE PARTS FINAL_RC EXECUTIVE SUMMARY END JULY 2009._1_Cost Reduction_Contracts Overview Slide_Oct 2009 v2" xfId="7203" xr:uid="{00000000-0005-0000-0000-0000171C0000}"/>
    <cellStyle name="R_06 11 08 PRESSURE PARTS FINAL_RC EXECUTIVE SUMMARY END JULY 2009._1_Proposed Overall Monthly Cost Report - End March 2010" xfId="7204" xr:uid="{00000000-0005-0000-0000-0000181C0000}"/>
    <cellStyle name="R_06 11 08 PRESSURE PARTS FINAL_RC EXECUTIVE SUMMARY END JULY 2009._1_Quality_October 2009" xfId="7205" xr:uid="{00000000-0005-0000-0000-0000191C0000}"/>
    <cellStyle name="R_06 11 08 PRESSURE PARTS FINAL_RC EXECUTIVE SUMMARY END JULY 2009._1_Reg&amp;Legal_ASGISA_CSR_Stakemngt" xfId="7206" xr:uid="{00000000-0005-0000-0000-00001A1C0000}"/>
    <cellStyle name="R_06 11 08 PRESSURE PARTS FINAL_RC EXECUTIVE SUMMARY END JULY 2009._Cost Forecast_April _2 (version 1)" xfId="7207" xr:uid="{00000000-0005-0000-0000-00001B1C0000}"/>
    <cellStyle name="R_06 11 08 PRESSURE PARTS FINAL_RC EXECUTIVE SUMMARY END JULY 2009._Cost Forecast_March " xfId="7208" xr:uid="{00000000-0005-0000-0000-00001C1C0000}"/>
    <cellStyle name="R_06 11 08 PRESSURE PARTS FINAL_RC EXECUTIVE SUMMARY END JULY 2009._Cost Reduction_Contracts Overview Slide_Oct 2009 v2" xfId="7209" xr:uid="{00000000-0005-0000-0000-00001D1C0000}"/>
    <cellStyle name="R_06 11 08 PRESSURE PARTS FINAL_RC EXECUTIVE SUMMARY END JULY 2009._PC Master Report" xfId="7210" xr:uid="{00000000-0005-0000-0000-00001E1C0000}"/>
    <cellStyle name="R_06 11 08 PRESSURE PARTS FINAL_RC EXECUTIVE SUMMARY END JULY 2009._Proposed Overall Monthly Cost Report - End March 2010" xfId="7211" xr:uid="{00000000-0005-0000-0000-00001F1C0000}"/>
    <cellStyle name="R_06 11 08 PRESSURE PARTS FINAL_RC EXECUTIVE SUMMARY END JULY 2009._Quality_October 2009" xfId="7212" xr:uid="{00000000-0005-0000-0000-0000201C0000}"/>
    <cellStyle name="R_06 11 08 PRESSURE PARTS FINAL_RC EXECUTIVE SUMMARY END JULY 2009._Reg&amp;Legal_ASGISA_CSR_Stakemngt" xfId="7213" xr:uid="{00000000-0005-0000-0000-0000211C0000}"/>
    <cellStyle name="R_06 11 08 PRESSURE PARTS FINAL_RC EXECUTIVE SUMMARY END SEP 2009." xfId="7214" xr:uid="{00000000-0005-0000-0000-0000221C0000}"/>
    <cellStyle name="R_06 11 08 PRESSURE PARTS FINAL_Risk Register Master" xfId="7215" xr:uid="{00000000-0005-0000-0000-0000231C0000}"/>
    <cellStyle name="R_06 11 08 PRESSURE PARTS FINAL_Risk Register Master_Commited cost - January  2010" xfId="7216" xr:uid="{00000000-0005-0000-0000-0000241C0000}"/>
    <cellStyle name="R_06 11 08 PRESSURE PARTS FINAL_Risk Register Master_Copy of MEDUPI Claim Register- (M-Drive)" xfId="7217" xr:uid="{00000000-0005-0000-0000-0000251C0000}"/>
    <cellStyle name="R_06 11 08 PRESSURE PARTS FINAL_Risk Register Master_Copy of MEDUPI Claim Register- (M-Drive)_20101018_Challenge Session Revisions FINAL" xfId="7218" xr:uid="{00000000-0005-0000-0000-0000261C0000}"/>
    <cellStyle name="R_06 11 08 PRESSURE PARTS FINAL_Risk Register Master_Cost Forecast_April _2 (version 1)" xfId="7219" xr:uid="{00000000-0005-0000-0000-0000271C0000}"/>
    <cellStyle name="R_06 11 08 PRESSURE PARTS FINAL_Risk Register Master_Cost Forecast_March " xfId="7220" xr:uid="{00000000-0005-0000-0000-0000281C0000}"/>
    <cellStyle name="R_06 11 08 PRESSURE PARTS FINAL_Risk Register Master_June 09 r2" xfId="7221" xr:uid="{00000000-0005-0000-0000-0000291C0000}"/>
    <cellStyle name="R_06 11 08 PRESSURE PARTS FINAL_Risk Register Master_June 09 r2_Cost Forecast_March " xfId="7222" xr:uid="{00000000-0005-0000-0000-00002A1C0000}"/>
    <cellStyle name="R_06 11 08 PRESSURE PARTS FINAL_Risk Register Master_June 09 r2_PC Master Report" xfId="7223" xr:uid="{00000000-0005-0000-0000-00002B1C0000}"/>
    <cellStyle name="R_06 11 08 PRESSURE PARTS FINAL_Risk Register Master_June 09 r2_Proposed Overall Monthly Cost Report - End March 2010" xfId="7224" xr:uid="{00000000-0005-0000-0000-00002C1C0000}"/>
    <cellStyle name="R_06 11 08 PRESSURE PARTS FINAL_Risk Register Master_October Claims Report (downloaded_06112009)" xfId="7225" xr:uid="{00000000-0005-0000-0000-00002D1C0000}"/>
    <cellStyle name="R_06 11 08 PRESSURE PARTS FINAL_Risk Register Master_October Claims Report (downloaded_06112009)_20101018_Challenge Session Revisions FINAL" xfId="7226" xr:uid="{00000000-0005-0000-0000-00002E1C0000}"/>
    <cellStyle name="R_06 11 08 PRESSURE PARTS FINAL_Risk Register Master_October Claims Report (downloaded_06112009)_Medupi_January Project Assurance Report Rev1" xfId="7227" xr:uid="{00000000-0005-0000-0000-00002F1C0000}"/>
    <cellStyle name="R_06 11 08 PRESSURE PARTS FINAL_Risk Register Master_P10_Enabling_Civils_02_June_09_Rev1" xfId="7228" xr:uid="{00000000-0005-0000-0000-0000301C0000}"/>
    <cellStyle name="R_06 11 08 PRESSURE PARTS FINAL_Risk Register Master_P10_Enabling_Civils_02_June_09_Rev1_Cost Forecast_March " xfId="7229" xr:uid="{00000000-0005-0000-0000-0000311C0000}"/>
    <cellStyle name="R_06 11 08 PRESSURE PARTS FINAL_Risk Register Master_P10_Enabling_Civils_02_June_09_Rev1_PC Master Report" xfId="7230" xr:uid="{00000000-0005-0000-0000-0000321C0000}"/>
    <cellStyle name="R_06 11 08 PRESSURE PARTS FINAL_Risk Register Master_P10_Enabling_Civils_02_June_09_Rev1_Proposed Overall Monthly Cost Report - End March 2010" xfId="7231" xr:uid="{00000000-0005-0000-0000-0000331C0000}"/>
    <cellStyle name="R_06 11 08 PRESSURE PARTS FINAL_Risk Register Master_P10_Enabling_Civils_02_May_09_final" xfId="7232" xr:uid="{00000000-0005-0000-0000-0000341C0000}"/>
    <cellStyle name="R_06 11 08 PRESSURE PARTS FINAL_Risk Register Master_P10_Enabling_Civils_02_May_09_final_Cost Forecast_March " xfId="7233" xr:uid="{00000000-0005-0000-0000-0000351C0000}"/>
    <cellStyle name="R_06 11 08 PRESSURE PARTS FINAL_Risk Register Master_P10_Enabling_Civils_02_May_09_final_PC Master Report" xfId="7234" xr:uid="{00000000-0005-0000-0000-0000361C0000}"/>
    <cellStyle name="R_06 11 08 PRESSURE PARTS FINAL_Risk Register Master_P10_Enabling_Civils_02_May_09_final_Proposed Overall Monthly Cost Report - End March 2010" xfId="7235" xr:uid="{00000000-0005-0000-0000-0000371C0000}"/>
    <cellStyle name="R_06 11 08 PRESSURE PARTS FINAL_Risk Register Master_PC Master Report" xfId="7236" xr:uid="{00000000-0005-0000-0000-0000381C0000}"/>
    <cellStyle name="R_06 11 08 PRESSURE PARTS FINAL_Risk Register Master_PC Master Report Feb09 Rev1 HL (version 1)" xfId="7237" xr:uid="{00000000-0005-0000-0000-0000391C0000}"/>
    <cellStyle name="R_06 11 08 PRESSURE PARTS FINAL_Risk Register Master_Proposed Overall Monthly Cost Report - End March 2010" xfId="7238" xr:uid="{00000000-0005-0000-0000-00003A1C0000}"/>
    <cellStyle name="R_06 11 08 PRESSURE PARTS FINAL_Risk Register Master_RC EXECUTIVE SUMMARY END Jan 2010. (version 2)" xfId="7239" xr:uid="{00000000-0005-0000-0000-00003B1C0000}"/>
    <cellStyle name="R_06 11 08 PRESSURE PARTS FINAL_Risk Register Master_RC EXECUTIVE SUMMARY END JULY 2009." xfId="7240" xr:uid="{00000000-0005-0000-0000-00003C1C0000}"/>
    <cellStyle name="R_06 11 08 PRESSURE PARTS FINAL_Risk Register Master_RC EXECUTIVE SUMMARY END JULY 2009._1" xfId="7241" xr:uid="{00000000-0005-0000-0000-00003D1C0000}"/>
    <cellStyle name="R_06 11 08 PRESSURE PARTS FINAL_Risk Register Master_RC EXECUTIVE SUMMARY END JULY 2009._1_Cost Forecast_March " xfId="7242" xr:uid="{00000000-0005-0000-0000-00003E1C0000}"/>
    <cellStyle name="R_06 11 08 PRESSURE PARTS FINAL_Risk Register Master_RC EXECUTIVE SUMMARY END JULY 2009._1_Cost Reduction_Contracts Overview Slide_Oct 2009 v2" xfId="7243" xr:uid="{00000000-0005-0000-0000-00003F1C0000}"/>
    <cellStyle name="R_06 11 08 PRESSURE PARTS FINAL_Risk Register Master_RC EXECUTIVE SUMMARY END JULY 2009._1_Proposed Overall Monthly Cost Report - End March 2010" xfId="7244" xr:uid="{00000000-0005-0000-0000-0000401C0000}"/>
    <cellStyle name="R_06 11 08 PRESSURE PARTS FINAL_Risk Register Master_RC EXECUTIVE SUMMARY END JULY 2009._1_Quality_October 2009" xfId="7245" xr:uid="{00000000-0005-0000-0000-0000411C0000}"/>
    <cellStyle name="R_06 11 08 PRESSURE PARTS FINAL_Risk Register Master_RC EXECUTIVE SUMMARY END JULY 2009._1_Reg&amp;Legal_ASGISA_CSR_Stakemngt" xfId="7246" xr:uid="{00000000-0005-0000-0000-0000421C0000}"/>
    <cellStyle name="R_06 11 08 PRESSURE PARTS FINAL_Risk Register Master_RC EXECUTIVE SUMMARY END JULY 2009._Cost Forecast_March " xfId="7247" xr:uid="{00000000-0005-0000-0000-0000431C0000}"/>
    <cellStyle name="R_06 11 08 PRESSURE PARTS FINAL_Risk Register Master_RC EXECUTIVE SUMMARY END JULY 2009._Cost Reduction_Contracts Overview Slide_Oct 2009 v2" xfId="7248" xr:uid="{00000000-0005-0000-0000-0000441C0000}"/>
    <cellStyle name="R_06 11 08 PRESSURE PARTS FINAL_Risk Register Master_RC EXECUTIVE SUMMARY END JULY 2009._PC Master Report" xfId="7249" xr:uid="{00000000-0005-0000-0000-0000451C0000}"/>
    <cellStyle name="R_06 11 08 PRESSURE PARTS FINAL_Risk Register Master_RC EXECUTIVE SUMMARY END JULY 2009._Proposed Overall Monthly Cost Report - End March 2010" xfId="7250" xr:uid="{00000000-0005-0000-0000-0000461C0000}"/>
    <cellStyle name="R_06 11 08 PRESSURE PARTS FINAL_Risk Register Master_RC EXECUTIVE SUMMARY END JULY 2009._Quality_October 2009" xfId="7251" xr:uid="{00000000-0005-0000-0000-0000471C0000}"/>
    <cellStyle name="R_06 11 08 PRESSURE PARTS FINAL_Risk Register Master_RC EXECUTIVE SUMMARY END JULY 2009._Reg&amp;Legal_ASGISA_CSR_Stakemngt" xfId="7252" xr:uid="{00000000-0005-0000-0000-0000481C0000}"/>
    <cellStyle name="R_06 11 08 PRESSURE PARTS FINAL_Risk Register Master_RC EXECUTIVE SUMMARY END SEP 2009." xfId="7253" xr:uid="{00000000-0005-0000-0000-0000491C0000}"/>
    <cellStyle name="R_06 11 08 PRESSURE PARTS FINAL_Trend Register Master" xfId="7254" xr:uid="{00000000-0005-0000-0000-00004A1C0000}"/>
    <cellStyle name="R_06 11 08 PRESSURE PARTS FINAL_Trend Register Master_Commited cost - January  2010" xfId="7255" xr:uid="{00000000-0005-0000-0000-00004B1C0000}"/>
    <cellStyle name="R_06 11 08 PRESSURE PARTS FINAL_Trend Register Master_Copy of MEDUPI Claim Register- (M-Drive)" xfId="7256" xr:uid="{00000000-0005-0000-0000-00004C1C0000}"/>
    <cellStyle name="R_06 11 08 PRESSURE PARTS FINAL_Trend Register Master_Copy of MEDUPI Claim Register- (M-Drive)_20101018_Challenge Session Revisions FINAL" xfId="7257" xr:uid="{00000000-0005-0000-0000-00004D1C0000}"/>
    <cellStyle name="R_06 11 08 PRESSURE PARTS FINAL_Trend Register Master_Cost Forecast_March " xfId="7258" xr:uid="{00000000-0005-0000-0000-00004E1C0000}"/>
    <cellStyle name="R_06 11 08 PRESSURE PARTS FINAL_Trend Register Master_June 09 r2" xfId="7259" xr:uid="{00000000-0005-0000-0000-00004F1C0000}"/>
    <cellStyle name="R_06 11 08 PRESSURE PARTS FINAL_Trend Register Master_June 09 r2_Cost Forecast_March " xfId="7260" xr:uid="{00000000-0005-0000-0000-0000501C0000}"/>
    <cellStyle name="R_06 11 08 PRESSURE PARTS FINAL_Trend Register Master_June 09 r2_PC Master Report" xfId="7261" xr:uid="{00000000-0005-0000-0000-0000511C0000}"/>
    <cellStyle name="R_06 11 08 PRESSURE PARTS FINAL_Trend Register Master_June 09 r2_Proposed Overall Monthly Cost Report - End March 2010" xfId="7262" xr:uid="{00000000-0005-0000-0000-0000521C0000}"/>
    <cellStyle name="R_06 11 08 PRESSURE PARTS FINAL_Trend Register Master_October Claims Report (downloaded_06112009)" xfId="7263" xr:uid="{00000000-0005-0000-0000-0000531C0000}"/>
    <cellStyle name="R_06 11 08 PRESSURE PARTS FINAL_Trend Register Master_October Claims Report (downloaded_06112009)_20101018_Challenge Session Revisions FINAL" xfId="7264" xr:uid="{00000000-0005-0000-0000-0000541C0000}"/>
    <cellStyle name="R_06 11 08 PRESSURE PARTS FINAL_Trend Register Master_October Claims Report (downloaded_06112009)_Medupi_January Project Assurance Report Rev1" xfId="7265" xr:uid="{00000000-0005-0000-0000-0000551C0000}"/>
    <cellStyle name="R_06 11 08 PRESSURE PARTS FINAL_Trend Register Master_P10_Enabling_Civils_02_June_09_Rev1" xfId="7266" xr:uid="{00000000-0005-0000-0000-0000561C0000}"/>
    <cellStyle name="R_06 11 08 PRESSURE PARTS FINAL_Trend Register Master_P10_Enabling_Civils_02_June_09_Rev1_Cost Forecast_March " xfId="7267" xr:uid="{00000000-0005-0000-0000-0000571C0000}"/>
    <cellStyle name="R_06 11 08 PRESSURE PARTS FINAL_Trend Register Master_P10_Enabling_Civils_02_June_09_Rev1_PC Master Report" xfId="7268" xr:uid="{00000000-0005-0000-0000-0000581C0000}"/>
    <cellStyle name="R_06 11 08 PRESSURE PARTS FINAL_Trend Register Master_P10_Enabling_Civils_02_June_09_Rev1_Proposed Overall Monthly Cost Report - End March 2010" xfId="7269" xr:uid="{00000000-0005-0000-0000-0000591C0000}"/>
    <cellStyle name="R_06 11 08 PRESSURE PARTS FINAL_Trend Register Master_P10_Enabling_Civils_02_May_09_final" xfId="7270" xr:uid="{00000000-0005-0000-0000-00005A1C0000}"/>
    <cellStyle name="R_06 11 08 PRESSURE PARTS FINAL_Trend Register Master_P10_Enabling_Civils_02_May_09_final_Cost Forecast_March " xfId="7271" xr:uid="{00000000-0005-0000-0000-00005B1C0000}"/>
    <cellStyle name="R_06 11 08 PRESSURE PARTS FINAL_Trend Register Master_P10_Enabling_Civils_02_May_09_final_PC Master Report" xfId="7272" xr:uid="{00000000-0005-0000-0000-00005C1C0000}"/>
    <cellStyle name="R_06 11 08 PRESSURE PARTS FINAL_Trend Register Master_P10_Enabling_Civils_02_May_09_final_Proposed Overall Monthly Cost Report - End March 2010" xfId="7273" xr:uid="{00000000-0005-0000-0000-00005D1C0000}"/>
    <cellStyle name="R_06 11 08 PRESSURE PARTS FINAL_Trend Register Master_PC Master Report" xfId="7274" xr:uid="{00000000-0005-0000-0000-00005E1C0000}"/>
    <cellStyle name="R_06 11 08 PRESSURE PARTS FINAL_Trend Register Master_PC Master Report Feb09 Rev1 HL (version 1)" xfId="7275" xr:uid="{00000000-0005-0000-0000-00005F1C0000}"/>
    <cellStyle name="R_06 11 08 PRESSURE PARTS FINAL_Trend Register Master_Proposed Overall Monthly Cost Report - End March 2010" xfId="7276" xr:uid="{00000000-0005-0000-0000-0000601C0000}"/>
    <cellStyle name="R_06 11 08 PRESSURE PARTS FINAL_Trend Register Master_RC EXECUTIVE SUMMARY END Jan 2010. (version 2)" xfId="7277" xr:uid="{00000000-0005-0000-0000-0000611C0000}"/>
    <cellStyle name="R_06 11 08 PRESSURE PARTS FINAL_Trend Register Master_RC EXECUTIVE SUMMARY END JULY 2009." xfId="7278" xr:uid="{00000000-0005-0000-0000-0000621C0000}"/>
    <cellStyle name="R_06 11 08 PRESSURE PARTS FINAL_Trend Register Master_RC EXECUTIVE SUMMARY END JULY 2009._1" xfId="7279" xr:uid="{00000000-0005-0000-0000-0000631C0000}"/>
    <cellStyle name="R_06 11 08 PRESSURE PARTS FINAL_Trend Register Master_RC EXECUTIVE SUMMARY END JULY 2009._1_Cost Forecast_March " xfId="7280" xr:uid="{00000000-0005-0000-0000-0000641C0000}"/>
    <cellStyle name="R_06 11 08 PRESSURE PARTS FINAL_Trend Register Master_RC EXECUTIVE SUMMARY END JULY 2009._1_Cost Reduction_Contracts Overview Slide_Oct 2009 v2" xfId="7281" xr:uid="{00000000-0005-0000-0000-0000651C0000}"/>
    <cellStyle name="R_06 11 08 PRESSURE PARTS FINAL_Trend Register Master_RC EXECUTIVE SUMMARY END JULY 2009._1_Proposed Overall Monthly Cost Report - End March 2010" xfId="7282" xr:uid="{00000000-0005-0000-0000-0000661C0000}"/>
    <cellStyle name="R_06 11 08 PRESSURE PARTS FINAL_Trend Register Master_RC EXECUTIVE SUMMARY END JULY 2009._1_Quality_October 2009" xfId="7283" xr:uid="{00000000-0005-0000-0000-0000671C0000}"/>
    <cellStyle name="R_06 11 08 PRESSURE PARTS FINAL_Trend Register Master_RC EXECUTIVE SUMMARY END JULY 2009._1_Reg&amp;Legal_ASGISA_CSR_Stakemngt" xfId="7284" xr:uid="{00000000-0005-0000-0000-0000681C0000}"/>
    <cellStyle name="R_06 11 08 PRESSURE PARTS FINAL_Trend Register Master_RC EXECUTIVE SUMMARY END JULY 2009._Cost Forecast_March " xfId="7285" xr:uid="{00000000-0005-0000-0000-0000691C0000}"/>
    <cellStyle name="R_06 11 08 PRESSURE PARTS FINAL_Trend Register Master_RC EXECUTIVE SUMMARY END JULY 2009._Cost Reduction_Contracts Overview Slide_Oct 2009 v2" xfId="7286" xr:uid="{00000000-0005-0000-0000-00006A1C0000}"/>
    <cellStyle name="R_06 11 08 PRESSURE PARTS FINAL_Trend Register Master_RC EXECUTIVE SUMMARY END JULY 2009._PC Master Report" xfId="7287" xr:uid="{00000000-0005-0000-0000-00006B1C0000}"/>
    <cellStyle name="R_06 11 08 PRESSURE PARTS FINAL_Trend Register Master_RC EXECUTIVE SUMMARY END JULY 2009._Proposed Overall Monthly Cost Report - End March 2010" xfId="7288" xr:uid="{00000000-0005-0000-0000-00006C1C0000}"/>
    <cellStyle name="R_06 11 08 PRESSURE PARTS FINAL_Trend Register Master_RC EXECUTIVE SUMMARY END JULY 2009._Quality_October 2009" xfId="7289" xr:uid="{00000000-0005-0000-0000-00006D1C0000}"/>
    <cellStyle name="R_06 11 08 PRESSURE PARTS FINAL_Trend Register Master_RC EXECUTIVE SUMMARY END JULY 2009._Reg&amp;Legal_ASGISA_CSR_Stakemngt" xfId="7290" xr:uid="{00000000-0005-0000-0000-00006E1C0000}"/>
    <cellStyle name="R_06 11 08 PRESSURE PARTS FINAL_Trend Register Master_RC EXECUTIVE SUMMARY END SEP 2009." xfId="7291" xr:uid="{00000000-0005-0000-0000-00006F1C0000}"/>
    <cellStyle name="R_06 11 08 PRESSURE PARTS FINAL_U1" xfId="7292" xr:uid="{00000000-0005-0000-0000-0000701C0000}"/>
    <cellStyle name="R_06 11 08 PRESSURE PARTS FINAL_U2" xfId="7293" xr:uid="{00000000-0005-0000-0000-0000711C0000}"/>
    <cellStyle name="R_06 11 08 PRESSURE PARTS FINAL_U3" xfId="7294" xr:uid="{00000000-0005-0000-0000-0000721C0000}"/>
    <cellStyle name="R_06 11 08 PRESSURE PARTS FINAL_U4" xfId="7295" xr:uid="{00000000-0005-0000-0000-0000731C0000}"/>
    <cellStyle name="R_06 11 08 PRESSURE PARTS FINAL_U5" xfId="7296" xr:uid="{00000000-0005-0000-0000-0000741C0000}"/>
    <cellStyle name="R_06 11 08 PRESSURE PARTS FINAL_U6" xfId="7297" xr:uid="{00000000-0005-0000-0000-0000751C0000}"/>
    <cellStyle name="R_061107 Calc Sheet" xfId="7298" xr:uid="{00000000-0005-0000-0000-0000761C0000}"/>
    <cellStyle name="R_061107 Calc Sheet_20080925 ice services Assessment Task order No 4" xfId="7299" xr:uid="{00000000-0005-0000-0000-0000771C0000}"/>
    <cellStyle name="R_061107 Calc Sheet_20080925 ice services Assessment Task order No 4_20110725chk1 DGR ice Timesheet data - July 2011" xfId="7300" xr:uid="{00000000-0005-0000-0000-0000781C0000}"/>
    <cellStyle name="R_061107 Calc Sheet_20090225rev &amp; 20090425 Task Order 25&amp;26 ice services assessments" xfId="7301" xr:uid="{00000000-0005-0000-0000-0000791C0000}"/>
    <cellStyle name="R_061107 Calc Sheet_20090315 CED Project support_update" xfId="7302" xr:uid="{00000000-0005-0000-0000-00007A1C0000}"/>
    <cellStyle name="R_061107 Calc Sheet_20090315 CED Project support_update_20090225rev &amp; 20090425 Task Order 25&amp;26 ice services assessments" xfId="7303" xr:uid="{00000000-0005-0000-0000-00007B1C0000}"/>
    <cellStyle name="R_061107 Calc Sheet_20090315 CED Project support_update_20090225rev &amp; 20090425 Task Order 25&amp;26 ice services assessments_20110725chk1 DGR ice Timesheet data - July 2011" xfId="7304" xr:uid="{00000000-0005-0000-0000-00007C1C0000}"/>
    <cellStyle name="R_061107 Calc Sheet_20090315 CED Project support_update_20091025 Task Order 24 ice services assessment" xfId="7305" xr:uid="{00000000-0005-0000-0000-00007D1C0000}"/>
    <cellStyle name="R_061107 Calc Sheet_20090315 CED Project support_update_20091025 Task Order 25 ice services assessment" xfId="7306" xr:uid="{00000000-0005-0000-0000-00007E1C0000}"/>
    <cellStyle name="R_061107 Calc Sheet_20090315 CED Project support_update_20091025 Task Order 25&amp;26 ice services assessment" xfId="7307" xr:uid="{00000000-0005-0000-0000-00007F1C0000}"/>
    <cellStyle name="R_061107 Calc Sheet_20090315 CED Project support_update_20091025 Task Order 26 ice services assessment" xfId="7308" xr:uid="{00000000-0005-0000-0000-0000801C0000}"/>
    <cellStyle name="R_061107 Calc Sheet_20090315 CED Project support_update_20091025 Task Order 28 ice services assessment Mercury SS" xfId="7309" xr:uid="{00000000-0005-0000-0000-0000811C0000}"/>
    <cellStyle name="R_061107 Calc Sheet_20090315 CED Project support_update_20091025 Task Order 29 ice services assessment" xfId="7310" xr:uid="{00000000-0005-0000-0000-0000821C0000}"/>
    <cellStyle name="R_061107 Calc Sheet_20090315 CED Project support_update_20091025 Task Order 31 ice services assessment" xfId="7311" xr:uid="{00000000-0005-0000-0000-0000831C0000}"/>
    <cellStyle name="R_061107 Calc Sheet_20090315 CED Project support_update_20091025 Task Order 33 ice services assessment" xfId="7312" xr:uid="{00000000-0005-0000-0000-0000841C0000}"/>
    <cellStyle name="R_061107 Calc Sheet_20090315 CED Project support_update_20091025 Task Order 34 ice services assessment" xfId="7313" xr:uid="{00000000-0005-0000-0000-0000851C0000}"/>
    <cellStyle name="R_061107 Calc Sheet_20090315 CED Project support_update_20091025 Task Order 35 ice services assessment" xfId="7314" xr:uid="{00000000-0005-0000-0000-0000861C0000}"/>
    <cellStyle name="R_061107 Calc Sheet_20090315 CED Project support_update_20091025 Task Order 36 ice services assessment" xfId="7315" xr:uid="{00000000-0005-0000-0000-0000871C0000}"/>
    <cellStyle name="R_061107 Calc Sheet_20090315 CED Project support_update_20091025 Task Order 37 ice services assessment" xfId="7316" xr:uid="{00000000-0005-0000-0000-0000881C0000}"/>
    <cellStyle name="R_061107 Calc Sheet_20090315 CED Project support_update_20091025 Task Order 37 Revised split ice services assessment" xfId="7317" xr:uid="{00000000-0005-0000-0000-0000891C0000}"/>
    <cellStyle name="R_061107 Calc Sheet_20090315 CED Project support_update_20091025 Task Order 39 ice services assessment" xfId="7318" xr:uid="{00000000-0005-0000-0000-00008A1C0000}"/>
    <cellStyle name="R_061107 Calc Sheet_20090315 CED Project support_update_20091025 Task Order 40 ice services assessment" xfId="7319" xr:uid="{00000000-0005-0000-0000-00008B1C0000}"/>
    <cellStyle name="R_061107 Calc Sheet_20090315 CED Project support_update_20091025 Task Order 41 ice services assessment &amp; invoice" xfId="7320" xr:uid="{00000000-0005-0000-0000-00008C1C0000}"/>
    <cellStyle name="R_061107 Calc Sheet_20090315 CED Project support_update_20091025 Task Order 42 ice services assessment" xfId="7321" xr:uid="{00000000-0005-0000-0000-00008D1C0000}"/>
    <cellStyle name="R_061107 Calc Sheet_20090315 CED Project support_update_20091025 Task Order 43 ice services assessment" xfId="7322" xr:uid="{00000000-0005-0000-0000-00008E1C0000}"/>
    <cellStyle name="R_061107 Calc Sheet_20090315 CED Project support_update_20091025 Task Order 44 ice services assessment" xfId="7323" xr:uid="{00000000-0005-0000-0000-00008F1C0000}"/>
    <cellStyle name="R_061107 Calc Sheet_20090315 CED Project support_update_20091025Rev Task Order 26 ice services assessment" xfId="7324" xr:uid="{00000000-0005-0000-0000-0000901C0000}"/>
    <cellStyle name="R_061107 Calc Sheet_20090315 CED Project support_update_200911 chk Task 41 Kusile Silos forecast" xfId="7325" xr:uid="{00000000-0005-0000-0000-0000911C0000}"/>
    <cellStyle name="R_061107 Calc Sheet_20090315 CED Project support_update_200911 Task Order 46 ice services Forecast" xfId="7326" xr:uid="{00000000-0005-0000-0000-0000921C0000}"/>
    <cellStyle name="R_061107 Calc Sheet_20090315 CED Project support_update_20091103 CED Project support services" xfId="7327" xr:uid="{00000000-0005-0000-0000-0000931C0000}"/>
    <cellStyle name="R_061107 Calc Sheet_20090315 CED Project support_update_20091104 CED Project support services" xfId="7328" xr:uid="{00000000-0005-0000-0000-0000941C0000}"/>
    <cellStyle name="R_061107 Calc Sheet_20090315 CED Project support_update_20091105 CED Project support services" xfId="7329" xr:uid="{00000000-0005-0000-0000-0000951C0000}"/>
    <cellStyle name="R_061107 Calc Sheet_20090315 CED Project support_update_20091125 Coal &amp; Ash Task Orders ice services invoice" xfId="7330" xr:uid="{00000000-0005-0000-0000-0000961C0000}"/>
    <cellStyle name="R_061107 Calc Sheet_20090315 CED Project support_update_20091125 Task Medupi Electrical ice services invoice" xfId="7331" xr:uid="{00000000-0005-0000-0000-0000971C0000}"/>
    <cellStyle name="R_061107 Calc Sheet_20090315 CED Project support_update_20091125 Task order 02 ice services assessment" xfId="7332" xr:uid="{00000000-0005-0000-0000-0000981C0000}"/>
    <cellStyle name="R_061107 Calc Sheet_20090315 CED Project support_update_20091125 Task Order 31 ice services assessment &amp; invoice" xfId="7333" xr:uid="{00000000-0005-0000-0000-0000991C0000}"/>
    <cellStyle name="R_061107 Calc Sheet_20090315 CED Project support_update_20091125 Task Order 32 ice services assessment" xfId="7334" xr:uid="{00000000-0005-0000-0000-00009A1C0000}"/>
    <cellStyle name="R_061107 Calc Sheet_20090315 CED Project support_update_20091125 Task Order 47 ice services assessment" xfId="7335" xr:uid="{00000000-0005-0000-0000-00009B1C0000}"/>
    <cellStyle name="R_061107 Calc Sheet_20090315 CED Project support_update_20091208 CED Project support services_nic003" xfId="7336" xr:uid="{00000000-0005-0000-0000-00009C1C0000}"/>
    <cellStyle name="R_061107 Calc Sheet_20090315 CED Project support_update_20091211 Task 51 Forecast ice services" xfId="7337" xr:uid="{00000000-0005-0000-0000-00009D1C0000}"/>
    <cellStyle name="R_061107 Calc Sheet_20090315 CED Project support_update_20091225 Task order 04 ice services assessment &amp; invoice" xfId="7338" xr:uid="{00000000-0005-0000-0000-00009E1C0000}"/>
    <cellStyle name="R_061107 Calc Sheet_20090315 CED Project support_update_20091225 Task Order 20 ice services assessment &amp; invoice" xfId="7339" xr:uid="{00000000-0005-0000-0000-00009F1C0000}"/>
    <cellStyle name="R_061107 Calc Sheet_20090315 CED Project support_update_20091225 Task order 46 assessment &amp; invoice" xfId="7340" xr:uid="{00000000-0005-0000-0000-0000A01C0000}"/>
    <cellStyle name="R_061107 Calc Sheet_20090315 CED Project support_update_20091230rev1 CED Project support services" xfId="7341" xr:uid="{00000000-0005-0000-0000-0000A11C0000}"/>
    <cellStyle name="R_061107 Calc Sheet_20090315 CED Project support_update_20100125 Coal &amp; Ash Task Orders ice services invoice" xfId="7342" xr:uid="{00000000-0005-0000-0000-0000A21C0000}"/>
    <cellStyle name="R_061107 Calc Sheet_20090315 CED Project support_update_20100125 Task 51 Hrs to date ice services" xfId="7343" xr:uid="{00000000-0005-0000-0000-0000A31C0000}"/>
    <cellStyle name="R_061107 Calc Sheet_20090315 CED Project support_update_20100125 Task Medupi Electrical ice services invoice" xfId="7344" xr:uid="{00000000-0005-0000-0000-0000A41C0000}"/>
    <cellStyle name="R_061107 Calc Sheet_20090315 CED Project support_update_20100125 Task order 02 ice services assessment" xfId="7345" xr:uid="{00000000-0005-0000-0000-0000A51C0000}"/>
    <cellStyle name="R_061107 Calc Sheet_20090315 CED Project support_update_20100125 Task Order 20 ice services assessment &amp; invoice" xfId="7346" xr:uid="{00000000-0005-0000-0000-0000A61C0000}"/>
    <cellStyle name="R_061107 Calc Sheet_20090315 CED Project support_update_20100125 Task Order 45 ice services assessment" xfId="7347" xr:uid="{00000000-0005-0000-0000-0000A71C0000}"/>
    <cellStyle name="R_061107 Calc Sheet_20090315 CED Project support_update_20100125 Task Order 51 ice services assessment &amp; invoice" xfId="7348" xr:uid="{00000000-0005-0000-0000-0000A81C0000}"/>
    <cellStyle name="R_061107 Calc Sheet_20090315 CED Project support_update_20100225 Task order 04 ice services assessment &amp; invoice" xfId="7349" xr:uid="{00000000-0005-0000-0000-0000A91C0000}"/>
    <cellStyle name="R_061107 Calc Sheet_20090315 CED Project support_update_20100304 CED Project support services" xfId="7350" xr:uid="{00000000-0005-0000-0000-0000AA1C0000}"/>
    <cellStyle name="R_061107 Calc Sheet_20090315 CED Project support_update_20100304rev1 CED Project support services" xfId="7351" xr:uid="{00000000-0005-0000-0000-0000AB1C0000}"/>
    <cellStyle name="R_061107 Calc Sheet_20090315 CED Project support_update_20100325 Task 51 Hrs to date ice services" xfId="7352" xr:uid="{00000000-0005-0000-0000-0000AC1C0000}"/>
    <cellStyle name="R_061107 Calc Sheet_20090315 CED Project support_update_20100325 Task Medupi Electrical ice services invoice" xfId="7353" xr:uid="{00000000-0005-0000-0000-0000AD1C0000}"/>
    <cellStyle name="R_061107 Calc Sheet_20090315 CED Project support_update_20100325 Task order 02 ice services assessment &amp; invoice" xfId="7354" xr:uid="{00000000-0005-0000-0000-0000AE1C0000}"/>
    <cellStyle name="R_061107 Calc Sheet_20090315 CED Project support_update_20100325 Task Order 20 ice services assessment &amp; invoice" xfId="7355" xr:uid="{00000000-0005-0000-0000-0000AF1C0000}"/>
    <cellStyle name="R_061107 Calc Sheet_20090315 CED Project support_update_20100329 Updated Task 53 Gen Transf Forecast ice services" xfId="7356" xr:uid="{00000000-0005-0000-0000-0000B01C0000}"/>
    <cellStyle name="R_061107 Calc Sheet_20090315 CED Project support_update_20100425 ice services Task No 0012 FGD assessment &amp; invoice" xfId="7357" xr:uid="{00000000-0005-0000-0000-0000B11C0000}"/>
    <cellStyle name="R_061107 Calc Sheet_20090315 CED Project support_update_20100425 Task 52 Cabling assessment &amp; invoice ice services" xfId="7358" xr:uid="{00000000-0005-0000-0000-0000B21C0000}"/>
    <cellStyle name="R_061107 Calc Sheet_20090315 CED Project support_update_20100425 Task order 04 ice services assessment &amp; invoice" xfId="7359" xr:uid="{00000000-0005-0000-0000-0000B31C0000}"/>
    <cellStyle name="R_061107 Calc Sheet_20090315 CED Project support_update_20100425 Task Order 29 ice services assessment &amp; invoice" xfId="7360" xr:uid="{00000000-0005-0000-0000-0000B41C0000}"/>
    <cellStyle name="R_061107 Calc Sheet_20090315 CED Project support_update_20100425 Task Order 51 ice services assessment &amp; invoice" xfId="7361" xr:uid="{00000000-0005-0000-0000-0000B51C0000}"/>
    <cellStyle name="R_061107 Calc Sheet_20090315 CED Project support_update_20100425 Task Order 55 ice services assessment &amp; invoice" xfId="7362" xr:uid="{00000000-0005-0000-0000-0000B61C0000}"/>
    <cellStyle name="R_061107 Calc Sheet_20090315 CED Project support_update_20100425 Task Order 56 ice services assessment &amp; invoice" xfId="7363" xr:uid="{00000000-0005-0000-0000-0000B71C0000}"/>
    <cellStyle name="R_061107 Calc Sheet_20090315 CED Project support_update_20100429 CED Project support Timesheet current" xfId="7364" xr:uid="{00000000-0005-0000-0000-0000B81C0000}"/>
    <cellStyle name="R_061107 Calc Sheet_20090315 CED Project support_update_20100525 ice services Task No 0012 FGD assessment" xfId="7365" xr:uid="{00000000-0005-0000-0000-0000B91C0000}"/>
    <cellStyle name="R_061107 Calc Sheet_20090315 CED Project support_update_20100525 Task order 04 ice services assessment &amp; invoice" xfId="7366" xr:uid="{00000000-0005-0000-0000-0000BA1C0000}"/>
    <cellStyle name="R_061107 Calc Sheet_20090315 CED Project support_update_20100613 Task Order 34 ice services assessment &amp; invoice" xfId="7367" xr:uid="{00000000-0005-0000-0000-0000BB1C0000}"/>
    <cellStyle name="R_061107 Calc Sheet_20090315 CED Project support_update_20100625 ice services Electrical &amp; C&amp;I assessment" xfId="7368" xr:uid="{00000000-0005-0000-0000-0000BC1C0000}"/>
    <cellStyle name="R_061107 Calc Sheet_20090315 CED Project support_update_20100625 ice services Task No 0012 FGD assessment" xfId="7369" xr:uid="{00000000-0005-0000-0000-0000BD1C0000}"/>
    <cellStyle name="R_061107 Calc Sheet_20090315 CED Project support_update_20100625 Task order 04 ice services assessment &amp; invoice" xfId="7370" xr:uid="{00000000-0005-0000-0000-0000BE1C0000}"/>
    <cellStyle name="R_061107 Calc Sheet_20090315 CED Project support_update_20100625 Turbine Summary weekly Timesheets" xfId="7371" xr:uid="{00000000-0005-0000-0000-0000BF1C0000}"/>
    <cellStyle name="R_061107 Calc Sheet_20090315 CED Project support_update_20100725 Task order 04 ice services assessment &amp; invoice" xfId="7372" xr:uid="{00000000-0005-0000-0000-0000C01C0000}"/>
    <cellStyle name="R_061107 Calc Sheet_20090315 CED Project support_update_20100803 Task order 02 Turbine ice services assessment dvw" xfId="7373" xr:uid="{00000000-0005-0000-0000-0000C11C0000}"/>
    <cellStyle name="R_061107 Calc Sheet_20090315 CED Project support_update_20100820 iWeNhle Consolidated Invoices" xfId="7374" xr:uid="{00000000-0005-0000-0000-0000C21C0000}"/>
    <cellStyle name="R_061107 Calc Sheet_20090315 CED Project support_update_20100820 iWeNhle Consolidated Invoices_20110725chk1 DGR ice Timesheet data - July 2011" xfId="7375" xr:uid="{00000000-0005-0000-0000-0000C31C0000}"/>
    <cellStyle name="R_061107 Calc Sheet_20090315 CED Project support_update_20100825 Task Order 13 ice services assessment" xfId="7376" xr:uid="{00000000-0005-0000-0000-0000C41C0000}"/>
    <cellStyle name="R_061107 Calc Sheet_20090315 CED Project support_update_20100902 Task order 02 Turbine ice services Ass &amp; Inv" xfId="7377" xr:uid="{00000000-0005-0000-0000-0000C51C0000}"/>
    <cellStyle name="R_061107 Calc Sheet_20090315 CED Project support_update_20100913 ice services Task No 0012 FGD assessment" xfId="7378" xr:uid="{00000000-0005-0000-0000-0000C61C0000}"/>
    <cellStyle name="R_061107 Calc Sheet_20090315 CED Project support_update_20100913 Task order 04 ice services assessment &amp; invoice" xfId="7379" xr:uid="{00000000-0005-0000-0000-0000C71C0000}"/>
    <cellStyle name="R_061107 Calc Sheet_20090315 CED Project support_update_20100925 ice services Medupi Electrical C&amp;I assessment" xfId="7380" xr:uid="{00000000-0005-0000-0000-0000C81C0000}"/>
    <cellStyle name="R_061107 Calc Sheet_20090315 CED Project support_update_20101008 Task 53 Generation ice services assessment &amp; invoice" xfId="7381" xr:uid="{00000000-0005-0000-0000-0000C91C0000}"/>
    <cellStyle name="R_061107 Calc Sheet_20090315 CED Project support_update_20101008 Task order 04 ice services assessment &amp; invoice (1)" xfId="7382" xr:uid="{00000000-0005-0000-0000-0000CA1C0000}"/>
    <cellStyle name="R_061107 Calc Sheet_20090315 CED Project support_update_20101011 update ice services Task No 0012 FGD assessments &amp; invoices" xfId="7383" xr:uid="{00000000-0005-0000-0000-0000CB1C0000}"/>
    <cellStyle name="R_061107 Calc Sheet_20090315 CED Project support_update_20101024 25Sep2010 Assess &amp; Inv Task order 02 Turbine ice services" xfId="7384" xr:uid="{00000000-0005-0000-0000-0000CC1C0000}"/>
    <cellStyle name="R_061107 Calc Sheet_20090315 CED Project support_update_20101025 Assessment ice services Task No 0012 FGD &amp; invoice" xfId="7385" xr:uid="{00000000-0005-0000-0000-0000CD1C0000}"/>
    <cellStyle name="R_061107 Calc Sheet_20090315 CED Project support_update_20101025 ice services assessment Task 52 Cabling &amp; invoice" xfId="7386" xr:uid="{00000000-0005-0000-0000-0000CE1C0000}"/>
    <cellStyle name="R_061107 Calc Sheet_20090315 CED Project support_update_20101025 ice services Medupi Electrical C&amp;I assessment &amp; invoice" xfId="7387" xr:uid="{00000000-0005-0000-0000-0000CF1C0000}"/>
    <cellStyle name="R_061107 Calc Sheet_20090315 CED Project support_update_20101025 Task Order 13 ice services assessment" xfId="7388" xr:uid="{00000000-0005-0000-0000-0000D01C0000}"/>
    <cellStyle name="R_061107 Calc Sheet_20090315 CED Project support_update_20101029 Task order 04 ice services assessment &amp; invoice" xfId="7389" xr:uid="{00000000-0005-0000-0000-0000D11C0000}"/>
    <cellStyle name="R_061107 Calc Sheet_20090315 CED Project support_update_20101109 Task 0064 Terr undergrd ice services" xfId="7390" xr:uid="{00000000-0005-0000-0000-0000D21C0000}"/>
    <cellStyle name="R_061107 Calc Sheet_20090315 CED Project support_update_20101116 From 1550  iWeNhle Consolidated Invoices" xfId="7391" xr:uid="{00000000-0005-0000-0000-0000D31C0000}"/>
    <cellStyle name="R_061107 Calc Sheet_20090315 CED Project support_update_20101116 From 1550  iWeNhle Consolidated Invoices_20110725chk1 DGR ice Timesheet data - July 2011" xfId="7392" xr:uid="{00000000-0005-0000-0000-0000D41C0000}"/>
    <cellStyle name="R_061107 Calc Sheet_20090315 CED Project support_update_2010825 Assessment &amp; invoice Task 0063 BoP ice services" xfId="7393" xr:uid="{00000000-0005-0000-0000-0000D51C0000}"/>
    <cellStyle name="R_061107 Calc Sheet_20090315 CED Project support_update_Agreed Final Hours" xfId="7394" xr:uid="{00000000-0005-0000-0000-0000D61C0000}"/>
    <cellStyle name="R_061107 Calc Sheet_20090315 CED Project support_update_CHECK 20091116JvD Updated Kusile Coal &amp; Ash allocation of hrs" xfId="7395" xr:uid="{00000000-0005-0000-0000-0000D71C0000}"/>
    <cellStyle name="R_061107 Calc Sheet_20090317 CED Project support_update" xfId="7396" xr:uid="{00000000-0005-0000-0000-0000D81C0000}"/>
    <cellStyle name="R_061107 Calc Sheet_20090425 Napo CHECK Kusile task orders 25  26" xfId="7397" xr:uid="{00000000-0005-0000-0000-0000D91C0000}"/>
    <cellStyle name="R_061107 Calc Sheet_20090425 Napo CHECK Kusile task orders 25  26_20110725chk1 DGR ice Timesheet data - July 2011" xfId="7398" xr:uid="{00000000-0005-0000-0000-0000DA1C0000}"/>
    <cellStyle name="R_061107 Calc Sheet_20090425 Task order 03 ice services assessment" xfId="7399" xr:uid="{00000000-0005-0000-0000-0000DB1C0000}"/>
    <cellStyle name="R_061107 Calc Sheet_20090425 Task order 04 ice services assessment" xfId="7400" xr:uid="{00000000-0005-0000-0000-0000DC1C0000}"/>
    <cellStyle name="R_061107 Calc Sheet_20090425 Task Order 31 ice services assessment" xfId="7401" xr:uid="{00000000-0005-0000-0000-0000DD1C0000}"/>
    <cellStyle name="R_061107 Calc Sheet_20090522 CED Project support services" xfId="7402" xr:uid="{00000000-0005-0000-0000-0000DE1C0000}"/>
    <cellStyle name="R_061107 Calc Sheet_20090522 CED Project support services_20110725chk1 DGR ice Timesheet data - July 2011" xfId="7403" xr:uid="{00000000-0005-0000-0000-0000DF1C0000}"/>
    <cellStyle name="R_061107 Calc Sheet_20090630 Extn Komati Time &amp; Cost" xfId="7404" xr:uid="{00000000-0005-0000-0000-0000E01C0000}"/>
    <cellStyle name="R_061107 Calc Sheet_20090715 Extn Komati Time &amp; Cost" xfId="7405" xr:uid="{00000000-0005-0000-0000-0000E11C0000}"/>
    <cellStyle name="R_061107 Calc Sheet_20090725 Task order 02 ice services assessment" xfId="7406" xr:uid="{00000000-0005-0000-0000-0000E21C0000}"/>
    <cellStyle name="R_061107 Calc Sheet_20090725 Task order 03 ice services assessment" xfId="7407" xr:uid="{00000000-0005-0000-0000-0000E31C0000}"/>
    <cellStyle name="R_061107 Calc Sheet_20090725 Task order 04 ice services assessment" xfId="7408" xr:uid="{00000000-0005-0000-0000-0000E41C0000}"/>
    <cellStyle name="R_061107 Calc Sheet_20090725 Task order 08 ice services assessment" xfId="7409" xr:uid="{00000000-0005-0000-0000-0000E51C0000}"/>
    <cellStyle name="R_061107 Calc Sheet_20090725 Task Order 09 ice services assessment" xfId="7410" xr:uid="{00000000-0005-0000-0000-0000E61C0000}"/>
    <cellStyle name="R_061107 Calc Sheet_20090725 Task order 34 ice services assessment" xfId="7411" xr:uid="{00000000-0005-0000-0000-0000E71C0000}"/>
    <cellStyle name="R_061107 Calc Sheet_20090725rev Extn Komati Time &amp; Cost" xfId="7412" xr:uid="{00000000-0005-0000-0000-0000E81C0000}"/>
    <cellStyle name="R_061107 Calc Sheet_20090825rev Extn Komati Time &amp; Cost" xfId="7413" xr:uid="{00000000-0005-0000-0000-0000E91C0000}"/>
    <cellStyle name="R_061107 Calc Sheet_20090907 hour alloc Status Task order Nos 35  36 Diesel Gen  UPS" xfId="7414" xr:uid="{00000000-0005-0000-0000-0000EA1C0000}"/>
    <cellStyle name="R_061107 Calc Sheet_20090907 hour alloc Status Task order Nos 35  36 Diesel Gen  UPS_20110725chk1 DGR ice Timesheet data - July 2011" xfId="7415" xr:uid="{00000000-0005-0000-0000-0000EB1C0000}"/>
    <cellStyle name="R_061107 Calc Sheet_20090908 Extn Komati Time &amp; Cost" xfId="7416" xr:uid="{00000000-0005-0000-0000-0000EC1C0000}"/>
    <cellStyle name="R_061107 Calc Sheet_20090925rev Extn Komati Time &amp; Cost" xfId="7417" xr:uid="{00000000-0005-0000-0000-0000ED1C0000}"/>
    <cellStyle name="R_061107 Calc Sheet_20090925tm Komati Hrs &amp; km ice services" xfId="7418" xr:uid="{00000000-0005-0000-0000-0000EE1C0000}"/>
    <cellStyle name="R_061107 Calc Sheet_20090925tm Komati Hrs &amp; km ice services_20100225rev Extn Komati Time &amp; Cost" xfId="7419" xr:uid="{00000000-0005-0000-0000-0000EF1C0000}"/>
    <cellStyle name="R_061107 Calc Sheet_20090925tm Komati Hrs &amp; km ice services_20100225rev1 Extn Komati Time &amp; Cost" xfId="7420" xr:uid="{00000000-0005-0000-0000-0000F01C0000}"/>
    <cellStyle name="R_061107 Calc Sheet_20090925tm Komati Hrs &amp; km ice services_20100325 Extn Komati Time &amp; Cost" xfId="7421" xr:uid="{00000000-0005-0000-0000-0000F11C0000}"/>
    <cellStyle name="R_061107 Calc Sheet_20090925tm Komati Hrs &amp; km ice services_20100325rev Extn Komati Time &amp; Cost" xfId="7422" xr:uid="{00000000-0005-0000-0000-0000F21C0000}"/>
    <cellStyle name="R_061107 Calc Sheet_20090925tm Komati Hrs &amp; km ice services_20100325tm Extn Komati Hours &amp; km" xfId="7423" xr:uid="{00000000-0005-0000-0000-0000F31C0000}"/>
    <cellStyle name="R_061107 Calc Sheet_20090925tm Komati Hrs &amp; km ice services_20100423 Extn Komati Time &amp; Cost" xfId="7424" xr:uid="{00000000-0005-0000-0000-0000F41C0000}"/>
    <cellStyle name="R_061107 Calc Sheet_20090925tm Komati Hrs &amp; km ice services_20100525 Extn Komati Time &amp; Cost" xfId="7425" xr:uid="{00000000-0005-0000-0000-0000F51C0000}"/>
    <cellStyle name="R_061107 Calc Sheet_20090925tm Komati Hrs &amp; km ice services_20100525cm Komati assessment Hrs &amp; km_2" xfId="7426" xr:uid="{00000000-0005-0000-0000-0000F61C0000}"/>
    <cellStyle name="R_061107 Calc Sheet_20090925tm Komati Hrs &amp; km ice services_20100625 Extn Komati Time &amp; Cost" xfId="7427" xr:uid="{00000000-0005-0000-0000-0000F71C0000}"/>
    <cellStyle name="R_061107 Calc Sheet_20090925tm Komati Hrs &amp; km ice services_20100625cm Komati services assessment hrs &amp; km" xfId="7428" xr:uid="{00000000-0005-0000-0000-0000F81C0000}"/>
    <cellStyle name="R_061107 Calc Sheet_20090925tm Komati Hrs &amp; km ice services_20100721cm Komati Services Hours &amp; km" xfId="7429" xr:uid="{00000000-0005-0000-0000-0000F91C0000}"/>
    <cellStyle name="R_061107 Calc Sheet_20090925tm Komati Hrs &amp; km ice services_20100721tm Komati Services Hours &amp; km" xfId="7430" xr:uid="{00000000-0005-0000-0000-0000FA1C0000}"/>
    <cellStyle name="R_061107 Calc Sheet_20090925tm Komati Hrs &amp; km ice services_20100725rev2 Extn Komati Time &amp; Cost" xfId="7431" xr:uid="{00000000-0005-0000-0000-0000FB1C0000}"/>
    <cellStyle name="R_061107 Calc Sheet_20090925tm Komati Hrs &amp; km ice services_20100825cm Komati Services Hours &amp; km" xfId="7432" xr:uid="{00000000-0005-0000-0000-0000FC1C0000}"/>
    <cellStyle name="R_061107 Calc Sheet_20090925tm Komati Hrs &amp; km ice services_20100825Rev Extn Komati Time &amp; Cost" xfId="7433" xr:uid="{00000000-0005-0000-0000-0000FD1C0000}"/>
    <cellStyle name="R_061107 Calc Sheet_20090925tm Komati Hrs &amp; km ice services_20100925REV Assessment 4600005911 Komati ice services" xfId="7434" xr:uid="{00000000-0005-0000-0000-0000FE1C0000}"/>
    <cellStyle name="R_061107 Calc Sheet_20090925tm Komati Hrs &amp; km ice services_20100925REV Assessment 4600005911 Komati ice services_20110725chk1 DGR ice Timesheet data - July 2011" xfId="7435" xr:uid="{00000000-0005-0000-0000-0000FF1C0000}"/>
    <cellStyle name="R_061107 Calc Sheet_20090925tm Komati Hrs &amp; km ice services_20100928 Extn Komati Time &amp; Cost" xfId="7436" xr:uid="{00000000-0005-0000-0000-0000001D0000}"/>
    <cellStyle name="R_061107 Calc Sheet_20090925tm Komati Hrs &amp; km ice services_20100929rev check ICE daily capture 2010" xfId="7437" xr:uid="{00000000-0005-0000-0000-0000011D0000}"/>
    <cellStyle name="R_061107 Calc Sheet_20090925tm Komati Hrs &amp; km ice services_20101028 ice assessment &amp; invoice Oct2010" xfId="7438" xr:uid="{00000000-0005-0000-0000-0000021D0000}"/>
    <cellStyle name="R_061107 Calc Sheet_20090925tm Komati Hrs &amp; km ice services_2010425cm Extn Komati Hours &amp; km" xfId="7439" xr:uid="{00000000-0005-0000-0000-0000031D0000}"/>
    <cellStyle name="R_061107 Calc Sheet_20090925tm Komati Hrs &amp; km ice services_2010425tm Extn Komati Hours &amp; km" xfId="7440" xr:uid="{00000000-0005-0000-0000-0000041D0000}"/>
    <cellStyle name="R_061107 Calc Sheet_20090925tm Komati Hrs &amp; km ice services_20110725chk1 DGR ice Timesheet data - July 2011" xfId="7441" xr:uid="{00000000-0005-0000-0000-0000051D0000}"/>
    <cellStyle name="R_061107 Calc Sheet_20091025 Task order 02 ice services assessment" xfId="7442" xr:uid="{00000000-0005-0000-0000-0000061D0000}"/>
    <cellStyle name="R_061107 Calc Sheet_20091025 Task order 03 ice services assessment" xfId="7443" xr:uid="{00000000-0005-0000-0000-0000071D0000}"/>
    <cellStyle name="R_061107 Calc Sheet_20091025 Task order 04 ice services assessment" xfId="7444" xr:uid="{00000000-0005-0000-0000-0000081D0000}"/>
    <cellStyle name="R_061107 Calc Sheet_20091025 Task order 08 ice services assessment" xfId="7445" xr:uid="{00000000-0005-0000-0000-0000091D0000}"/>
    <cellStyle name="R_061107 Calc Sheet_20091025 Task Order 09 ice services assessment" xfId="7446" xr:uid="{00000000-0005-0000-0000-00000A1D0000}"/>
    <cellStyle name="R_061107 Calc Sheet_20091025 Task Order 12 ice services assessment" xfId="7447" xr:uid="{00000000-0005-0000-0000-00000B1D0000}"/>
    <cellStyle name="R_061107 Calc Sheet_20091025 Task Order 18 ice services assessment" xfId="7448" xr:uid="{00000000-0005-0000-0000-00000C1D0000}"/>
    <cellStyle name="R_061107 Calc Sheet_20091025 Task Order 20 ice services assessment" xfId="7449" xr:uid="{00000000-0005-0000-0000-00000D1D0000}"/>
    <cellStyle name="R_061107 Calc Sheet_20091025 Task Order 22 ice services assessment" xfId="7450" xr:uid="{00000000-0005-0000-0000-00000E1D0000}"/>
    <cellStyle name="R_061107 Calc Sheet_20091025 Task Order 24 ice services assessment" xfId="7451" xr:uid="{00000000-0005-0000-0000-00000F1D0000}"/>
    <cellStyle name="R_061107 Calc Sheet_20091025 Task Order 25 ice services assessment" xfId="7452" xr:uid="{00000000-0005-0000-0000-0000101D0000}"/>
    <cellStyle name="R_061107 Calc Sheet_20091025 Task Order 25&amp;26 ice services assessment" xfId="7453" xr:uid="{00000000-0005-0000-0000-0000111D0000}"/>
    <cellStyle name="R_061107 Calc Sheet_20091025 Task Order 26 ice services assessment" xfId="7454" xr:uid="{00000000-0005-0000-0000-0000121D0000}"/>
    <cellStyle name="R_061107 Calc Sheet_20091025 Task Order 28 ice services assessment Mercury SS" xfId="7455" xr:uid="{00000000-0005-0000-0000-0000131D0000}"/>
    <cellStyle name="R_061107 Calc Sheet_20091025 Task Order 29 ice services assessment" xfId="7456" xr:uid="{00000000-0005-0000-0000-0000141D0000}"/>
    <cellStyle name="R_061107 Calc Sheet_20091025 Task Order 31 ice services assessment" xfId="7457" xr:uid="{00000000-0005-0000-0000-0000151D0000}"/>
    <cellStyle name="R_061107 Calc Sheet_20091025 Task Order 33 ice services assessment" xfId="7458" xr:uid="{00000000-0005-0000-0000-0000161D0000}"/>
    <cellStyle name="R_061107 Calc Sheet_20091025 Task Order 34 ice services assessment" xfId="7459" xr:uid="{00000000-0005-0000-0000-0000171D0000}"/>
    <cellStyle name="R_061107 Calc Sheet_20091025 Task Order 35 ice services assessment" xfId="7460" xr:uid="{00000000-0005-0000-0000-0000181D0000}"/>
    <cellStyle name="R_061107 Calc Sheet_20091025 Task Order 36 ice services assessment" xfId="7461" xr:uid="{00000000-0005-0000-0000-0000191D0000}"/>
    <cellStyle name="R_061107 Calc Sheet_20091025 Task Order 37 ice services assessment" xfId="7462" xr:uid="{00000000-0005-0000-0000-00001A1D0000}"/>
    <cellStyle name="R_061107 Calc Sheet_20091025 Task Order 37 Revised split ice services assessment" xfId="7463" xr:uid="{00000000-0005-0000-0000-00001B1D0000}"/>
    <cellStyle name="R_061107 Calc Sheet_20091025 Task Order 39 ice services assessment" xfId="7464" xr:uid="{00000000-0005-0000-0000-00001C1D0000}"/>
    <cellStyle name="R_061107 Calc Sheet_20091025 Task Order 40 ice services assessment" xfId="7465" xr:uid="{00000000-0005-0000-0000-00001D1D0000}"/>
    <cellStyle name="R_061107 Calc Sheet_20091025 Task Order 41 ice services assessment &amp; invoice" xfId="7466" xr:uid="{00000000-0005-0000-0000-00001E1D0000}"/>
    <cellStyle name="R_061107 Calc Sheet_20091025 Task Order 42 ice services assessment" xfId="7467" xr:uid="{00000000-0005-0000-0000-00001F1D0000}"/>
    <cellStyle name="R_061107 Calc Sheet_20091025 Task Order 43 ice services assessment" xfId="7468" xr:uid="{00000000-0005-0000-0000-0000201D0000}"/>
    <cellStyle name="R_061107 Calc Sheet_20091025 Task Order 44 ice services assessment" xfId="7469" xr:uid="{00000000-0005-0000-0000-0000211D0000}"/>
    <cellStyle name="R_061107 Calc Sheet_20091025cm Komati Hrs &amp; km ice services" xfId="7470" xr:uid="{00000000-0005-0000-0000-0000221D0000}"/>
    <cellStyle name="R_061107 Calc Sheet_20091025Rev Task Order 26 ice services assessment" xfId="7471" xr:uid="{00000000-0005-0000-0000-0000231D0000}"/>
    <cellStyle name="R_061107 Calc Sheet_20091025rev1 Extn Komati Time &amp; Cost" xfId="7472" xr:uid="{00000000-0005-0000-0000-0000241D0000}"/>
    <cellStyle name="R_061107 Calc Sheet_20091025rev2 Extn Komati Time &amp; Cost" xfId="7473" xr:uid="{00000000-0005-0000-0000-0000251D0000}"/>
    <cellStyle name="R_061107 Calc Sheet_20091030rev3 CED Project support services" xfId="7474" xr:uid="{00000000-0005-0000-0000-0000261D0000}"/>
    <cellStyle name="R_061107 Calc Sheet_20091030rev3 CED Project support services_20110725chk1 DGR ice Timesheet data - July 2011" xfId="7475" xr:uid="{00000000-0005-0000-0000-0000271D0000}"/>
    <cellStyle name="R_061107 Calc Sheet_200911 chk Task 41 Kusile Silos forecast" xfId="7476" xr:uid="{00000000-0005-0000-0000-0000281D0000}"/>
    <cellStyle name="R_061107 Calc Sheet_200911 chk Task 41 Kusile Silos forecast_20110725chk1 DGR ice Timesheet data - July 2011" xfId="7477" xr:uid="{00000000-0005-0000-0000-0000291D0000}"/>
    <cellStyle name="R_061107 Calc Sheet_200911 Task Order 46 ice services Forecast" xfId="7478" xr:uid="{00000000-0005-0000-0000-00002A1D0000}"/>
    <cellStyle name="R_061107 Calc Sheet_200911 Task Order 46 ice services Forecast_20110725chk1 DGR ice Timesheet data - July 2011" xfId="7479" xr:uid="{00000000-0005-0000-0000-00002B1D0000}"/>
    <cellStyle name="R_061107 Calc Sheet_20091101rev CED Project support services" xfId="7480" xr:uid="{00000000-0005-0000-0000-00002C1D0000}"/>
    <cellStyle name="R_061107 Calc Sheet_20091101rev CED Project support services_20110725chk1 DGR ice Timesheet data - July 2011" xfId="7481" xr:uid="{00000000-0005-0000-0000-00002D1D0000}"/>
    <cellStyle name="R_061107 Calc Sheet_20091102 CED Project support services" xfId="7482" xr:uid="{00000000-0005-0000-0000-00002E1D0000}"/>
    <cellStyle name="R_061107 Calc Sheet_20091102 CED Project support services_20110725chk1 DGR ice Timesheet data - July 2011" xfId="7483" xr:uid="{00000000-0005-0000-0000-00002F1D0000}"/>
    <cellStyle name="R_061107 Calc Sheet_20091103 CED Project support services" xfId="7484" xr:uid="{00000000-0005-0000-0000-0000301D0000}"/>
    <cellStyle name="R_061107 Calc Sheet_20091103 CED Project support services_20110725chk1 DGR ice Timesheet data - July 2011" xfId="7485" xr:uid="{00000000-0005-0000-0000-0000311D0000}"/>
    <cellStyle name="R_061107 Calc Sheet_20091104 CED Project support services" xfId="7486" xr:uid="{00000000-0005-0000-0000-0000321D0000}"/>
    <cellStyle name="R_061107 Calc Sheet_20091104 CED Project support services_20110725chk1 DGR ice Timesheet data - July 2011" xfId="7487" xr:uid="{00000000-0005-0000-0000-0000331D0000}"/>
    <cellStyle name="R_061107 Calc Sheet_20091105 CED Project support services" xfId="7488" xr:uid="{00000000-0005-0000-0000-0000341D0000}"/>
    <cellStyle name="R_061107 Calc Sheet_20091105 CED Project support services_20110725chk1 DGR ice Timesheet data - July 2011" xfId="7489" xr:uid="{00000000-0005-0000-0000-0000351D0000}"/>
    <cellStyle name="R_061107 Calc Sheet_20091125 Task order 02 ice services assessment" xfId="7490" xr:uid="{00000000-0005-0000-0000-0000361D0000}"/>
    <cellStyle name="R_061107 Calc Sheet_20091125 Task order 04 ice services assessment" xfId="7491" xr:uid="{00000000-0005-0000-0000-0000371D0000}"/>
    <cellStyle name="R_061107 Calc Sheet_20091125 Task Order 31 ice services assessment &amp; invoice" xfId="7492" xr:uid="{00000000-0005-0000-0000-0000381D0000}"/>
    <cellStyle name="R_061107 Calc Sheet_20091125 Task Order 32 ice services assessment" xfId="7493" xr:uid="{00000000-0005-0000-0000-0000391D0000}"/>
    <cellStyle name="R_061107 Calc Sheet_20091125 Task Order 47 ice services assessment" xfId="7494" xr:uid="{00000000-0005-0000-0000-00003A1D0000}"/>
    <cellStyle name="R_061107 Calc Sheet_20091125cindy Komati Hrs &amp; km ice services" xfId="7495" xr:uid="{00000000-0005-0000-0000-00003B1D0000}"/>
    <cellStyle name="R_061107 Calc Sheet_20091125tm rev Komati Hrs &amp; km ice services" xfId="7496" xr:uid="{00000000-0005-0000-0000-00003C1D0000}"/>
    <cellStyle name="R_061107 Calc Sheet_200911rev Extn Komati Time &amp; Cost" xfId="7497" xr:uid="{00000000-0005-0000-0000-00003D1D0000}"/>
    <cellStyle name="R_061107 Calc Sheet_20091208 CED Project support services_nic003" xfId="7498" xr:uid="{00000000-0005-0000-0000-00003E1D0000}"/>
    <cellStyle name="R_061107 Calc Sheet_20091208 CED Project support services_nic003_20110725chk1 DGR ice Timesheet data - July 2011" xfId="7499" xr:uid="{00000000-0005-0000-0000-00003F1D0000}"/>
    <cellStyle name="R_061107 Calc Sheet_20091209 CED Task order list" xfId="7500" xr:uid="{00000000-0005-0000-0000-0000401D0000}"/>
    <cellStyle name="R_061107 Calc Sheet_20091209 CED Task order list_20110725chk1 DGR ice Timesheet data - July 2011" xfId="7501" xr:uid="{00000000-0005-0000-0000-0000411D0000}"/>
    <cellStyle name="R_061107 Calc Sheet_20091211 Task 29 Forecast ice services" xfId="7502" xr:uid="{00000000-0005-0000-0000-0000421D0000}"/>
    <cellStyle name="R_061107 Calc Sheet_20091211 Task 51 Forecast ice services" xfId="7503" xr:uid="{00000000-0005-0000-0000-0000431D0000}"/>
    <cellStyle name="R_061107 Calc Sheet_20091214 CED Project support services" xfId="7504" xr:uid="{00000000-0005-0000-0000-0000441D0000}"/>
    <cellStyle name="R_061107 Calc Sheet_20091214 CED Project support services_20110725chk1 DGR ice Timesheet data - July 2011" xfId="7505" xr:uid="{00000000-0005-0000-0000-0000451D0000}"/>
    <cellStyle name="R_061107 Calc Sheet_20091225 Task order 04 ice services assessment &amp; invoice" xfId="7506" xr:uid="{00000000-0005-0000-0000-0000461D0000}"/>
    <cellStyle name="R_061107 Calc Sheet_20091225 Task Order 20 ice services assessment &amp; invoice" xfId="7507" xr:uid="{00000000-0005-0000-0000-0000471D0000}"/>
    <cellStyle name="R_061107 Calc Sheet_20091225 Task order 46 assessment &amp; invoice" xfId="7508" xr:uid="{00000000-0005-0000-0000-0000481D0000}"/>
    <cellStyle name="R_061107 Calc Sheet_20091225 Task order 46 assessment &amp; invoice_20110725chk1 DGR ice Timesheet data - July 2011" xfId="7509" xr:uid="{00000000-0005-0000-0000-0000491D0000}"/>
    <cellStyle name="R_061107 Calc Sheet_20091230 CED Project support services" xfId="7510" xr:uid="{00000000-0005-0000-0000-00004A1D0000}"/>
    <cellStyle name="R_061107 Calc Sheet_20091230 CED Project support services_20110725chk1 DGR ice Timesheet data - July 2011" xfId="7511" xr:uid="{00000000-0005-0000-0000-00004B1D0000}"/>
    <cellStyle name="R_061107 Calc Sheet_20091230rev1 CED Project support services" xfId="7512" xr:uid="{00000000-0005-0000-0000-00004C1D0000}"/>
    <cellStyle name="R_061107 Calc Sheet_20091230rev1 CED Project support services_20110725chk1 DGR ice Timesheet data - July 2011" xfId="7513" xr:uid="{00000000-0005-0000-0000-00004D1D0000}"/>
    <cellStyle name="R_061107 Calc Sheet_20091231 Task 52 Forecast ice services" xfId="7514" xr:uid="{00000000-0005-0000-0000-00004E1D0000}"/>
    <cellStyle name="R_061107 Calc Sheet_200912rev1 Extn Komati Time &amp; Cost" xfId="7515" xr:uid="{00000000-0005-0000-0000-00004F1D0000}"/>
    <cellStyle name="R_061107 Calc Sheet_20100104 CED Project support services" xfId="7516" xr:uid="{00000000-0005-0000-0000-0000501D0000}"/>
    <cellStyle name="R_061107 Calc Sheet_20100104 CED Project support services_20110725chk1 DGR ice Timesheet data - July 2011" xfId="7517" xr:uid="{00000000-0005-0000-0000-0000511D0000}"/>
    <cellStyle name="R_061107 Calc Sheet_20100125 Task 51 Hrs to date ice services" xfId="7518" xr:uid="{00000000-0005-0000-0000-0000521D0000}"/>
    <cellStyle name="R_061107 Calc Sheet_20100125 Task 51 Hrs to date ice services_20110725chk1 DGR ice Timesheet data - July 2011" xfId="7519" xr:uid="{00000000-0005-0000-0000-0000531D0000}"/>
    <cellStyle name="R_061107 Calc Sheet_20100125 Task order 02 ice assessment hours" xfId="7520" xr:uid="{00000000-0005-0000-0000-0000541D0000}"/>
    <cellStyle name="R_061107 Calc Sheet_20100125 Task order 02 ice services assessment" xfId="7521" xr:uid="{00000000-0005-0000-0000-0000551D0000}"/>
    <cellStyle name="R_061107 Calc Sheet_20100125 Task Order 20 ice services assessment &amp; invoice" xfId="7522" xr:uid="{00000000-0005-0000-0000-0000561D0000}"/>
    <cellStyle name="R_061107 Calc Sheet_20100125 Task Order 45 ice services assessment" xfId="7523" xr:uid="{00000000-0005-0000-0000-0000571D0000}"/>
    <cellStyle name="R_061107 Calc Sheet_20100125 Task Order 51 ice services assessment &amp; invoice" xfId="7524" xr:uid="{00000000-0005-0000-0000-0000581D0000}"/>
    <cellStyle name="R_061107 Calc Sheet_20100125cm Komati Hrs &amp; km ice services" xfId="7525" xr:uid="{00000000-0005-0000-0000-0000591D0000}"/>
    <cellStyle name="R_061107 Calc Sheet_20100125dm Task Order 20 ice services assessment &amp; invoice" xfId="7526" xr:uid="{00000000-0005-0000-0000-00005A1D0000}"/>
    <cellStyle name="R_061107 Calc Sheet_20100125rev Extn Komati Time &amp; Cost" xfId="7527" xr:uid="{00000000-0005-0000-0000-00005B1D0000}"/>
    <cellStyle name="R_061107 Calc Sheet_20100210Rev CED Project support services" xfId="7528" xr:uid="{00000000-0005-0000-0000-00005C1D0000}"/>
    <cellStyle name="R_061107 Calc Sheet_20100210Rev CED Project support services_20110725chk1 DGR ice Timesheet data - July 2011" xfId="7529" xr:uid="{00000000-0005-0000-0000-00005D1D0000}"/>
    <cellStyle name="R_061107 Calc Sheet_20100225 Task order 04 ice services assessment &amp; invoice" xfId="7530" xr:uid="{00000000-0005-0000-0000-00005E1D0000}"/>
    <cellStyle name="R_061107 Calc Sheet_20100225rev Extn Komati Time &amp; Cost" xfId="7531" xr:uid="{00000000-0005-0000-0000-00005F1D0000}"/>
    <cellStyle name="R_061107 Calc Sheet_20100225rev1 Extn Komati Time &amp; Cost" xfId="7532" xr:uid="{00000000-0005-0000-0000-0000601D0000}"/>
    <cellStyle name="R_061107 Calc Sheet_20100302 Task No 13 Gen Transf proposal ice services" xfId="7533" xr:uid="{00000000-0005-0000-0000-0000611D0000}"/>
    <cellStyle name="R_061107 Calc Sheet_20100304 CED Project support services" xfId="7534" xr:uid="{00000000-0005-0000-0000-0000621D0000}"/>
    <cellStyle name="R_061107 Calc Sheet_20100304 CED Project support services_20110725chk1 DGR ice Timesheet data - July 2011" xfId="7535" xr:uid="{00000000-0005-0000-0000-0000631D0000}"/>
    <cellStyle name="R_061107 Calc Sheet_20100304rev1 CED Project support services" xfId="7536" xr:uid="{00000000-0005-0000-0000-0000641D0000}"/>
    <cellStyle name="R_061107 Calc Sheet_20100304rev1 CED Project support services_20110725chk1 DGR ice Timesheet data - July 2011" xfId="7537" xr:uid="{00000000-0005-0000-0000-0000651D0000}"/>
    <cellStyle name="R_061107 Calc Sheet_20100325 Extn Komati Time &amp; Cost" xfId="7538" xr:uid="{00000000-0005-0000-0000-0000661D0000}"/>
    <cellStyle name="R_061107 Calc Sheet_20100325 Task 51 Hrs to date ice services" xfId="7539" xr:uid="{00000000-0005-0000-0000-0000671D0000}"/>
    <cellStyle name="R_061107 Calc Sheet_20100325 Task 51 Hrs to date ice services_20110725chk1 DGR ice Timesheet data - July 2011" xfId="7540" xr:uid="{00000000-0005-0000-0000-0000681D0000}"/>
    <cellStyle name="R_061107 Calc Sheet_20100325 Task order 02 ice services assessment &amp; invoice" xfId="7541" xr:uid="{00000000-0005-0000-0000-0000691D0000}"/>
    <cellStyle name="R_061107 Calc Sheet_20100325 Task order 02 ice services Turbine details" xfId="7542" xr:uid="{00000000-0005-0000-0000-00006A1D0000}"/>
    <cellStyle name="R_061107 Calc Sheet_20100325 Task order 02 ice services Turbine details_20110725chk1 DGR ice Timesheet data - July 2011" xfId="7543" xr:uid="{00000000-0005-0000-0000-00006B1D0000}"/>
    <cellStyle name="R_061107 Calc Sheet_20100325rev Extn Komati Time &amp; Cost" xfId="7544" xr:uid="{00000000-0005-0000-0000-00006C1D0000}"/>
    <cellStyle name="R_061107 Calc Sheet_20100325tm Extn Komati Hours &amp; km" xfId="7545" xr:uid="{00000000-0005-0000-0000-00006D1D0000}"/>
    <cellStyle name="R_061107 Calc Sheet_20100329 Updated Task 53 Gen Transf Forecast ice services" xfId="7546" xr:uid="{00000000-0005-0000-0000-00006E1D0000}"/>
    <cellStyle name="R_061107 Calc Sheet_20100408 Task No 0012 FGD proposal ice services" xfId="7547" xr:uid="{00000000-0005-0000-0000-00006F1D0000}"/>
    <cellStyle name="R_061107 Calc Sheet_20100423 Extn Komati Time &amp; Cost" xfId="7548" xr:uid="{00000000-0005-0000-0000-0000701D0000}"/>
    <cellStyle name="R_061107 Calc Sheet_20100425 Task 29 Limestone Hrs ice services" xfId="7549" xr:uid="{00000000-0005-0000-0000-0000711D0000}"/>
    <cellStyle name="R_061107 Calc Sheet_20100425 Task 29 Limestone Hrs ice services_20110725chk1 DGR ice Timesheet data - July 2011" xfId="7550" xr:uid="{00000000-0005-0000-0000-0000721D0000}"/>
    <cellStyle name="R_061107 Calc Sheet_20100425 Task Order 29 ice services assessment &amp; invoice" xfId="7551" xr:uid="{00000000-0005-0000-0000-0000731D0000}"/>
    <cellStyle name="R_061107 Calc Sheet_20100425 Task Order 51 ice services assessment &amp; invoice" xfId="7552" xr:uid="{00000000-0005-0000-0000-0000741D0000}"/>
    <cellStyle name="R_061107 Calc Sheet_20100429 CED Project support Timesheet current" xfId="7553" xr:uid="{00000000-0005-0000-0000-0000751D0000}"/>
    <cellStyle name="R_061107 Calc Sheet_20100429 CED Project support Timesheet current_20110725chk1 DGR ice Timesheet data - July 2011" xfId="7554" xr:uid="{00000000-0005-0000-0000-0000761D0000}"/>
    <cellStyle name="R_061107 Calc Sheet_20100511 Task 63 BoP hrs" xfId="7555" xr:uid="{00000000-0005-0000-0000-0000771D0000}"/>
    <cellStyle name="R_061107 Calc Sheet_20100511 Task 63 BoP hrs_20110725chk1 DGR ice Timesheet data - July 2011" xfId="7556" xr:uid="{00000000-0005-0000-0000-0000781D0000}"/>
    <cellStyle name="R_061107 Calc Sheet_20100518 Medupi March 2010 summary" xfId="7557" xr:uid="{00000000-0005-0000-0000-0000791D0000}"/>
    <cellStyle name="R_061107 Calc Sheet_20100525 Extn Komati Time &amp; Cost" xfId="7558" xr:uid="{00000000-0005-0000-0000-00007A1D0000}"/>
    <cellStyle name="R_061107 Calc Sheet_20100525cm Komati assessment Hrs &amp; km_2" xfId="7559" xr:uid="{00000000-0005-0000-0000-00007B1D0000}"/>
    <cellStyle name="R_061107 Calc Sheet_20100625 Extn Komati Time &amp; Cost" xfId="7560" xr:uid="{00000000-0005-0000-0000-00007C1D0000}"/>
    <cellStyle name="R_061107 Calc Sheet_20100625 Turbine Summary weekly Timesheets" xfId="7561" xr:uid="{00000000-0005-0000-0000-00007D1D0000}"/>
    <cellStyle name="R_061107 Calc Sheet_20100625cm Komati services assessment hrs &amp; km" xfId="7562" xr:uid="{00000000-0005-0000-0000-00007E1D0000}"/>
    <cellStyle name="R_061107 Calc Sheet_20100721cm Komati Services Hours &amp; km" xfId="7563" xr:uid="{00000000-0005-0000-0000-00007F1D0000}"/>
    <cellStyle name="R_061107 Calc Sheet_20100721tm Komati Services Hours &amp; km" xfId="7564" xr:uid="{00000000-0005-0000-0000-0000801D0000}"/>
    <cellStyle name="R_061107 Calc Sheet_20100725 Hrs to date Task 0063 BoP ice services" xfId="7565" xr:uid="{00000000-0005-0000-0000-0000811D0000}"/>
    <cellStyle name="R_061107 Calc Sheet_20100725 Hrs to date Task 0063 BoP ice services_20110725chk1 DGR ice Timesheet data - July 2011" xfId="7566" xr:uid="{00000000-0005-0000-0000-0000821D0000}"/>
    <cellStyle name="R_061107 Calc Sheet_20100725rev2 Extn Komati Time &amp; Cost" xfId="7567" xr:uid="{00000000-0005-0000-0000-0000831D0000}"/>
    <cellStyle name="R_061107 Calc Sheet_20100803 Task order 02 Turbine ice services assessment dvw" xfId="7568" xr:uid="{00000000-0005-0000-0000-0000841D0000}"/>
    <cellStyle name="R_061107 Calc Sheet_20100820 iWeNhle Consolidated Invoices" xfId="7569" xr:uid="{00000000-0005-0000-0000-0000851D0000}"/>
    <cellStyle name="R_061107 Calc Sheet_20100820 iWeNhle Consolidated Invoices_20110725chk1 DGR ice Timesheet data - July 2011" xfId="7570" xr:uid="{00000000-0005-0000-0000-0000861D0000}"/>
    <cellStyle name="R_061107 Calc Sheet_20100825cm Komati Services Hours &amp; km" xfId="7571" xr:uid="{00000000-0005-0000-0000-0000871D0000}"/>
    <cellStyle name="R_061107 Calc Sheet_20100825Rev Extn Komati Time &amp; Cost" xfId="7572" xr:uid="{00000000-0005-0000-0000-0000881D0000}"/>
    <cellStyle name="R_061107 Calc Sheet_20100902 Task order 02 Turbine ice services Ass &amp; Inv" xfId="7573" xr:uid="{00000000-0005-0000-0000-0000891D0000}"/>
    <cellStyle name="R_061107 Calc Sheet_20100913 CED Project support Timesheet current" xfId="7574" xr:uid="{00000000-0005-0000-0000-00008A1D0000}"/>
    <cellStyle name="R_061107 Calc Sheet_20100913 CED Project support Timesheet current_20110725chk1 DGR ice Timesheet data - July 2011" xfId="7575" xr:uid="{00000000-0005-0000-0000-00008B1D0000}"/>
    <cellStyle name="R_061107 Calc Sheet_20100925REV Assessment 4600005911 Komati ice services" xfId="7576" xr:uid="{00000000-0005-0000-0000-00008C1D0000}"/>
    <cellStyle name="R_061107 Calc Sheet_20100925REV Assessment 4600005911 Komati ice services_20110725chk1 DGR ice Timesheet data - July 2011" xfId="7577" xr:uid="{00000000-0005-0000-0000-00008D1D0000}"/>
    <cellStyle name="R_061107 Calc Sheet_20100928 Extn Komati Time &amp; Cost" xfId="7578" xr:uid="{00000000-0005-0000-0000-00008E1D0000}"/>
    <cellStyle name="R_061107 Calc Sheet_20100929rev check ICE daily capture 2010" xfId="7579" xr:uid="{00000000-0005-0000-0000-00008F1D0000}"/>
    <cellStyle name="R_061107 Calc Sheet_20101008 Task 53 Generation ice services assessment &amp; invoice" xfId="7580" xr:uid="{00000000-0005-0000-0000-0000901D0000}"/>
    <cellStyle name="R_061107 Calc Sheet_20101012_ERA Deviations Analysis - Portfolio Report Rev-01" xfId="7581" xr:uid="{00000000-0005-0000-0000-0000911D0000}"/>
    <cellStyle name="R_061107 Calc Sheet_20101018_Challenge Session Revisions FINAL" xfId="7582" xr:uid="{00000000-0005-0000-0000-0000921D0000}"/>
    <cellStyle name="R_061107 Calc Sheet_20101020 info Task order 02 Turbine ice services assessmen" xfId="7583" xr:uid="{00000000-0005-0000-0000-0000931D0000}"/>
    <cellStyle name="R_061107 Calc Sheet_20101024 25Sep2010 Assess &amp; Inv Task order 02 Turbine ice services" xfId="7584" xr:uid="{00000000-0005-0000-0000-0000941D0000}"/>
    <cellStyle name="R_061107 Calc Sheet_20101028 ice assessment &amp; invoice Oct2010" xfId="7585" xr:uid="{00000000-0005-0000-0000-0000951D0000}"/>
    <cellStyle name="R_061107 Calc Sheet_20101109 CED Project support Timesheet current" xfId="7586" xr:uid="{00000000-0005-0000-0000-0000961D0000}"/>
    <cellStyle name="R_061107 Calc Sheet_20101109 CED Project support Timesheet current_20110725chk1 DGR ice Timesheet data - July 2011" xfId="7587" xr:uid="{00000000-0005-0000-0000-0000971D0000}"/>
    <cellStyle name="R_061107 Calc Sheet_20101109 Task 0064 Terr undergrd ice services" xfId="7588" xr:uid="{00000000-0005-0000-0000-0000981D0000}"/>
    <cellStyle name="R_061107 Calc Sheet_2010425cm Extn Komati Hours &amp; km" xfId="7589" xr:uid="{00000000-0005-0000-0000-0000991D0000}"/>
    <cellStyle name="R_061107 Calc Sheet_2010425tm Extn Komati Hours &amp; km" xfId="7590" xr:uid="{00000000-0005-0000-0000-00009A1D0000}"/>
    <cellStyle name="R_061107 Calc Sheet_2010825 Assessment &amp; invoice Task 0063 BoP ice services" xfId="7591" xr:uid="{00000000-0005-0000-0000-00009B1D0000}"/>
    <cellStyle name="R_061107 Calc Sheet_20110725chk1 DGR ice Timesheet data - July 2011" xfId="7592" xr:uid="{00000000-0005-0000-0000-00009C1D0000}"/>
    <cellStyle name="R_061107 Calc Sheet_Agreed Final Hours" xfId="7593" xr:uid="{00000000-0005-0000-0000-00009D1D0000}"/>
    <cellStyle name="R_061107 Calc Sheet_Agreed Final Hours_20110725chk1 DGR ice Timesheet data - July 2011" xfId="7594" xr:uid="{00000000-0005-0000-0000-00009E1D0000}"/>
    <cellStyle name="R_061107 Calc Sheet_Boiler Package_Contract Control Logs Sep 2010" xfId="7595" xr:uid="{00000000-0005-0000-0000-00009F1D0000}"/>
    <cellStyle name="R_061107 Calc Sheet_Book1" xfId="7596" xr:uid="{00000000-0005-0000-0000-0000A01D0000}"/>
    <cellStyle name="R_061107 Calc Sheet_Book1_Cost Forecast_March " xfId="7597" xr:uid="{00000000-0005-0000-0000-0000A11D0000}"/>
    <cellStyle name="R_061107 Calc Sheet_Book1_PC Master Report" xfId="7598" xr:uid="{00000000-0005-0000-0000-0000A21D0000}"/>
    <cellStyle name="R_061107 Calc Sheet_Book1_Proposed Overall Monthly Cost Report - End March 2010" xfId="7599" xr:uid="{00000000-0005-0000-0000-0000A31D0000}"/>
    <cellStyle name="R_061107 Calc Sheet_CHECK 20091116JvD Updated Kusile Coal &amp; Ash allocation of hrs" xfId="7600" xr:uid="{00000000-0005-0000-0000-0000A41D0000}"/>
    <cellStyle name="R_061107 Calc Sheet_CHECK 20091116JvD Updated Kusile Coal &amp; Ash allocation of hrs_20110725chk1 DGR ice Timesheet data - July 2011" xfId="7601" xr:uid="{00000000-0005-0000-0000-0000A51D0000}"/>
    <cellStyle name="R_061107 Calc Sheet_Cindy ice Services assessment Hrs 25Jun2009" xfId="7602" xr:uid="{00000000-0005-0000-0000-0000A61D0000}"/>
    <cellStyle name="R_061107 Calc Sheet_Commited cost - January  2010" xfId="7603" xr:uid="{00000000-0005-0000-0000-0000A71D0000}"/>
    <cellStyle name="R_061107 Calc Sheet_Contract Log Register" xfId="7604" xr:uid="{00000000-0005-0000-0000-0000A81D0000}"/>
    <cellStyle name="R_061107 Calc Sheet_Contract Log Register 2" xfId="7605" xr:uid="{00000000-0005-0000-0000-0000A91D0000}"/>
    <cellStyle name="R_061107 Calc Sheet_Contract Log Register_Commited cost - January  2010" xfId="7606" xr:uid="{00000000-0005-0000-0000-0000AA1D0000}"/>
    <cellStyle name="R_061107 Calc Sheet_Contract Log Register_Copy of MEDUPI Claim Register- (M-Drive)" xfId="7607" xr:uid="{00000000-0005-0000-0000-0000AB1D0000}"/>
    <cellStyle name="R_061107 Calc Sheet_Contract Log Register_Cost Forecast_March " xfId="7608" xr:uid="{00000000-0005-0000-0000-0000AC1D0000}"/>
    <cellStyle name="R_061107 Calc Sheet_Contract Log Register_October Claims Report (downloaded_06112009)" xfId="7609" xr:uid="{00000000-0005-0000-0000-0000AD1D0000}"/>
    <cellStyle name="R_061107 Calc Sheet_Contract Log Register_P10_Enabling_Civils_02_June_09_Rev1" xfId="7610" xr:uid="{00000000-0005-0000-0000-0000AE1D0000}"/>
    <cellStyle name="R_061107 Calc Sheet_Contract Log Register_P10_Enabling_Civils_02_June_09_Rev1_Cost Forecast_March " xfId="7611" xr:uid="{00000000-0005-0000-0000-0000AF1D0000}"/>
    <cellStyle name="R_061107 Calc Sheet_Contract Log Register_P10_Enabling_Civils_02_June_09_Rev1_PC Master Report" xfId="7612" xr:uid="{00000000-0005-0000-0000-0000B01D0000}"/>
    <cellStyle name="R_061107 Calc Sheet_Contract Log Register_P10_Enabling_Civils_02_June_09_Rev1_Proposed Overall Monthly Cost Report - End March 2010" xfId="7613" xr:uid="{00000000-0005-0000-0000-0000B11D0000}"/>
    <cellStyle name="R_061107 Calc Sheet_Contract Log Register_P10_Enabling_Civils_02_May_09_final" xfId="7614" xr:uid="{00000000-0005-0000-0000-0000B21D0000}"/>
    <cellStyle name="R_061107 Calc Sheet_Contract Log Register_P10_Enabling_Civils_02_May_09_final_Cost Forecast_March " xfId="7615" xr:uid="{00000000-0005-0000-0000-0000B31D0000}"/>
    <cellStyle name="R_061107 Calc Sheet_Contract Log Register_P10_Enabling_Civils_02_May_09_final_PC Master Report" xfId="7616" xr:uid="{00000000-0005-0000-0000-0000B41D0000}"/>
    <cellStyle name="R_061107 Calc Sheet_Contract Log Register_P10_Enabling_Civils_02_May_09_final_Proposed Overall Monthly Cost Report - End March 2010" xfId="7617" xr:uid="{00000000-0005-0000-0000-0000B51D0000}"/>
    <cellStyle name="R_061107 Calc Sheet_Contract Log Register_PC Master Report" xfId="7618" xr:uid="{00000000-0005-0000-0000-0000B61D0000}"/>
    <cellStyle name="R_061107 Calc Sheet_Contract Log Register_PC Master Report Feb09 Rev1 HL (version 1)" xfId="7619" xr:uid="{00000000-0005-0000-0000-0000B71D0000}"/>
    <cellStyle name="R_061107 Calc Sheet_Contract Log Register_Proposed Overall Monthly Cost Report - End March 2010" xfId="7620" xr:uid="{00000000-0005-0000-0000-0000B81D0000}"/>
    <cellStyle name="R_061107 Calc Sheet_Contract Log Register_RC EXECUTIVE SUMMARY END Jan 2010. (version 2)" xfId="7621" xr:uid="{00000000-0005-0000-0000-0000B91D0000}"/>
    <cellStyle name="R_061107 Calc Sheet_Contract Log Register_RC EXECUTIVE SUMMARY END JULY 2009." xfId="7622" xr:uid="{00000000-0005-0000-0000-0000BA1D0000}"/>
    <cellStyle name="R_061107 Calc Sheet_Contract Log Register_RC EXECUTIVE SUMMARY END JULY 2009._1" xfId="7623" xr:uid="{00000000-0005-0000-0000-0000BB1D0000}"/>
    <cellStyle name="R_061107 Calc Sheet_Contract Log Register_RC EXECUTIVE SUMMARY END JULY 2009._1_Cost Forecast_March " xfId="7624" xr:uid="{00000000-0005-0000-0000-0000BC1D0000}"/>
    <cellStyle name="R_061107 Calc Sheet_Contract Log Register_RC EXECUTIVE SUMMARY END JULY 2009._1_Proposed Overall Monthly Cost Report - End March 2010" xfId="7625" xr:uid="{00000000-0005-0000-0000-0000BD1D0000}"/>
    <cellStyle name="R_061107 Calc Sheet_Contract Log Register_RC EXECUTIVE SUMMARY END JULY 2009._Cost Forecast_March " xfId="7626" xr:uid="{00000000-0005-0000-0000-0000BE1D0000}"/>
    <cellStyle name="R_061107 Calc Sheet_Contract Log Register_RC EXECUTIVE SUMMARY END JULY 2009._PC Master Report" xfId="7627" xr:uid="{00000000-0005-0000-0000-0000BF1D0000}"/>
    <cellStyle name="R_061107 Calc Sheet_Contract Log Register_RC EXECUTIVE SUMMARY END JULY 2009._Proposed Overall Monthly Cost Report - End March 2010" xfId="7628" xr:uid="{00000000-0005-0000-0000-0000C01D0000}"/>
    <cellStyle name="R_061107 Calc Sheet_Contract Log Register_RC EXECUTIVE SUMMARY END SEP 2009." xfId="7629" xr:uid="{00000000-0005-0000-0000-0000C11D0000}"/>
    <cellStyle name="R_061107 Calc Sheet_Copy of MEDUPI Claim Register- (M-Drive)" xfId="7630" xr:uid="{00000000-0005-0000-0000-0000C21D0000}"/>
    <cellStyle name="R_061107 Calc Sheet_Cost Forecast_March " xfId="7631" xr:uid="{00000000-0005-0000-0000-0000C31D0000}"/>
    <cellStyle name="R_061107 Calc Sheet_Dispute Register Master" xfId="7632" xr:uid="{00000000-0005-0000-0000-0000C41D0000}"/>
    <cellStyle name="R_061107 Calc Sheet_Dispute Register Master_Copy of MEDUPI Claim Register- (M-Drive)" xfId="7633" xr:uid="{00000000-0005-0000-0000-0000C51D0000}"/>
    <cellStyle name="R_061107 Calc Sheet_Dispute Register Master_Cost Forecast_March " xfId="7634" xr:uid="{00000000-0005-0000-0000-0000C61D0000}"/>
    <cellStyle name="R_061107 Calc Sheet_Dispute Register Master_October Claims Report (downloaded_06112009)" xfId="7635" xr:uid="{00000000-0005-0000-0000-0000C71D0000}"/>
    <cellStyle name="R_061107 Calc Sheet_Dispute Register Master_PC Master Report" xfId="7636" xr:uid="{00000000-0005-0000-0000-0000C81D0000}"/>
    <cellStyle name="R_061107 Calc Sheet_Dispute Register Master_Proposed Overall Monthly Cost Report - End March 2010" xfId="7637" xr:uid="{00000000-0005-0000-0000-0000C91D0000}"/>
    <cellStyle name="R_061107 Calc Sheet_ice Services assessment Hrs 25Aug2009" xfId="7638" xr:uid="{00000000-0005-0000-0000-0000CA1D0000}"/>
    <cellStyle name="R_061107 Calc Sheet_ice Services assessment Hrs 25Jul2009" xfId="7639" xr:uid="{00000000-0005-0000-0000-0000CB1D0000}"/>
    <cellStyle name="R_061107 Calc Sheet_June 09 r2" xfId="7640" xr:uid="{00000000-0005-0000-0000-0000CC1D0000}"/>
    <cellStyle name="R_061107 Calc Sheet_June 09 r2_Cost Forecast_March " xfId="7641" xr:uid="{00000000-0005-0000-0000-0000CD1D0000}"/>
    <cellStyle name="R_061107 Calc Sheet_June 09 r2_PC Master Report" xfId="7642" xr:uid="{00000000-0005-0000-0000-0000CE1D0000}"/>
    <cellStyle name="R_061107 Calc Sheet_June 09 r2_Proposed Overall Monthly Cost Report - End March 2010" xfId="7643" xr:uid="{00000000-0005-0000-0000-0000CF1D0000}"/>
    <cellStyle name="R_061107 Calc Sheet_ncw20090925 Extn Komati Time &amp; Cost" xfId="7644" xr:uid="{00000000-0005-0000-0000-0000D01D0000}"/>
    <cellStyle name="R_061107 Calc Sheet_October Claims Report (downloaded_06112009)" xfId="7645" xr:uid="{00000000-0005-0000-0000-0000D11D0000}"/>
    <cellStyle name="R_061107 Calc Sheet_P02_Boiler Package_Contract Control Logs May 2009(1)" xfId="7646" xr:uid="{00000000-0005-0000-0000-0000D21D0000}"/>
    <cellStyle name="R_061107 Calc Sheet_P02_Boiler Package_Contract Control Logs May 2009(1)_Cost Forecast_March " xfId="7647" xr:uid="{00000000-0005-0000-0000-0000D31D0000}"/>
    <cellStyle name="R_061107 Calc Sheet_P02_Boiler Package_Contract Control Logs May 2009(1)_PC Master Report" xfId="7648" xr:uid="{00000000-0005-0000-0000-0000D41D0000}"/>
    <cellStyle name="R_061107 Calc Sheet_P02_Boiler Package_Contract Control Logs May 2009(1)_Proposed Overall Monthly Cost Report - End March 2010" xfId="7649" xr:uid="{00000000-0005-0000-0000-0000D51D0000}"/>
    <cellStyle name="R_061107 Calc Sheet_P03_Turbine_Mayl_09_User_Contract_Logs rev 2" xfId="7650" xr:uid="{00000000-0005-0000-0000-0000D61D0000}"/>
    <cellStyle name="R_061107 Calc Sheet_P03_Turbine_Mayl_09_User_Contract_Logs rev 2_Cost Forecast_March " xfId="7651" xr:uid="{00000000-0005-0000-0000-0000D71D0000}"/>
    <cellStyle name="R_061107 Calc Sheet_P03_Turbine_Mayl_09_User_Contract_Logs rev 2_PC Master Report" xfId="7652" xr:uid="{00000000-0005-0000-0000-0000D81D0000}"/>
    <cellStyle name="R_061107 Calc Sheet_P03_Turbine_Mayl_09_User_Contract_Logs rev 2_Proposed Overall Monthly Cost Report - End March 2010" xfId="7653" xr:uid="{00000000-0005-0000-0000-0000D91D0000}"/>
    <cellStyle name="R_061107 Calc Sheet_P04_LP_Services_26_October_09_Rev1_Master(Draft)" xfId="7654" xr:uid="{00000000-0005-0000-0000-0000DA1D0000}"/>
    <cellStyle name="R_061107 Calc Sheet_P06_Water_Treatment_28_May_09_Rev0_Master(Draft)" xfId="7655" xr:uid="{00000000-0005-0000-0000-0000DB1D0000}"/>
    <cellStyle name="R_061107 Calc Sheet_P06_Water_Treatment_28_May_09_Rev0_Master(Draft)_Cost Forecast_March " xfId="7656" xr:uid="{00000000-0005-0000-0000-0000DC1D0000}"/>
    <cellStyle name="R_061107 Calc Sheet_P06_Water_Treatment_28_May_09_Rev0_Master(Draft)_PC Master Report" xfId="7657" xr:uid="{00000000-0005-0000-0000-0000DD1D0000}"/>
    <cellStyle name="R_061107 Calc Sheet_P06_Water_Treatment_28_May_09_Rev0_Master(Draft)_Proposed Overall Monthly Cost Report - End March 2010" xfId="7658" xr:uid="{00000000-0005-0000-0000-0000DE1D0000}"/>
    <cellStyle name="R_061107 Calc Sheet_P06_Water_Treatment_29_June_09_Rev0_Master(Draft)" xfId="7659" xr:uid="{00000000-0005-0000-0000-0000DF1D0000}"/>
    <cellStyle name="R_061107 Calc Sheet_P06_Water_Treatment_29_June_09_Rev0_Master(Draft)_Cost Forecast_March " xfId="7660" xr:uid="{00000000-0005-0000-0000-0000E01D0000}"/>
    <cellStyle name="R_061107 Calc Sheet_P06_Water_Treatment_29_June_09_Rev0_Master(Draft)_PC Master Report" xfId="7661" xr:uid="{00000000-0005-0000-0000-0000E11D0000}"/>
    <cellStyle name="R_061107 Calc Sheet_P06_Water_Treatment_29_June_09_Rev0_Master(Draft)_Proposed Overall Monthly Cost Report - End March 2010" xfId="7662" xr:uid="{00000000-0005-0000-0000-0000E21D0000}"/>
    <cellStyle name="R_061107 Calc Sheet_P08_Main Civil May 09 r2" xfId="7663" xr:uid="{00000000-0005-0000-0000-0000E31D0000}"/>
    <cellStyle name="R_061107 Calc Sheet_P08_Main Civil May 09 r2_Cost Forecast_March " xfId="7664" xr:uid="{00000000-0005-0000-0000-0000E41D0000}"/>
    <cellStyle name="R_061107 Calc Sheet_P08_Main Civil May 09 r2_PC Master Report" xfId="7665" xr:uid="{00000000-0005-0000-0000-0000E51D0000}"/>
    <cellStyle name="R_061107 Calc Sheet_P08_Main Civil May 09 r2_Proposed Overall Monthly Cost Report - End March 2010" xfId="7666" xr:uid="{00000000-0005-0000-0000-0000E61D0000}"/>
    <cellStyle name="R_061107 Calc Sheet_P10_Enabling_Civils_02_June_09_Rev1" xfId="7667" xr:uid="{00000000-0005-0000-0000-0000E71D0000}"/>
    <cellStyle name="R_061107 Calc Sheet_P10_Enabling_Civils_02_June_09_Rev1_Cost Forecast_March " xfId="7668" xr:uid="{00000000-0005-0000-0000-0000E81D0000}"/>
    <cellStyle name="R_061107 Calc Sheet_P10_Enabling_Civils_02_June_09_Rev1_PC Master Report" xfId="7669" xr:uid="{00000000-0005-0000-0000-0000E91D0000}"/>
    <cellStyle name="R_061107 Calc Sheet_P10_Enabling_Civils_02_June_09_Rev1_Proposed Overall Monthly Cost Report - End March 2010" xfId="7670" xr:uid="{00000000-0005-0000-0000-0000EA1D0000}"/>
    <cellStyle name="R_061107 Calc Sheet_P10_Enabling_Civils_02_May_09_final" xfId="7671" xr:uid="{00000000-0005-0000-0000-0000EB1D0000}"/>
    <cellStyle name="R_061107 Calc Sheet_P10_Enabling_Civils_02_May_09_final_Cost Forecast_March " xfId="7672" xr:uid="{00000000-0005-0000-0000-0000EC1D0000}"/>
    <cellStyle name="R_061107 Calc Sheet_P10_Enabling_Civils_02_May_09_final_PC Master Report" xfId="7673" xr:uid="{00000000-0005-0000-0000-0000ED1D0000}"/>
    <cellStyle name="R_061107 Calc Sheet_P10_Enabling_Civils_02_May_09_final_Proposed Overall Monthly Cost Report - End March 2010" xfId="7674" xr:uid="{00000000-0005-0000-0000-0000EE1D0000}"/>
    <cellStyle name="R_061107 Calc Sheet_PC Master Report" xfId="7675" xr:uid="{00000000-0005-0000-0000-0000EF1D0000}"/>
    <cellStyle name="R_061107 Calc Sheet_PC Master Report Feb09 Rev1 HL (version 1)" xfId="7676" xr:uid="{00000000-0005-0000-0000-0000F01D0000}"/>
    <cellStyle name="R_061107 Calc Sheet_Proposed Overall Monthly Cost Report - End March 2010" xfId="7677" xr:uid="{00000000-0005-0000-0000-0000F11D0000}"/>
    <cellStyle name="R_061107 Calc Sheet_RC EXECUTIVE SUMMARY END Jan 2010. (version 2)" xfId="7678" xr:uid="{00000000-0005-0000-0000-0000F21D0000}"/>
    <cellStyle name="R_061107 Calc Sheet_RC EXECUTIVE SUMMARY END JULY 2009." xfId="7679" xr:uid="{00000000-0005-0000-0000-0000F31D0000}"/>
    <cellStyle name="R_061107 Calc Sheet_RC EXECUTIVE SUMMARY END JULY 2009._1" xfId="7680" xr:uid="{00000000-0005-0000-0000-0000F41D0000}"/>
    <cellStyle name="R_061107 Calc Sheet_RC EXECUTIVE SUMMARY END JULY 2009._1_Cost Forecast_March " xfId="7681" xr:uid="{00000000-0005-0000-0000-0000F51D0000}"/>
    <cellStyle name="R_061107 Calc Sheet_RC EXECUTIVE SUMMARY END JULY 2009._1_Proposed Overall Monthly Cost Report - End March 2010" xfId="7682" xr:uid="{00000000-0005-0000-0000-0000F61D0000}"/>
    <cellStyle name="R_061107 Calc Sheet_RC EXECUTIVE SUMMARY END JULY 2009._Cost Forecast_March " xfId="7683" xr:uid="{00000000-0005-0000-0000-0000F71D0000}"/>
    <cellStyle name="R_061107 Calc Sheet_RC EXECUTIVE SUMMARY END JULY 2009._PC Master Report" xfId="7684" xr:uid="{00000000-0005-0000-0000-0000F81D0000}"/>
    <cellStyle name="R_061107 Calc Sheet_RC EXECUTIVE SUMMARY END JULY 2009._Proposed Overall Monthly Cost Report - End March 2010" xfId="7685" xr:uid="{00000000-0005-0000-0000-0000F91D0000}"/>
    <cellStyle name="R_061107 Calc Sheet_RC EXECUTIVE SUMMARY END SEP 2009." xfId="7686" xr:uid="{00000000-0005-0000-0000-0000FA1D0000}"/>
    <cellStyle name="R_061107 Calc Sheet_Risk Register Master" xfId="7687" xr:uid="{00000000-0005-0000-0000-0000FB1D0000}"/>
    <cellStyle name="R_061107 Calc Sheet_Risk Register Master_Copy of MEDUPI Claim Register- (M-Drive)" xfId="7688" xr:uid="{00000000-0005-0000-0000-0000FC1D0000}"/>
    <cellStyle name="R_061107 Calc Sheet_Risk Register Master_Cost Forecast_March " xfId="7689" xr:uid="{00000000-0005-0000-0000-0000FD1D0000}"/>
    <cellStyle name="R_061107 Calc Sheet_Risk Register Master_October Claims Report (downloaded_06112009)" xfId="7690" xr:uid="{00000000-0005-0000-0000-0000FE1D0000}"/>
    <cellStyle name="R_061107 Calc Sheet_Risk Register Master_PC Master Report" xfId="7691" xr:uid="{00000000-0005-0000-0000-0000FF1D0000}"/>
    <cellStyle name="R_061107 Calc Sheet_Risk Register Master_Proposed Overall Monthly Cost Report - End March 2010" xfId="7692" xr:uid="{00000000-0005-0000-0000-0000001E0000}"/>
    <cellStyle name="R_061107 Calc Sheet_Support Consolidation" xfId="7693" xr:uid="{00000000-0005-0000-0000-0000011E0000}"/>
    <cellStyle name="R_061107 Calc Sheet_Trend Register Master" xfId="7694" xr:uid="{00000000-0005-0000-0000-0000021E0000}"/>
    <cellStyle name="R_061107 Calc Sheet_Trend Register Master_Copy of MEDUPI Claim Register- (M-Drive)" xfId="7695" xr:uid="{00000000-0005-0000-0000-0000031E0000}"/>
    <cellStyle name="R_061107 Calc Sheet_Trend Register Master_Cost Forecast_March " xfId="7696" xr:uid="{00000000-0005-0000-0000-0000041E0000}"/>
    <cellStyle name="R_061107 Calc Sheet_Trend Register Master_October Claims Report (downloaded_06112009)" xfId="7697" xr:uid="{00000000-0005-0000-0000-0000051E0000}"/>
    <cellStyle name="R_061107 Calc Sheet_Trend Register Master_PC Master Report" xfId="7698" xr:uid="{00000000-0005-0000-0000-0000061E0000}"/>
    <cellStyle name="R_061107 Calc Sheet_Trend Register Master_Proposed Overall Monthly Cost Report - End March 2010" xfId="7699" xr:uid="{00000000-0005-0000-0000-0000071E0000}"/>
    <cellStyle name="R_20080925 ice services Assessment Task order No 4" xfId="7700" xr:uid="{00000000-0005-0000-0000-0000081E0000}"/>
    <cellStyle name="R_20080925 ice services Assessment Task order No 4_20110725chk1 DGR ice Timesheet data - July 2011" xfId="7701" xr:uid="{00000000-0005-0000-0000-0000091E0000}"/>
    <cellStyle name="R_20090225rev &amp; 20090425 Task Order 25&amp;26 ice services assessments" xfId="7702" xr:uid="{00000000-0005-0000-0000-00000A1E0000}"/>
    <cellStyle name="R_20090315 CED Project support_update" xfId="7703" xr:uid="{00000000-0005-0000-0000-00000B1E0000}"/>
    <cellStyle name="R_20090315 CED Project support_update_20090225rev &amp; 20090425 Task Order 25&amp;26 ice services assessments" xfId="7704" xr:uid="{00000000-0005-0000-0000-00000C1E0000}"/>
    <cellStyle name="R_20090315 CED Project support_update_20090225rev &amp; 20090425 Task Order 25&amp;26 ice services assessments_20110725chk1 DGR ice Timesheet data - July 2011" xfId="7705" xr:uid="{00000000-0005-0000-0000-00000D1E0000}"/>
    <cellStyle name="R_20090315 CED Project support_update_20091025 Task Order 24 ice services assessment" xfId="7706" xr:uid="{00000000-0005-0000-0000-00000E1E0000}"/>
    <cellStyle name="R_20090315 CED Project support_update_20091025 Task Order 25 ice services assessment" xfId="7707" xr:uid="{00000000-0005-0000-0000-00000F1E0000}"/>
    <cellStyle name="R_20090315 CED Project support_update_20091025 Task Order 25&amp;26 ice services assessment" xfId="7708" xr:uid="{00000000-0005-0000-0000-0000101E0000}"/>
    <cellStyle name="R_20090315 CED Project support_update_20091025 Task Order 26 ice services assessment" xfId="7709" xr:uid="{00000000-0005-0000-0000-0000111E0000}"/>
    <cellStyle name="R_20090315 CED Project support_update_20091025 Task Order 28 ice services assessment Mercury SS" xfId="7710" xr:uid="{00000000-0005-0000-0000-0000121E0000}"/>
    <cellStyle name="R_20090315 CED Project support_update_20091025 Task Order 29 ice services assessment" xfId="7711" xr:uid="{00000000-0005-0000-0000-0000131E0000}"/>
    <cellStyle name="R_20090315 CED Project support_update_20091025 Task Order 31 ice services assessment" xfId="7712" xr:uid="{00000000-0005-0000-0000-0000141E0000}"/>
    <cellStyle name="R_20090315 CED Project support_update_20091025 Task Order 33 ice services assessment" xfId="7713" xr:uid="{00000000-0005-0000-0000-0000151E0000}"/>
    <cellStyle name="R_20090315 CED Project support_update_20091025 Task Order 34 ice services assessment" xfId="7714" xr:uid="{00000000-0005-0000-0000-0000161E0000}"/>
    <cellStyle name="R_20090315 CED Project support_update_20091025 Task Order 35 ice services assessment" xfId="7715" xr:uid="{00000000-0005-0000-0000-0000171E0000}"/>
    <cellStyle name="R_20090315 CED Project support_update_20091025 Task Order 36 ice services assessment" xfId="7716" xr:uid="{00000000-0005-0000-0000-0000181E0000}"/>
    <cellStyle name="R_20090315 CED Project support_update_20091025 Task Order 37 ice services assessment" xfId="7717" xr:uid="{00000000-0005-0000-0000-0000191E0000}"/>
    <cellStyle name="R_20090315 CED Project support_update_20091025 Task Order 37 Revised split ice services assessment" xfId="7718" xr:uid="{00000000-0005-0000-0000-00001A1E0000}"/>
    <cellStyle name="R_20090315 CED Project support_update_20091025 Task Order 39 ice services assessment" xfId="7719" xr:uid="{00000000-0005-0000-0000-00001B1E0000}"/>
    <cellStyle name="R_20090315 CED Project support_update_20091025 Task Order 40 ice services assessment" xfId="7720" xr:uid="{00000000-0005-0000-0000-00001C1E0000}"/>
    <cellStyle name="R_20090315 CED Project support_update_20091025 Task Order 41 ice services assessment &amp; invoice" xfId="7721" xr:uid="{00000000-0005-0000-0000-00001D1E0000}"/>
    <cellStyle name="R_20090315 CED Project support_update_20091025 Task Order 42 ice services assessment" xfId="7722" xr:uid="{00000000-0005-0000-0000-00001E1E0000}"/>
    <cellStyle name="R_20090315 CED Project support_update_20091025 Task Order 43 ice services assessment" xfId="7723" xr:uid="{00000000-0005-0000-0000-00001F1E0000}"/>
    <cellStyle name="R_20090315 CED Project support_update_20091025 Task Order 44 ice services assessment" xfId="7724" xr:uid="{00000000-0005-0000-0000-0000201E0000}"/>
    <cellStyle name="R_20090315 CED Project support_update_20091025Rev Task Order 26 ice services assessment" xfId="7725" xr:uid="{00000000-0005-0000-0000-0000211E0000}"/>
    <cellStyle name="R_20090315 CED Project support_update_200911 chk Task 41 Kusile Silos forecast" xfId="7726" xr:uid="{00000000-0005-0000-0000-0000221E0000}"/>
    <cellStyle name="R_20090315 CED Project support_update_200911 Task Order 46 ice services Forecast" xfId="7727" xr:uid="{00000000-0005-0000-0000-0000231E0000}"/>
    <cellStyle name="R_20090315 CED Project support_update_20091103 CED Project support services" xfId="7728" xr:uid="{00000000-0005-0000-0000-0000241E0000}"/>
    <cellStyle name="R_20090315 CED Project support_update_20091104 CED Project support services" xfId="7729" xr:uid="{00000000-0005-0000-0000-0000251E0000}"/>
    <cellStyle name="R_20090315 CED Project support_update_20091105 CED Project support services" xfId="7730" xr:uid="{00000000-0005-0000-0000-0000261E0000}"/>
    <cellStyle name="R_20090315 CED Project support_update_20091125 Coal &amp; Ash Task Orders ice services invoice" xfId="7731" xr:uid="{00000000-0005-0000-0000-0000271E0000}"/>
    <cellStyle name="R_20090315 CED Project support_update_20091125 Task Medupi Electrical ice services invoice" xfId="7732" xr:uid="{00000000-0005-0000-0000-0000281E0000}"/>
    <cellStyle name="R_20090315 CED Project support_update_20091125 Task order 02 ice services assessment" xfId="7733" xr:uid="{00000000-0005-0000-0000-0000291E0000}"/>
    <cellStyle name="R_20090315 CED Project support_update_20091125 Task Order 31 ice services assessment &amp; invoice" xfId="7734" xr:uid="{00000000-0005-0000-0000-00002A1E0000}"/>
    <cellStyle name="R_20090315 CED Project support_update_20091125 Task Order 32 ice services assessment" xfId="7735" xr:uid="{00000000-0005-0000-0000-00002B1E0000}"/>
    <cellStyle name="R_20090315 CED Project support_update_20091125 Task Order 47 ice services assessment" xfId="7736" xr:uid="{00000000-0005-0000-0000-00002C1E0000}"/>
    <cellStyle name="R_20090315 CED Project support_update_20091208 CED Project support services_nic003" xfId="7737" xr:uid="{00000000-0005-0000-0000-00002D1E0000}"/>
    <cellStyle name="R_20090315 CED Project support_update_20091211 Task 51 Forecast ice services" xfId="7738" xr:uid="{00000000-0005-0000-0000-00002E1E0000}"/>
    <cellStyle name="R_20090315 CED Project support_update_20091225 Task order 04 ice services assessment &amp; invoice" xfId="7739" xr:uid="{00000000-0005-0000-0000-00002F1E0000}"/>
    <cellStyle name="R_20090315 CED Project support_update_20091225 Task Order 20 ice services assessment &amp; invoice" xfId="7740" xr:uid="{00000000-0005-0000-0000-0000301E0000}"/>
    <cellStyle name="R_20090315 CED Project support_update_20091225 Task order 46 assessment &amp; invoice" xfId="7741" xr:uid="{00000000-0005-0000-0000-0000311E0000}"/>
    <cellStyle name="R_20090315 CED Project support_update_20091230rev1 CED Project support services" xfId="7742" xr:uid="{00000000-0005-0000-0000-0000321E0000}"/>
    <cellStyle name="R_20090315 CED Project support_update_20100125 Coal &amp; Ash Task Orders ice services invoice" xfId="7743" xr:uid="{00000000-0005-0000-0000-0000331E0000}"/>
    <cellStyle name="R_20090315 CED Project support_update_20100125 Task 51 Hrs to date ice services" xfId="7744" xr:uid="{00000000-0005-0000-0000-0000341E0000}"/>
    <cellStyle name="R_20090315 CED Project support_update_20100125 Task Medupi Electrical ice services invoice" xfId="7745" xr:uid="{00000000-0005-0000-0000-0000351E0000}"/>
    <cellStyle name="R_20090315 CED Project support_update_20100125 Task order 02 ice services assessment" xfId="7746" xr:uid="{00000000-0005-0000-0000-0000361E0000}"/>
    <cellStyle name="R_20090315 CED Project support_update_20100125 Task Order 20 ice services assessment &amp; invoice" xfId="7747" xr:uid="{00000000-0005-0000-0000-0000371E0000}"/>
    <cellStyle name="R_20090315 CED Project support_update_20100125 Task Order 45 ice services assessment" xfId="7748" xr:uid="{00000000-0005-0000-0000-0000381E0000}"/>
    <cellStyle name="R_20090315 CED Project support_update_20100125 Task Order 51 ice services assessment &amp; invoice" xfId="7749" xr:uid="{00000000-0005-0000-0000-0000391E0000}"/>
    <cellStyle name="R_20090315 CED Project support_update_20100225 Task order 04 ice services assessment &amp; invoice" xfId="7750" xr:uid="{00000000-0005-0000-0000-00003A1E0000}"/>
    <cellStyle name="R_20090315 CED Project support_update_20100304 CED Project support services" xfId="7751" xr:uid="{00000000-0005-0000-0000-00003B1E0000}"/>
    <cellStyle name="R_20090315 CED Project support_update_20100304rev1 CED Project support services" xfId="7752" xr:uid="{00000000-0005-0000-0000-00003C1E0000}"/>
    <cellStyle name="R_20090315 CED Project support_update_20100325 Task 51 Hrs to date ice services" xfId="7753" xr:uid="{00000000-0005-0000-0000-00003D1E0000}"/>
    <cellStyle name="R_20090315 CED Project support_update_20100325 Task Medupi Electrical ice services invoice" xfId="7754" xr:uid="{00000000-0005-0000-0000-00003E1E0000}"/>
    <cellStyle name="R_20090315 CED Project support_update_20100325 Task order 02 ice services assessment &amp; invoice" xfId="7755" xr:uid="{00000000-0005-0000-0000-00003F1E0000}"/>
    <cellStyle name="R_20090315 CED Project support_update_20100325 Task Order 20 ice services assessment &amp; invoice" xfId="7756" xr:uid="{00000000-0005-0000-0000-0000401E0000}"/>
    <cellStyle name="R_20090315 CED Project support_update_20100329 Updated Task 53 Gen Transf Forecast ice services" xfId="7757" xr:uid="{00000000-0005-0000-0000-0000411E0000}"/>
    <cellStyle name="R_20090315 CED Project support_update_20100425 ice services Task No 0012 FGD assessment &amp; invoice" xfId="7758" xr:uid="{00000000-0005-0000-0000-0000421E0000}"/>
    <cellStyle name="R_20090315 CED Project support_update_20100425 Task 52 Cabling assessment &amp; invoice ice services" xfId="7759" xr:uid="{00000000-0005-0000-0000-0000431E0000}"/>
    <cellStyle name="R_20090315 CED Project support_update_20100425 Task order 04 ice services assessment &amp; invoice" xfId="7760" xr:uid="{00000000-0005-0000-0000-0000441E0000}"/>
    <cellStyle name="R_20090315 CED Project support_update_20100425 Task Order 29 ice services assessment &amp; invoice" xfId="7761" xr:uid="{00000000-0005-0000-0000-0000451E0000}"/>
    <cellStyle name="R_20090315 CED Project support_update_20100425 Task Order 51 ice services assessment &amp; invoice" xfId="7762" xr:uid="{00000000-0005-0000-0000-0000461E0000}"/>
    <cellStyle name="R_20090315 CED Project support_update_20100425 Task Order 55 ice services assessment &amp; invoice" xfId="7763" xr:uid="{00000000-0005-0000-0000-0000471E0000}"/>
    <cellStyle name="R_20090315 CED Project support_update_20100425 Task Order 56 ice services assessment &amp; invoice" xfId="7764" xr:uid="{00000000-0005-0000-0000-0000481E0000}"/>
    <cellStyle name="R_20090315 CED Project support_update_20100429 CED Project support Timesheet current" xfId="7765" xr:uid="{00000000-0005-0000-0000-0000491E0000}"/>
    <cellStyle name="R_20090315 CED Project support_update_20100525 ice services Task No 0012 FGD assessment" xfId="7766" xr:uid="{00000000-0005-0000-0000-00004A1E0000}"/>
    <cellStyle name="R_20090315 CED Project support_update_20100525 Task order 04 ice services assessment &amp; invoice" xfId="7767" xr:uid="{00000000-0005-0000-0000-00004B1E0000}"/>
    <cellStyle name="R_20090315 CED Project support_update_20100613 Task Order 34 ice services assessment &amp; invoice" xfId="7768" xr:uid="{00000000-0005-0000-0000-00004C1E0000}"/>
    <cellStyle name="R_20090315 CED Project support_update_20100625 ice services Electrical &amp; C&amp;I assessment" xfId="7769" xr:uid="{00000000-0005-0000-0000-00004D1E0000}"/>
    <cellStyle name="R_20090315 CED Project support_update_20100625 ice services Task No 0012 FGD assessment" xfId="7770" xr:uid="{00000000-0005-0000-0000-00004E1E0000}"/>
    <cellStyle name="R_20090315 CED Project support_update_20100625 Task order 04 ice services assessment &amp; invoice" xfId="7771" xr:uid="{00000000-0005-0000-0000-00004F1E0000}"/>
    <cellStyle name="R_20090315 CED Project support_update_20100625 Turbine Summary weekly Timesheets" xfId="7772" xr:uid="{00000000-0005-0000-0000-0000501E0000}"/>
    <cellStyle name="R_20090315 CED Project support_update_20100725 Task order 04 ice services assessment &amp; invoice" xfId="7773" xr:uid="{00000000-0005-0000-0000-0000511E0000}"/>
    <cellStyle name="R_20090315 CED Project support_update_20100803 Task order 02 Turbine ice services assessment dvw" xfId="7774" xr:uid="{00000000-0005-0000-0000-0000521E0000}"/>
    <cellStyle name="R_20090315 CED Project support_update_20100820 iWeNhle Consolidated Invoices" xfId="7775" xr:uid="{00000000-0005-0000-0000-0000531E0000}"/>
    <cellStyle name="R_20090315 CED Project support_update_20100820 iWeNhle Consolidated Invoices_20110725chk1 DGR ice Timesheet data - July 2011" xfId="7776" xr:uid="{00000000-0005-0000-0000-0000541E0000}"/>
    <cellStyle name="R_20090315 CED Project support_update_20100825 Task Order 13 ice services assessment" xfId="7777" xr:uid="{00000000-0005-0000-0000-0000551E0000}"/>
    <cellStyle name="R_20090315 CED Project support_update_20100902 Task order 02 Turbine ice services Ass &amp; Inv" xfId="7778" xr:uid="{00000000-0005-0000-0000-0000561E0000}"/>
    <cellStyle name="R_20090315 CED Project support_update_20100913 ice services Task No 0012 FGD assessment" xfId="7779" xr:uid="{00000000-0005-0000-0000-0000571E0000}"/>
    <cellStyle name="R_20090315 CED Project support_update_20100913 Task order 04 ice services assessment &amp; invoice" xfId="7780" xr:uid="{00000000-0005-0000-0000-0000581E0000}"/>
    <cellStyle name="R_20090315 CED Project support_update_20100925 ice services Medupi Electrical C&amp;I assessment" xfId="7781" xr:uid="{00000000-0005-0000-0000-0000591E0000}"/>
    <cellStyle name="R_20090315 CED Project support_update_20101008 Task 53 Generation ice services assessment &amp; invoice" xfId="7782" xr:uid="{00000000-0005-0000-0000-00005A1E0000}"/>
    <cellStyle name="R_20090315 CED Project support_update_20101008 Task order 04 ice services assessment &amp; invoice (1)" xfId="7783" xr:uid="{00000000-0005-0000-0000-00005B1E0000}"/>
    <cellStyle name="R_20090315 CED Project support_update_20101011 update ice services Task No 0012 FGD assessments &amp; invoices" xfId="7784" xr:uid="{00000000-0005-0000-0000-00005C1E0000}"/>
    <cellStyle name="R_20090315 CED Project support_update_20101024 25Sep2010 Assess &amp; Inv Task order 02 Turbine ice services" xfId="7785" xr:uid="{00000000-0005-0000-0000-00005D1E0000}"/>
    <cellStyle name="R_20090315 CED Project support_update_20101025 Assessment ice services Task No 0012 FGD &amp; invoice" xfId="7786" xr:uid="{00000000-0005-0000-0000-00005E1E0000}"/>
    <cellStyle name="R_20090315 CED Project support_update_20101025 ice services assessment Task 52 Cabling &amp; invoice" xfId="7787" xr:uid="{00000000-0005-0000-0000-00005F1E0000}"/>
    <cellStyle name="R_20090315 CED Project support_update_20101025 ice services Medupi Electrical C&amp;I assessment &amp; invoice" xfId="7788" xr:uid="{00000000-0005-0000-0000-0000601E0000}"/>
    <cellStyle name="R_20090315 CED Project support_update_20101025 Task Order 13 ice services assessment" xfId="7789" xr:uid="{00000000-0005-0000-0000-0000611E0000}"/>
    <cellStyle name="R_20090315 CED Project support_update_20101029 Task order 04 ice services assessment &amp; invoice" xfId="7790" xr:uid="{00000000-0005-0000-0000-0000621E0000}"/>
    <cellStyle name="R_20090315 CED Project support_update_20101109 Task 0064 Terr undergrd ice services" xfId="7791" xr:uid="{00000000-0005-0000-0000-0000631E0000}"/>
    <cellStyle name="R_20090315 CED Project support_update_20101116 From 1550  iWeNhle Consolidated Invoices" xfId="7792" xr:uid="{00000000-0005-0000-0000-0000641E0000}"/>
    <cellStyle name="R_20090315 CED Project support_update_20101116 From 1550  iWeNhle Consolidated Invoices_20110725chk1 DGR ice Timesheet data - July 2011" xfId="7793" xr:uid="{00000000-0005-0000-0000-0000651E0000}"/>
    <cellStyle name="R_20090315 CED Project support_update_2010825 Assessment &amp; invoice Task 0063 BoP ice services" xfId="7794" xr:uid="{00000000-0005-0000-0000-0000661E0000}"/>
    <cellStyle name="R_20090315 CED Project support_update_Agreed Final Hours" xfId="7795" xr:uid="{00000000-0005-0000-0000-0000671E0000}"/>
    <cellStyle name="R_20090315 CED Project support_update_CHECK 20091116JvD Updated Kusile Coal &amp; Ash allocation of hrs" xfId="7796" xr:uid="{00000000-0005-0000-0000-0000681E0000}"/>
    <cellStyle name="R_20090317 CED Project support_update" xfId="7797" xr:uid="{00000000-0005-0000-0000-0000691E0000}"/>
    <cellStyle name="R_20090425 Napo CHECK Kusile task orders 25  26" xfId="7798" xr:uid="{00000000-0005-0000-0000-00006A1E0000}"/>
    <cellStyle name="R_20090425 Napo CHECK Kusile task orders 25  26_20110725chk1 DGR ice Timesheet data - July 2011" xfId="7799" xr:uid="{00000000-0005-0000-0000-00006B1E0000}"/>
    <cellStyle name="R_20090425 Task order 03 ice services assessment" xfId="7800" xr:uid="{00000000-0005-0000-0000-00006C1E0000}"/>
    <cellStyle name="R_20090425 Task order 04 ice services assessment" xfId="7801" xr:uid="{00000000-0005-0000-0000-00006D1E0000}"/>
    <cellStyle name="R_20090425 Task Order 31 ice services assessment" xfId="7802" xr:uid="{00000000-0005-0000-0000-00006E1E0000}"/>
    <cellStyle name="R_20090522 CED Project support services" xfId="7803" xr:uid="{00000000-0005-0000-0000-00006F1E0000}"/>
    <cellStyle name="R_20090522 CED Project support services_20110725chk1 DGR ice Timesheet data - July 2011" xfId="7804" xr:uid="{00000000-0005-0000-0000-0000701E0000}"/>
    <cellStyle name="R_20090630 Extn Komati Time &amp; Cost" xfId="7805" xr:uid="{00000000-0005-0000-0000-0000711E0000}"/>
    <cellStyle name="R_20090715 Extn Komati Time &amp; Cost" xfId="7806" xr:uid="{00000000-0005-0000-0000-0000721E0000}"/>
    <cellStyle name="R_20090725 Task order 02 ice services assessment" xfId="7807" xr:uid="{00000000-0005-0000-0000-0000731E0000}"/>
    <cellStyle name="R_20090725 Task order 03 ice services assessment" xfId="7808" xr:uid="{00000000-0005-0000-0000-0000741E0000}"/>
    <cellStyle name="R_20090725 Task order 04 ice services assessment" xfId="7809" xr:uid="{00000000-0005-0000-0000-0000751E0000}"/>
    <cellStyle name="R_20090725 Task order 08 ice services assessment" xfId="7810" xr:uid="{00000000-0005-0000-0000-0000761E0000}"/>
    <cellStyle name="R_20090725 Task Order 09 ice services assessment" xfId="7811" xr:uid="{00000000-0005-0000-0000-0000771E0000}"/>
    <cellStyle name="R_20090725 Task order 34 ice services assessment" xfId="7812" xr:uid="{00000000-0005-0000-0000-0000781E0000}"/>
    <cellStyle name="R_20090725rev Extn Komati Time &amp; Cost" xfId="7813" xr:uid="{00000000-0005-0000-0000-0000791E0000}"/>
    <cellStyle name="R_20090825rev Extn Komati Time &amp; Cost" xfId="7814" xr:uid="{00000000-0005-0000-0000-00007A1E0000}"/>
    <cellStyle name="R_20090907 hour alloc Status Task order Nos 35  36 Diesel Gen  UPS" xfId="7815" xr:uid="{00000000-0005-0000-0000-00007B1E0000}"/>
    <cellStyle name="R_20090907 hour alloc Status Task order Nos 35  36 Diesel Gen  UPS_20110725chk1 DGR ice Timesheet data - July 2011" xfId="7816" xr:uid="{00000000-0005-0000-0000-00007C1E0000}"/>
    <cellStyle name="R_20090908 Extn Komati Time &amp; Cost" xfId="7817" xr:uid="{00000000-0005-0000-0000-00007D1E0000}"/>
    <cellStyle name="R_20090925rev Extn Komati Time &amp; Cost" xfId="7818" xr:uid="{00000000-0005-0000-0000-00007E1E0000}"/>
    <cellStyle name="R_20090925tm Komati Hrs &amp; km ice services" xfId="7819" xr:uid="{00000000-0005-0000-0000-00007F1E0000}"/>
    <cellStyle name="R_20090925tm Komati Hrs &amp; km ice services_20100225rev Extn Komati Time &amp; Cost" xfId="7820" xr:uid="{00000000-0005-0000-0000-0000801E0000}"/>
    <cellStyle name="R_20090925tm Komati Hrs &amp; km ice services_20100225rev1 Extn Komati Time &amp; Cost" xfId="7821" xr:uid="{00000000-0005-0000-0000-0000811E0000}"/>
    <cellStyle name="R_20090925tm Komati Hrs &amp; km ice services_20100325 Extn Komati Time &amp; Cost" xfId="7822" xr:uid="{00000000-0005-0000-0000-0000821E0000}"/>
    <cellStyle name="R_20090925tm Komati Hrs &amp; km ice services_20100325rev Extn Komati Time &amp; Cost" xfId="7823" xr:uid="{00000000-0005-0000-0000-0000831E0000}"/>
    <cellStyle name="R_20090925tm Komati Hrs &amp; km ice services_20100325tm Extn Komati Hours &amp; km" xfId="7824" xr:uid="{00000000-0005-0000-0000-0000841E0000}"/>
    <cellStyle name="R_20090925tm Komati Hrs &amp; km ice services_20100423 Extn Komati Time &amp; Cost" xfId="7825" xr:uid="{00000000-0005-0000-0000-0000851E0000}"/>
    <cellStyle name="R_20090925tm Komati Hrs &amp; km ice services_20100525 Extn Komati Time &amp; Cost" xfId="7826" xr:uid="{00000000-0005-0000-0000-0000861E0000}"/>
    <cellStyle name="R_20090925tm Komati Hrs &amp; km ice services_20100525cm Komati assessment Hrs &amp; km_2" xfId="7827" xr:uid="{00000000-0005-0000-0000-0000871E0000}"/>
    <cellStyle name="R_20090925tm Komati Hrs &amp; km ice services_20100625 Extn Komati Time &amp; Cost" xfId="7828" xr:uid="{00000000-0005-0000-0000-0000881E0000}"/>
    <cellStyle name="R_20090925tm Komati Hrs &amp; km ice services_20100625cm Komati services assessment hrs &amp; km" xfId="7829" xr:uid="{00000000-0005-0000-0000-0000891E0000}"/>
    <cellStyle name="R_20090925tm Komati Hrs &amp; km ice services_20100721cm Komati Services Hours &amp; km" xfId="7830" xr:uid="{00000000-0005-0000-0000-00008A1E0000}"/>
    <cellStyle name="R_20090925tm Komati Hrs &amp; km ice services_20100721tm Komati Services Hours &amp; km" xfId="7831" xr:uid="{00000000-0005-0000-0000-00008B1E0000}"/>
    <cellStyle name="R_20090925tm Komati Hrs &amp; km ice services_20100725rev2 Extn Komati Time &amp; Cost" xfId="7832" xr:uid="{00000000-0005-0000-0000-00008C1E0000}"/>
    <cellStyle name="R_20090925tm Komati Hrs &amp; km ice services_20100825cm Komati Services Hours &amp; km" xfId="7833" xr:uid="{00000000-0005-0000-0000-00008D1E0000}"/>
    <cellStyle name="R_20090925tm Komati Hrs &amp; km ice services_20100825Rev Extn Komati Time &amp; Cost" xfId="7834" xr:uid="{00000000-0005-0000-0000-00008E1E0000}"/>
    <cellStyle name="R_20090925tm Komati Hrs &amp; km ice services_20100925REV Assessment 4600005911 Komati ice services" xfId="7835" xr:uid="{00000000-0005-0000-0000-00008F1E0000}"/>
    <cellStyle name="R_20090925tm Komati Hrs &amp; km ice services_20100925REV Assessment 4600005911 Komati ice services_20110725chk1 DGR ice Timesheet data - July 2011" xfId="7836" xr:uid="{00000000-0005-0000-0000-0000901E0000}"/>
    <cellStyle name="R_20090925tm Komati Hrs &amp; km ice services_20100928 Extn Komati Time &amp; Cost" xfId="7837" xr:uid="{00000000-0005-0000-0000-0000911E0000}"/>
    <cellStyle name="R_20090925tm Komati Hrs &amp; km ice services_20100929rev check ICE daily capture 2010" xfId="7838" xr:uid="{00000000-0005-0000-0000-0000921E0000}"/>
    <cellStyle name="R_20090925tm Komati Hrs &amp; km ice services_20101028 ice assessment &amp; invoice Oct2010" xfId="7839" xr:uid="{00000000-0005-0000-0000-0000931E0000}"/>
    <cellStyle name="R_20090925tm Komati Hrs &amp; km ice services_2010425cm Extn Komati Hours &amp; km" xfId="7840" xr:uid="{00000000-0005-0000-0000-0000941E0000}"/>
    <cellStyle name="R_20090925tm Komati Hrs &amp; km ice services_2010425tm Extn Komati Hours &amp; km" xfId="7841" xr:uid="{00000000-0005-0000-0000-0000951E0000}"/>
    <cellStyle name="R_20090925tm Komati Hrs &amp; km ice services_20110725chk1 DGR ice Timesheet data - July 2011" xfId="7842" xr:uid="{00000000-0005-0000-0000-0000961E0000}"/>
    <cellStyle name="R_20091025 Task order 02 ice services assessment" xfId="7843" xr:uid="{00000000-0005-0000-0000-0000971E0000}"/>
    <cellStyle name="R_20091025 Task order 03 ice services assessment" xfId="7844" xr:uid="{00000000-0005-0000-0000-0000981E0000}"/>
    <cellStyle name="R_20091025 Task order 04 ice services assessment" xfId="7845" xr:uid="{00000000-0005-0000-0000-0000991E0000}"/>
    <cellStyle name="R_20091025 Task order 08 ice services assessment" xfId="7846" xr:uid="{00000000-0005-0000-0000-00009A1E0000}"/>
    <cellStyle name="R_20091025 Task Order 09 ice services assessment" xfId="7847" xr:uid="{00000000-0005-0000-0000-00009B1E0000}"/>
    <cellStyle name="R_20091025 Task Order 12 ice services assessment" xfId="7848" xr:uid="{00000000-0005-0000-0000-00009C1E0000}"/>
    <cellStyle name="R_20091025 Task Order 18 ice services assessment" xfId="7849" xr:uid="{00000000-0005-0000-0000-00009D1E0000}"/>
    <cellStyle name="R_20091025 Task Order 20 ice services assessment" xfId="7850" xr:uid="{00000000-0005-0000-0000-00009E1E0000}"/>
    <cellStyle name="R_20091025 Task Order 22 ice services assessment" xfId="7851" xr:uid="{00000000-0005-0000-0000-00009F1E0000}"/>
    <cellStyle name="R_20091025 Task Order 24 ice services assessment" xfId="7852" xr:uid="{00000000-0005-0000-0000-0000A01E0000}"/>
    <cellStyle name="R_20091025 Task Order 25 ice services assessment" xfId="7853" xr:uid="{00000000-0005-0000-0000-0000A11E0000}"/>
    <cellStyle name="R_20091025 Task Order 25&amp;26 ice services assessment" xfId="7854" xr:uid="{00000000-0005-0000-0000-0000A21E0000}"/>
    <cellStyle name="R_20091025 Task Order 26 ice services assessment" xfId="7855" xr:uid="{00000000-0005-0000-0000-0000A31E0000}"/>
    <cellStyle name="R_20091025 Task Order 28 ice services assessment Mercury SS" xfId="7856" xr:uid="{00000000-0005-0000-0000-0000A41E0000}"/>
    <cellStyle name="R_20091025 Task Order 29 ice services assessment" xfId="7857" xr:uid="{00000000-0005-0000-0000-0000A51E0000}"/>
    <cellStyle name="R_20091025 Task Order 31 ice services assessment" xfId="7858" xr:uid="{00000000-0005-0000-0000-0000A61E0000}"/>
    <cellStyle name="R_20091025 Task Order 33 ice services assessment" xfId="7859" xr:uid="{00000000-0005-0000-0000-0000A71E0000}"/>
    <cellStyle name="R_20091025 Task Order 34 ice services assessment" xfId="7860" xr:uid="{00000000-0005-0000-0000-0000A81E0000}"/>
    <cellStyle name="R_20091025 Task Order 35 ice services assessment" xfId="7861" xr:uid="{00000000-0005-0000-0000-0000A91E0000}"/>
    <cellStyle name="R_20091025 Task Order 36 ice services assessment" xfId="7862" xr:uid="{00000000-0005-0000-0000-0000AA1E0000}"/>
    <cellStyle name="R_20091025 Task Order 37 ice services assessment" xfId="7863" xr:uid="{00000000-0005-0000-0000-0000AB1E0000}"/>
    <cellStyle name="R_20091025 Task Order 37 Revised split ice services assessment" xfId="7864" xr:uid="{00000000-0005-0000-0000-0000AC1E0000}"/>
    <cellStyle name="R_20091025 Task Order 39 ice services assessment" xfId="7865" xr:uid="{00000000-0005-0000-0000-0000AD1E0000}"/>
    <cellStyle name="R_20091025 Task Order 40 ice services assessment" xfId="7866" xr:uid="{00000000-0005-0000-0000-0000AE1E0000}"/>
    <cellStyle name="R_20091025 Task Order 41 ice services assessment &amp; invoice" xfId="7867" xr:uid="{00000000-0005-0000-0000-0000AF1E0000}"/>
    <cellStyle name="R_20091025 Task Order 42 ice services assessment" xfId="7868" xr:uid="{00000000-0005-0000-0000-0000B01E0000}"/>
    <cellStyle name="R_20091025 Task Order 43 ice services assessment" xfId="7869" xr:uid="{00000000-0005-0000-0000-0000B11E0000}"/>
    <cellStyle name="R_20091025 Task Order 44 ice services assessment" xfId="7870" xr:uid="{00000000-0005-0000-0000-0000B21E0000}"/>
    <cellStyle name="R_20091025cm Komati Hrs &amp; km ice services" xfId="7871" xr:uid="{00000000-0005-0000-0000-0000B31E0000}"/>
    <cellStyle name="R_20091025Rev Task Order 26 ice services assessment" xfId="7872" xr:uid="{00000000-0005-0000-0000-0000B41E0000}"/>
    <cellStyle name="R_20091025rev1 Extn Komati Time &amp; Cost" xfId="7873" xr:uid="{00000000-0005-0000-0000-0000B51E0000}"/>
    <cellStyle name="R_20091025rev2 Extn Komati Time &amp; Cost" xfId="7874" xr:uid="{00000000-0005-0000-0000-0000B61E0000}"/>
    <cellStyle name="R_20091030rev3 CED Project support services" xfId="7875" xr:uid="{00000000-0005-0000-0000-0000B71E0000}"/>
    <cellStyle name="R_20091030rev3 CED Project support services_20110725chk1 DGR ice Timesheet data - July 2011" xfId="7876" xr:uid="{00000000-0005-0000-0000-0000B81E0000}"/>
    <cellStyle name="R_200911 chk Task 41 Kusile Silos forecast" xfId="7877" xr:uid="{00000000-0005-0000-0000-0000B91E0000}"/>
    <cellStyle name="R_200911 chk Task 41 Kusile Silos forecast_20110725chk1 DGR ice Timesheet data - July 2011" xfId="7878" xr:uid="{00000000-0005-0000-0000-0000BA1E0000}"/>
    <cellStyle name="R_200911 Task Order 46 ice services Forecast" xfId="7879" xr:uid="{00000000-0005-0000-0000-0000BB1E0000}"/>
    <cellStyle name="R_200911 Task Order 46 ice services Forecast_20110725chk1 DGR ice Timesheet data - July 2011" xfId="7880" xr:uid="{00000000-0005-0000-0000-0000BC1E0000}"/>
    <cellStyle name="R_20091101rev CED Project support services" xfId="7881" xr:uid="{00000000-0005-0000-0000-0000BD1E0000}"/>
    <cellStyle name="R_20091101rev CED Project support services_20110725chk1 DGR ice Timesheet data - July 2011" xfId="7882" xr:uid="{00000000-0005-0000-0000-0000BE1E0000}"/>
    <cellStyle name="R_20091102 CED Project support services" xfId="7883" xr:uid="{00000000-0005-0000-0000-0000BF1E0000}"/>
    <cellStyle name="R_20091102 CED Project support services_20110725chk1 DGR ice Timesheet data - July 2011" xfId="7884" xr:uid="{00000000-0005-0000-0000-0000C01E0000}"/>
    <cellStyle name="R_20091103 CED Project support services" xfId="7885" xr:uid="{00000000-0005-0000-0000-0000C11E0000}"/>
    <cellStyle name="R_20091103 CED Project support services_20110725chk1 DGR ice Timesheet data - July 2011" xfId="7886" xr:uid="{00000000-0005-0000-0000-0000C21E0000}"/>
    <cellStyle name="R_20091104 CED Project support services" xfId="7887" xr:uid="{00000000-0005-0000-0000-0000C31E0000}"/>
    <cellStyle name="R_20091104 CED Project support services_20110725chk1 DGR ice Timesheet data - July 2011" xfId="7888" xr:uid="{00000000-0005-0000-0000-0000C41E0000}"/>
    <cellStyle name="R_20091105 CED Project support services" xfId="7889" xr:uid="{00000000-0005-0000-0000-0000C51E0000}"/>
    <cellStyle name="R_20091105 CED Project support services_20110725chk1 DGR ice Timesheet data - July 2011" xfId="7890" xr:uid="{00000000-0005-0000-0000-0000C61E0000}"/>
    <cellStyle name="R_20091125 Task order 02 ice services assessment" xfId="7891" xr:uid="{00000000-0005-0000-0000-0000C71E0000}"/>
    <cellStyle name="R_20091125 Task order 04 ice services assessment" xfId="7892" xr:uid="{00000000-0005-0000-0000-0000C81E0000}"/>
    <cellStyle name="R_20091125 Task Order 31 ice services assessment &amp; invoice" xfId="7893" xr:uid="{00000000-0005-0000-0000-0000C91E0000}"/>
    <cellStyle name="R_20091125 Task Order 32 ice services assessment" xfId="7894" xr:uid="{00000000-0005-0000-0000-0000CA1E0000}"/>
    <cellStyle name="R_20091125 Task Order 47 ice services assessment" xfId="7895" xr:uid="{00000000-0005-0000-0000-0000CB1E0000}"/>
    <cellStyle name="R_20091125cindy Komati Hrs &amp; km ice services" xfId="7896" xr:uid="{00000000-0005-0000-0000-0000CC1E0000}"/>
    <cellStyle name="R_20091125tm rev Komati Hrs &amp; km ice services" xfId="7897" xr:uid="{00000000-0005-0000-0000-0000CD1E0000}"/>
    <cellStyle name="R_200911rev Extn Komati Time &amp; Cost" xfId="7898" xr:uid="{00000000-0005-0000-0000-0000CE1E0000}"/>
    <cellStyle name="R_20091208 CED Project support services_nic003" xfId="7899" xr:uid="{00000000-0005-0000-0000-0000CF1E0000}"/>
    <cellStyle name="R_20091208 CED Project support services_nic003_20110725chk1 DGR ice Timesheet data - July 2011" xfId="7900" xr:uid="{00000000-0005-0000-0000-0000D01E0000}"/>
    <cellStyle name="R_20091209 CED Task order list" xfId="7901" xr:uid="{00000000-0005-0000-0000-0000D11E0000}"/>
    <cellStyle name="R_20091209 CED Task order list_20110725chk1 DGR ice Timesheet data - July 2011" xfId="7902" xr:uid="{00000000-0005-0000-0000-0000D21E0000}"/>
    <cellStyle name="R_20091211 Task 29 Forecast ice services" xfId="7903" xr:uid="{00000000-0005-0000-0000-0000D31E0000}"/>
    <cellStyle name="R_20091211 Task 51 Forecast ice services" xfId="7904" xr:uid="{00000000-0005-0000-0000-0000D41E0000}"/>
    <cellStyle name="R_20091214 CED Project support services" xfId="7905" xr:uid="{00000000-0005-0000-0000-0000D51E0000}"/>
    <cellStyle name="R_20091214 CED Project support services_20110725chk1 DGR ice Timesheet data - July 2011" xfId="7906" xr:uid="{00000000-0005-0000-0000-0000D61E0000}"/>
    <cellStyle name="R_20091225 Task order 04 ice services assessment &amp; invoice" xfId="7907" xr:uid="{00000000-0005-0000-0000-0000D71E0000}"/>
    <cellStyle name="R_20091225 Task Order 20 ice services assessment &amp; invoice" xfId="7908" xr:uid="{00000000-0005-0000-0000-0000D81E0000}"/>
    <cellStyle name="R_20091225 Task order 46 assessment &amp; invoice" xfId="7909" xr:uid="{00000000-0005-0000-0000-0000D91E0000}"/>
    <cellStyle name="R_20091225 Task order 46 assessment &amp; invoice_20110725chk1 DGR ice Timesheet data - July 2011" xfId="7910" xr:uid="{00000000-0005-0000-0000-0000DA1E0000}"/>
    <cellStyle name="R_20091230 CED Project support services" xfId="7911" xr:uid="{00000000-0005-0000-0000-0000DB1E0000}"/>
    <cellStyle name="R_20091230 CED Project support services_20110725chk1 DGR ice Timesheet data - July 2011" xfId="7912" xr:uid="{00000000-0005-0000-0000-0000DC1E0000}"/>
    <cellStyle name="R_20091230rev1 CED Project support services" xfId="7913" xr:uid="{00000000-0005-0000-0000-0000DD1E0000}"/>
    <cellStyle name="R_20091230rev1 CED Project support services_20110725chk1 DGR ice Timesheet data - July 2011" xfId="7914" xr:uid="{00000000-0005-0000-0000-0000DE1E0000}"/>
    <cellStyle name="R_20091231 Task 52 Forecast ice services" xfId="7915" xr:uid="{00000000-0005-0000-0000-0000DF1E0000}"/>
    <cellStyle name="R_200912rev1 Extn Komati Time &amp; Cost" xfId="7916" xr:uid="{00000000-0005-0000-0000-0000E01E0000}"/>
    <cellStyle name="R_20100104 CED Project support services" xfId="7917" xr:uid="{00000000-0005-0000-0000-0000E11E0000}"/>
    <cellStyle name="R_20100104 CED Project support services_20110725chk1 DGR ice Timesheet data - July 2011" xfId="7918" xr:uid="{00000000-0005-0000-0000-0000E21E0000}"/>
    <cellStyle name="R_20100125 Task 51 Hrs to date ice services" xfId="7919" xr:uid="{00000000-0005-0000-0000-0000E31E0000}"/>
    <cellStyle name="R_20100125 Task 51 Hrs to date ice services_20110725chk1 DGR ice Timesheet data - July 2011" xfId="7920" xr:uid="{00000000-0005-0000-0000-0000E41E0000}"/>
    <cellStyle name="R_20100125 Task order 02 ice assessment hours" xfId="7921" xr:uid="{00000000-0005-0000-0000-0000E51E0000}"/>
    <cellStyle name="R_20100125 Task order 02 ice services assessment" xfId="7922" xr:uid="{00000000-0005-0000-0000-0000E61E0000}"/>
    <cellStyle name="R_20100125 Task Order 20 ice services assessment &amp; invoice" xfId="7923" xr:uid="{00000000-0005-0000-0000-0000E71E0000}"/>
    <cellStyle name="R_20100125 Task Order 45 ice services assessment" xfId="7924" xr:uid="{00000000-0005-0000-0000-0000E81E0000}"/>
    <cellStyle name="R_20100125 Task Order 51 ice services assessment &amp; invoice" xfId="7925" xr:uid="{00000000-0005-0000-0000-0000E91E0000}"/>
    <cellStyle name="R_20100125cm Komati Hrs &amp; km ice services" xfId="7926" xr:uid="{00000000-0005-0000-0000-0000EA1E0000}"/>
    <cellStyle name="R_20100125dm Task Order 20 ice services assessment &amp; invoice" xfId="7927" xr:uid="{00000000-0005-0000-0000-0000EB1E0000}"/>
    <cellStyle name="R_20100125rev Extn Komati Time &amp; Cost" xfId="7928" xr:uid="{00000000-0005-0000-0000-0000EC1E0000}"/>
    <cellStyle name="R_20100210Rev CED Project support services" xfId="7929" xr:uid="{00000000-0005-0000-0000-0000ED1E0000}"/>
    <cellStyle name="R_20100210Rev CED Project support services_20110725chk1 DGR ice Timesheet data - July 2011" xfId="7930" xr:uid="{00000000-0005-0000-0000-0000EE1E0000}"/>
    <cellStyle name="R_20100225 Task order 04 ice services assessment &amp; invoice" xfId="7931" xr:uid="{00000000-0005-0000-0000-0000EF1E0000}"/>
    <cellStyle name="R_20100225rev Extn Komati Time &amp; Cost" xfId="7932" xr:uid="{00000000-0005-0000-0000-0000F01E0000}"/>
    <cellStyle name="R_20100225rev1 Extn Komati Time &amp; Cost" xfId="7933" xr:uid="{00000000-0005-0000-0000-0000F11E0000}"/>
    <cellStyle name="R_20100302 Task No 13 Gen Transf proposal ice services" xfId="7934" xr:uid="{00000000-0005-0000-0000-0000F21E0000}"/>
    <cellStyle name="R_20100304 CED Project support services" xfId="7935" xr:uid="{00000000-0005-0000-0000-0000F31E0000}"/>
    <cellStyle name="R_20100304 CED Project support services_20110725chk1 DGR ice Timesheet data - July 2011" xfId="7936" xr:uid="{00000000-0005-0000-0000-0000F41E0000}"/>
    <cellStyle name="R_20100304rev1 CED Project support services" xfId="7937" xr:uid="{00000000-0005-0000-0000-0000F51E0000}"/>
    <cellStyle name="R_20100304rev1 CED Project support services_20110725chk1 DGR ice Timesheet data - July 2011" xfId="7938" xr:uid="{00000000-0005-0000-0000-0000F61E0000}"/>
    <cellStyle name="R_20100325 Extn Komati Time &amp; Cost" xfId="7939" xr:uid="{00000000-0005-0000-0000-0000F71E0000}"/>
    <cellStyle name="R_20100325 Task 51 Hrs to date ice services" xfId="7940" xr:uid="{00000000-0005-0000-0000-0000F81E0000}"/>
    <cellStyle name="R_20100325 Task 51 Hrs to date ice services_20110725chk1 DGR ice Timesheet data - July 2011" xfId="7941" xr:uid="{00000000-0005-0000-0000-0000F91E0000}"/>
    <cellStyle name="R_20100325 Task order 02 ice services assessment &amp; invoice" xfId="7942" xr:uid="{00000000-0005-0000-0000-0000FA1E0000}"/>
    <cellStyle name="R_20100325 Task order 02 ice services Turbine details" xfId="7943" xr:uid="{00000000-0005-0000-0000-0000FB1E0000}"/>
    <cellStyle name="R_20100325 Task order 02 ice services Turbine details_20110725chk1 DGR ice Timesheet data - July 2011" xfId="7944" xr:uid="{00000000-0005-0000-0000-0000FC1E0000}"/>
    <cellStyle name="R_20100325rev Extn Komati Time &amp; Cost" xfId="7945" xr:uid="{00000000-0005-0000-0000-0000FD1E0000}"/>
    <cellStyle name="R_20100325tm Extn Komati Hours &amp; km" xfId="7946" xr:uid="{00000000-0005-0000-0000-0000FE1E0000}"/>
    <cellStyle name="R_20100329 Updated Task 53 Gen Transf Forecast ice services" xfId="7947" xr:uid="{00000000-0005-0000-0000-0000FF1E0000}"/>
    <cellStyle name="R_20100408 Task No 0012 FGD proposal ice services" xfId="7948" xr:uid="{00000000-0005-0000-0000-0000001F0000}"/>
    <cellStyle name="R_20100423 Extn Komati Time &amp; Cost" xfId="7949" xr:uid="{00000000-0005-0000-0000-0000011F0000}"/>
    <cellStyle name="R_20100425 Task 29 Limestone Hrs ice services" xfId="7950" xr:uid="{00000000-0005-0000-0000-0000021F0000}"/>
    <cellStyle name="R_20100425 Task 29 Limestone Hrs ice services_20110725chk1 DGR ice Timesheet data - July 2011" xfId="7951" xr:uid="{00000000-0005-0000-0000-0000031F0000}"/>
    <cellStyle name="R_20100425 Task Order 29 ice services assessment &amp; invoice" xfId="7952" xr:uid="{00000000-0005-0000-0000-0000041F0000}"/>
    <cellStyle name="R_20100425 Task Order 51 ice services assessment &amp; invoice" xfId="7953" xr:uid="{00000000-0005-0000-0000-0000051F0000}"/>
    <cellStyle name="R_20100429 CED Project support Timesheet current" xfId="7954" xr:uid="{00000000-0005-0000-0000-0000061F0000}"/>
    <cellStyle name="R_20100429 CED Project support Timesheet current_20110725chk1 DGR ice Timesheet data - July 2011" xfId="7955" xr:uid="{00000000-0005-0000-0000-0000071F0000}"/>
    <cellStyle name="R_20100511 Task 63 BoP hrs" xfId="7956" xr:uid="{00000000-0005-0000-0000-0000081F0000}"/>
    <cellStyle name="R_20100511 Task 63 BoP hrs_20110725chk1 DGR ice Timesheet data - July 2011" xfId="7957" xr:uid="{00000000-0005-0000-0000-0000091F0000}"/>
    <cellStyle name="R_20100518 Medupi March 2010 summary" xfId="7958" xr:uid="{00000000-0005-0000-0000-00000A1F0000}"/>
    <cellStyle name="R_20100525 Extn Komati Time &amp; Cost" xfId="7959" xr:uid="{00000000-0005-0000-0000-00000B1F0000}"/>
    <cellStyle name="R_20100525cm Komati assessment Hrs &amp; km_2" xfId="7960" xr:uid="{00000000-0005-0000-0000-00000C1F0000}"/>
    <cellStyle name="R_20100625 Extn Komati Time &amp; Cost" xfId="7961" xr:uid="{00000000-0005-0000-0000-00000D1F0000}"/>
    <cellStyle name="R_20100625 Turbine Summary weekly Timesheets" xfId="7962" xr:uid="{00000000-0005-0000-0000-00000E1F0000}"/>
    <cellStyle name="R_20100625cm Komati services assessment hrs &amp; km" xfId="7963" xr:uid="{00000000-0005-0000-0000-00000F1F0000}"/>
    <cellStyle name="R_20100721cm Komati Services Hours &amp; km" xfId="7964" xr:uid="{00000000-0005-0000-0000-0000101F0000}"/>
    <cellStyle name="R_20100721tm Komati Services Hours &amp; km" xfId="7965" xr:uid="{00000000-0005-0000-0000-0000111F0000}"/>
    <cellStyle name="R_20100725 Hrs to date Task 0063 BoP ice services" xfId="7966" xr:uid="{00000000-0005-0000-0000-0000121F0000}"/>
    <cellStyle name="R_20100725 Hrs to date Task 0063 BoP ice services_20110725chk1 DGR ice Timesheet data - July 2011" xfId="7967" xr:uid="{00000000-0005-0000-0000-0000131F0000}"/>
    <cellStyle name="R_20100725rev2 Extn Komati Time &amp; Cost" xfId="7968" xr:uid="{00000000-0005-0000-0000-0000141F0000}"/>
    <cellStyle name="R_20100803 Task order 02 Turbine ice services assessment dvw" xfId="7969" xr:uid="{00000000-0005-0000-0000-0000151F0000}"/>
    <cellStyle name="R_20100820 iWeNhle Consolidated Invoices" xfId="7970" xr:uid="{00000000-0005-0000-0000-0000161F0000}"/>
    <cellStyle name="R_20100820 iWeNhle Consolidated Invoices_20110725chk1 DGR ice Timesheet data - July 2011" xfId="7971" xr:uid="{00000000-0005-0000-0000-0000171F0000}"/>
    <cellStyle name="R_20100825cm Komati Services Hours &amp; km" xfId="7972" xr:uid="{00000000-0005-0000-0000-0000181F0000}"/>
    <cellStyle name="R_20100825Rev Extn Komati Time &amp; Cost" xfId="7973" xr:uid="{00000000-0005-0000-0000-0000191F0000}"/>
    <cellStyle name="R_20100902 Task order 02 Turbine ice services Ass &amp; Inv" xfId="7974" xr:uid="{00000000-0005-0000-0000-00001A1F0000}"/>
    <cellStyle name="R_20100913 CED Project support Timesheet current" xfId="7975" xr:uid="{00000000-0005-0000-0000-00001B1F0000}"/>
    <cellStyle name="R_20100913 CED Project support Timesheet current_20110725chk1 DGR ice Timesheet data - July 2011" xfId="7976" xr:uid="{00000000-0005-0000-0000-00001C1F0000}"/>
    <cellStyle name="R_20100925REV Assessment 4600005911 Komati ice services" xfId="7977" xr:uid="{00000000-0005-0000-0000-00001D1F0000}"/>
    <cellStyle name="R_20100925REV Assessment 4600005911 Komati ice services_20110725chk1 DGR ice Timesheet data - July 2011" xfId="7978" xr:uid="{00000000-0005-0000-0000-00001E1F0000}"/>
    <cellStyle name="R_20100928 Extn Komati Time &amp; Cost" xfId="7979" xr:uid="{00000000-0005-0000-0000-00001F1F0000}"/>
    <cellStyle name="R_20100929rev check ICE daily capture 2010" xfId="7980" xr:uid="{00000000-0005-0000-0000-0000201F0000}"/>
    <cellStyle name="R_20101008 Task 53 Generation ice services assessment &amp; invoice" xfId="7981" xr:uid="{00000000-0005-0000-0000-0000211F0000}"/>
    <cellStyle name="R_20101012_ERA Deviations Analysis - Portfolio Report Rev-01" xfId="7982" xr:uid="{00000000-0005-0000-0000-0000221F0000}"/>
    <cellStyle name="R_20101018_Challenge Session Revisions FINAL" xfId="7983" xr:uid="{00000000-0005-0000-0000-0000231F0000}"/>
    <cellStyle name="R_20101020 info Task order 02 Turbine ice services assessmen" xfId="7984" xr:uid="{00000000-0005-0000-0000-0000241F0000}"/>
    <cellStyle name="R_20101024 25Sep2010 Assess &amp; Inv Task order 02 Turbine ice services" xfId="7985" xr:uid="{00000000-0005-0000-0000-0000251F0000}"/>
    <cellStyle name="R_20101028 ice assessment &amp; invoice Oct2010" xfId="7986" xr:uid="{00000000-0005-0000-0000-0000261F0000}"/>
    <cellStyle name="R_20101109 CED Project support Timesheet current" xfId="7987" xr:uid="{00000000-0005-0000-0000-0000271F0000}"/>
    <cellStyle name="R_20101109 CED Project support Timesheet current_20110725chk1 DGR ice Timesheet data - July 2011" xfId="7988" xr:uid="{00000000-0005-0000-0000-0000281F0000}"/>
    <cellStyle name="R_20101109 Task 0064 Terr undergrd ice services" xfId="7989" xr:uid="{00000000-0005-0000-0000-0000291F0000}"/>
    <cellStyle name="R_2010425cm Extn Komati Hours &amp; km" xfId="7990" xr:uid="{00000000-0005-0000-0000-00002A1F0000}"/>
    <cellStyle name="R_2010425tm Extn Komati Hours &amp; km" xfId="7991" xr:uid="{00000000-0005-0000-0000-00002B1F0000}"/>
    <cellStyle name="R_2010825 Assessment &amp; invoice Task 0063 BoP ice services" xfId="7992" xr:uid="{00000000-0005-0000-0000-00002C1F0000}"/>
    <cellStyle name="R_20110725chk1 DGR ice Timesheet data - July 2011" xfId="7993" xr:uid="{00000000-0005-0000-0000-00002D1F0000}"/>
    <cellStyle name="R_Agreed Final Hours" xfId="7994" xr:uid="{00000000-0005-0000-0000-00002E1F0000}"/>
    <cellStyle name="R_Agreed Final Hours_20110725chk1 DGR ice Timesheet data - July 2011" xfId="7995" xr:uid="{00000000-0005-0000-0000-00002F1F0000}"/>
    <cellStyle name="R_Boiler Package_Contract Control Logs Sep 2010" xfId="7996" xr:uid="{00000000-0005-0000-0000-0000301F0000}"/>
    <cellStyle name="R_Book1" xfId="7997" xr:uid="{00000000-0005-0000-0000-0000311F0000}"/>
    <cellStyle name="R_Book1_Cost Forecast_March " xfId="7998" xr:uid="{00000000-0005-0000-0000-0000321F0000}"/>
    <cellStyle name="R_Book1_PC Master Report" xfId="7999" xr:uid="{00000000-0005-0000-0000-0000331F0000}"/>
    <cellStyle name="R_Book1_Proposed Overall Monthly Cost Report - End March 2010" xfId="8000" xr:uid="{00000000-0005-0000-0000-0000341F0000}"/>
    <cellStyle name="R_CHECK 20091116JvD Updated Kusile Coal &amp; Ash allocation of hrs" xfId="8001" xr:uid="{00000000-0005-0000-0000-0000351F0000}"/>
    <cellStyle name="R_CHECK 20091116JvD Updated Kusile Coal &amp; Ash allocation of hrs_20110725chk1 DGR ice Timesheet data - July 2011" xfId="8002" xr:uid="{00000000-0005-0000-0000-0000361F0000}"/>
    <cellStyle name="R_Cindy ice Services assessment Hrs 25Jun2009" xfId="8003" xr:uid="{00000000-0005-0000-0000-0000371F0000}"/>
    <cellStyle name="R_Commited cost - January  2010" xfId="8004" xr:uid="{00000000-0005-0000-0000-0000381F0000}"/>
    <cellStyle name="R_Contract Log Register" xfId="8005" xr:uid="{00000000-0005-0000-0000-0000391F0000}"/>
    <cellStyle name="R_Contract Log Register 2" xfId="8006" xr:uid="{00000000-0005-0000-0000-00003A1F0000}"/>
    <cellStyle name="R_Contract Log Register_Commited cost - January  2010" xfId="8007" xr:uid="{00000000-0005-0000-0000-00003B1F0000}"/>
    <cellStyle name="R_Contract Log Register_Copy of MEDUPI Claim Register- (M-Drive)" xfId="8008" xr:uid="{00000000-0005-0000-0000-00003C1F0000}"/>
    <cellStyle name="R_Contract Log Register_Cost Forecast_March " xfId="8009" xr:uid="{00000000-0005-0000-0000-00003D1F0000}"/>
    <cellStyle name="R_Contract Log Register_October Claims Report (downloaded_06112009)" xfId="8010" xr:uid="{00000000-0005-0000-0000-00003E1F0000}"/>
    <cellStyle name="R_Contract Log Register_P10_Enabling_Civils_02_June_09_Rev1" xfId="8011" xr:uid="{00000000-0005-0000-0000-00003F1F0000}"/>
    <cellStyle name="R_Contract Log Register_P10_Enabling_Civils_02_June_09_Rev1_Cost Forecast_March " xfId="8012" xr:uid="{00000000-0005-0000-0000-0000401F0000}"/>
    <cellStyle name="R_Contract Log Register_P10_Enabling_Civils_02_June_09_Rev1_PC Master Report" xfId="8013" xr:uid="{00000000-0005-0000-0000-0000411F0000}"/>
    <cellStyle name="R_Contract Log Register_P10_Enabling_Civils_02_June_09_Rev1_Proposed Overall Monthly Cost Report - End March 2010" xfId="8014" xr:uid="{00000000-0005-0000-0000-0000421F0000}"/>
    <cellStyle name="R_Contract Log Register_P10_Enabling_Civils_02_May_09_final" xfId="8015" xr:uid="{00000000-0005-0000-0000-0000431F0000}"/>
    <cellStyle name="R_Contract Log Register_P10_Enabling_Civils_02_May_09_final_Cost Forecast_March " xfId="8016" xr:uid="{00000000-0005-0000-0000-0000441F0000}"/>
    <cellStyle name="R_Contract Log Register_P10_Enabling_Civils_02_May_09_final_PC Master Report" xfId="8017" xr:uid="{00000000-0005-0000-0000-0000451F0000}"/>
    <cellStyle name="R_Contract Log Register_P10_Enabling_Civils_02_May_09_final_Proposed Overall Monthly Cost Report - End March 2010" xfId="8018" xr:uid="{00000000-0005-0000-0000-0000461F0000}"/>
    <cellStyle name="R_Contract Log Register_PC Master Report" xfId="8019" xr:uid="{00000000-0005-0000-0000-0000471F0000}"/>
    <cellStyle name="R_Contract Log Register_PC Master Report Feb09 Rev1 HL (version 1)" xfId="8020" xr:uid="{00000000-0005-0000-0000-0000481F0000}"/>
    <cellStyle name="R_Contract Log Register_Proposed Overall Monthly Cost Report - End March 2010" xfId="8021" xr:uid="{00000000-0005-0000-0000-0000491F0000}"/>
    <cellStyle name="R_Contract Log Register_RC EXECUTIVE SUMMARY END Jan 2010. (version 2)" xfId="8022" xr:uid="{00000000-0005-0000-0000-00004A1F0000}"/>
    <cellStyle name="R_Contract Log Register_RC EXECUTIVE SUMMARY END JULY 2009." xfId="8023" xr:uid="{00000000-0005-0000-0000-00004B1F0000}"/>
    <cellStyle name="R_Contract Log Register_RC EXECUTIVE SUMMARY END JULY 2009._1" xfId="8024" xr:uid="{00000000-0005-0000-0000-00004C1F0000}"/>
    <cellStyle name="R_Contract Log Register_RC EXECUTIVE SUMMARY END JULY 2009._1_Cost Forecast_March " xfId="8025" xr:uid="{00000000-0005-0000-0000-00004D1F0000}"/>
    <cellStyle name="R_Contract Log Register_RC EXECUTIVE SUMMARY END JULY 2009._1_Proposed Overall Monthly Cost Report - End March 2010" xfId="8026" xr:uid="{00000000-0005-0000-0000-00004E1F0000}"/>
    <cellStyle name="R_Contract Log Register_RC EXECUTIVE SUMMARY END JULY 2009._Cost Forecast_March " xfId="8027" xr:uid="{00000000-0005-0000-0000-00004F1F0000}"/>
    <cellStyle name="R_Contract Log Register_RC EXECUTIVE SUMMARY END JULY 2009._PC Master Report" xfId="8028" xr:uid="{00000000-0005-0000-0000-0000501F0000}"/>
    <cellStyle name="R_Contract Log Register_RC EXECUTIVE SUMMARY END JULY 2009._Proposed Overall Monthly Cost Report - End March 2010" xfId="8029" xr:uid="{00000000-0005-0000-0000-0000511F0000}"/>
    <cellStyle name="R_Contract Log Register_RC EXECUTIVE SUMMARY END SEP 2009." xfId="8030" xr:uid="{00000000-0005-0000-0000-0000521F0000}"/>
    <cellStyle name="R_Copy of MEDUPI Claim Register- (M-Drive)" xfId="8031" xr:uid="{00000000-0005-0000-0000-0000531F0000}"/>
    <cellStyle name="R_Cost Forecast_April _2 (version 1)" xfId="8032" xr:uid="{00000000-0005-0000-0000-0000541F0000}"/>
    <cellStyle name="R_Cost Forecast_March " xfId="8033" xr:uid="{00000000-0005-0000-0000-0000551F0000}"/>
    <cellStyle name="R_Dispute Register Master" xfId="8034" xr:uid="{00000000-0005-0000-0000-0000561F0000}"/>
    <cellStyle name="R_Dispute Register Master_Copy of MEDUPI Claim Register- (M-Drive)" xfId="8035" xr:uid="{00000000-0005-0000-0000-0000571F0000}"/>
    <cellStyle name="R_Dispute Register Master_Cost Forecast_March " xfId="8036" xr:uid="{00000000-0005-0000-0000-0000581F0000}"/>
    <cellStyle name="R_Dispute Register Master_October Claims Report (downloaded_06112009)" xfId="8037" xr:uid="{00000000-0005-0000-0000-0000591F0000}"/>
    <cellStyle name="R_Dispute Register Master_PC Master Report" xfId="8038" xr:uid="{00000000-0005-0000-0000-00005A1F0000}"/>
    <cellStyle name="R_Dispute Register Master_Proposed Overall Monthly Cost Report - End March 2010" xfId="8039" xr:uid="{00000000-0005-0000-0000-00005B1F0000}"/>
    <cellStyle name="R_Final Calcs 06 11 05" xfId="8040" xr:uid="{00000000-0005-0000-0000-00005C1F0000}"/>
    <cellStyle name="R_Final Calcs 06 11 05 2" xfId="8041" xr:uid="{00000000-0005-0000-0000-00005D1F0000}"/>
    <cellStyle name="R_Final Calcs 06 11 05_090514_Costing-Model Medupi (Version- E&amp;Y updates)(Mar09 index update)( FINAL Tx adj)" xfId="8042" xr:uid="{00000000-0005-0000-0000-00005E1F0000}"/>
    <cellStyle name="R_Final Calcs 06 11 05_090812_CTC-Model Medupi -Jul 09 MYPD 2 (with Esk Jul par)(E&amp;Y Master 090520 v2.2)" xfId="8043" xr:uid="{00000000-0005-0000-0000-00005F1F0000}"/>
    <cellStyle name="R_Final Calcs 06 11 05_20080925 ice services Assessment Task order No 4" xfId="8044" xr:uid="{00000000-0005-0000-0000-0000601F0000}"/>
    <cellStyle name="R_Final Calcs 06 11 05_20080925 ice services Assessment Task order No 4_20110725chk1 DGR ice Timesheet data - July 2011" xfId="8045" xr:uid="{00000000-0005-0000-0000-0000611F0000}"/>
    <cellStyle name="R_Final Calcs 06 11 05_20090225rev &amp; 20090425 Task Order 25&amp;26 ice services assessments" xfId="8046" xr:uid="{00000000-0005-0000-0000-0000621F0000}"/>
    <cellStyle name="R_Final Calcs 06 11 05_20090315 CED Project support_update" xfId="8047" xr:uid="{00000000-0005-0000-0000-0000631F0000}"/>
    <cellStyle name="R_Final Calcs 06 11 05_20090315 CED Project support_update_20090225rev &amp; 20090425 Task Order 25&amp;26 ice services assessments" xfId="8048" xr:uid="{00000000-0005-0000-0000-0000641F0000}"/>
    <cellStyle name="R_Final Calcs 06 11 05_20090315 CED Project support_update_20090225rev &amp; 20090425 Task Order 25&amp;26 ice services assessments_20110725chk1 DGR ice Timesheet data - July 2011" xfId="8049" xr:uid="{00000000-0005-0000-0000-0000651F0000}"/>
    <cellStyle name="R_Final Calcs 06 11 05_20090315 CED Project support_update_20091025 Task Order 24 ice services assessment" xfId="8050" xr:uid="{00000000-0005-0000-0000-0000661F0000}"/>
    <cellStyle name="R_Final Calcs 06 11 05_20090315 CED Project support_update_20091025 Task Order 25 ice services assessment" xfId="8051" xr:uid="{00000000-0005-0000-0000-0000671F0000}"/>
    <cellStyle name="R_Final Calcs 06 11 05_20090315 CED Project support_update_20091025 Task Order 25&amp;26 ice services assessment" xfId="8052" xr:uid="{00000000-0005-0000-0000-0000681F0000}"/>
    <cellStyle name="R_Final Calcs 06 11 05_20090315 CED Project support_update_20091025 Task Order 26 ice services assessment" xfId="8053" xr:uid="{00000000-0005-0000-0000-0000691F0000}"/>
    <cellStyle name="R_Final Calcs 06 11 05_20090315 CED Project support_update_20091025 Task Order 28 ice services assessment Mercury SS" xfId="8054" xr:uid="{00000000-0005-0000-0000-00006A1F0000}"/>
    <cellStyle name="R_Final Calcs 06 11 05_20090315 CED Project support_update_20091025 Task Order 29 ice services assessment" xfId="8055" xr:uid="{00000000-0005-0000-0000-00006B1F0000}"/>
    <cellStyle name="R_Final Calcs 06 11 05_20090315 CED Project support_update_20091025 Task Order 31 ice services assessment" xfId="8056" xr:uid="{00000000-0005-0000-0000-00006C1F0000}"/>
    <cellStyle name="R_Final Calcs 06 11 05_20090315 CED Project support_update_20091025 Task Order 33 ice services assessment" xfId="8057" xr:uid="{00000000-0005-0000-0000-00006D1F0000}"/>
    <cellStyle name="R_Final Calcs 06 11 05_20090315 CED Project support_update_20091025 Task Order 34 ice services assessment" xfId="8058" xr:uid="{00000000-0005-0000-0000-00006E1F0000}"/>
    <cellStyle name="R_Final Calcs 06 11 05_20090315 CED Project support_update_20091025 Task Order 35 ice services assessment" xfId="8059" xr:uid="{00000000-0005-0000-0000-00006F1F0000}"/>
    <cellStyle name="R_Final Calcs 06 11 05_20090315 CED Project support_update_20091025 Task Order 36 ice services assessment" xfId="8060" xr:uid="{00000000-0005-0000-0000-0000701F0000}"/>
    <cellStyle name="R_Final Calcs 06 11 05_20090315 CED Project support_update_20091025 Task Order 37 ice services assessment" xfId="8061" xr:uid="{00000000-0005-0000-0000-0000711F0000}"/>
    <cellStyle name="R_Final Calcs 06 11 05_20090315 CED Project support_update_20091025 Task Order 37 Revised split ice services assessment" xfId="8062" xr:uid="{00000000-0005-0000-0000-0000721F0000}"/>
    <cellStyle name="R_Final Calcs 06 11 05_20090315 CED Project support_update_20091025 Task Order 39 ice services assessment" xfId="8063" xr:uid="{00000000-0005-0000-0000-0000731F0000}"/>
    <cellStyle name="R_Final Calcs 06 11 05_20090315 CED Project support_update_20091025 Task Order 40 ice services assessment" xfId="8064" xr:uid="{00000000-0005-0000-0000-0000741F0000}"/>
    <cellStyle name="R_Final Calcs 06 11 05_20090315 CED Project support_update_20091025 Task Order 41 ice services assessment &amp; invoice" xfId="8065" xr:uid="{00000000-0005-0000-0000-0000751F0000}"/>
    <cellStyle name="R_Final Calcs 06 11 05_20090315 CED Project support_update_20091025 Task Order 42 ice services assessment" xfId="8066" xr:uid="{00000000-0005-0000-0000-0000761F0000}"/>
    <cellStyle name="R_Final Calcs 06 11 05_20090315 CED Project support_update_20091025 Task Order 43 ice services assessment" xfId="8067" xr:uid="{00000000-0005-0000-0000-0000771F0000}"/>
    <cellStyle name="R_Final Calcs 06 11 05_20090315 CED Project support_update_20091025 Task Order 44 ice services assessment" xfId="8068" xr:uid="{00000000-0005-0000-0000-0000781F0000}"/>
    <cellStyle name="R_Final Calcs 06 11 05_20090315 CED Project support_update_20091025Rev Task Order 26 ice services assessment" xfId="8069" xr:uid="{00000000-0005-0000-0000-0000791F0000}"/>
    <cellStyle name="R_Final Calcs 06 11 05_20090315 CED Project support_update_200911 chk Task 41 Kusile Silos forecast" xfId="8070" xr:uid="{00000000-0005-0000-0000-00007A1F0000}"/>
    <cellStyle name="R_Final Calcs 06 11 05_20090315 CED Project support_update_200911 Task Order 46 ice services Forecast" xfId="8071" xr:uid="{00000000-0005-0000-0000-00007B1F0000}"/>
    <cellStyle name="R_Final Calcs 06 11 05_20090315 CED Project support_update_20091103 CED Project support services" xfId="8072" xr:uid="{00000000-0005-0000-0000-00007C1F0000}"/>
    <cellStyle name="R_Final Calcs 06 11 05_20090315 CED Project support_update_20091104 CED Project support services" xfId="8073" xr:uid="{00000000-0005-0000-0000-00007D1F0000}"/>
    <cellStyle name="R_Final Calcs 06 11 05_20090315 CED Project support_update_20091105 CED Project support services" xfId="8074" xr:uid="{00000000-0005-0000-0000-00007E1F0000}"/>
    <cellStyle name="R_Final Calcs 06 11 05_20090315 CED Project support_update_20091125 Coal &amp; Ash Task Orders ice services invoice" xfId="8075" xr:uid="{00000000-0005-0000-0000-00007F1F0000}"/>
    <cellStyle name="R_Final Calcs 06 11 05_20090315 CED Project support_update_20091125 Task Medupi Electrical ice services invoice" xfId="8076" xr:uid="{00000000-0005-0000-0000-0000801F0000}"/>
    <cellStyle name="R_Final Calcs 06 11 05_20090315 CED Project support_update_20091125 Task order 02 ice services assessment" xfId="8077" xr:uid="{00000000-0005-0000-0000-0000811F0000}"/>
    <cellStyle name="R_Final Calcs 06 11 05_20090315 CED Project support_update_20091125 Task Order 31 ice services assessment &amp; invoice" xfId="8078" xr:uid="{00000000-0005-0000-0000-0000821F0000}"/>
    <cellStyle name="R_Final Calcs 06 11 05_20090315 CED Project support_update_20091125 Task Order 32 ice services assessment" xfId="8079" xr:uid="{00000000-0005-0000-0000-0000831F0000}"/>
    <cellStyle name="R_Final Calcs 06 11 05_20090315 CED Project support_update_20091125 Task Order 47 ice services assessment" xfId="8080" xr:uid="{00000000-0005-0000-0000-0000841F0000}"/>
    <cellStyle name="R_Final Calcs 06 11 05_20090315 CED Project support_update_20091208 CED Project support services_nic003" xfId="8081" xr:uid="{00000000-0005-0000-0000-0000851F0000}"/>
    <cellStyle name="R_Final Calcs 06 11 05_20090315 CED Project support_update_20091211 Task 51 Forecast ice services" xfId="8082" xr:uid="{00000000-0005-0000-0000-0000861F0000}"/>
    <cellStyle name="R_Final Calcs 06 11 05_20090315 CED Project support_update_20091225 Task order 04 ice services assessment &amp; invoice" xfId="8083" xr:uid="{00000000-0005-0000-0000-0000871F0000}"/>
    <cellStyle name="R_Final Calcs 06 11 05_20090315 CED Project support_update_20091225 Task Order 20 ice services assessment &amp; invoice" xfId="8084" xr:uid="{00000000-0005-0000-0000-0000881F0000}"/>
    <cellStyle name="R_Final Calcs 06 11 05_20090315 CED Project support_update_20091225 Task order 46 assessment &amp; invoice" xfId="8085" xr:uid="{00000000-0005-0000-0000-0000891F0000}"/>
    <cellStyle name="R_Final Calcs 06 11 05_20090315 CED Project support_update_20091230rev1 CED Project support services" xfId="8086" xr:uid="{00000000-0005-0000-0000-00008A1F0000}"/>
    <cellStyle name="R_Final Calcs 06 11 05_20090315 CED Project support_update_20100125 Coal &amp; Ash Task Orders ice services invoice" xfId="8087" xr:uid="{00000000-0005-0000-0000-00008B1F0000}"/>
    <cellStyle name="R_Final Calcs 06 11 05_20090315 CED Project support_update_20100125 Task 51 Hrs to date ice services" xfId="8088" xr:uid="{00000000-0005-0000-0000-00008C1F0000}"/>
    <cellStyle name="R_Final Calcs 06 11 05_20090315 CED Project support_update_20100125 Task Medupi Electrical ice services invoice" xfId="8089" xr:uid="{00000000-0005-0000-0000-00008D1F0000}"/>
    <cellStyle name="R_Final Calcs 06 11 05_20090315 CED Project support_update_20100125 Task order 02 ice services assessment" xfId="8090" xr:uid="{00000000-0005-0000-0000-00008E1F0000}"/>
    <cellStyle name="R_Final Calcs 06 11 05_20090315 CED Project support_update_20100125 Task Order 20 ice services assessment &amp; invoice" xfId="8091" xr:uid="{00000000-0005-0000-0000-00008F1F0000}"/>
    <cellStyle name="R_Final Calcs 06 11 05_20090315 CED Project support_update_20100125 Task Order 45 ice services assessment" xfId="8092" xr:uid="{00000000-0005-0000-0000-0000901F0000}"/>
    <cellStyle name="R_Final Calcs 06 11 05_20090315 CED Project support_update_20100125 Task Order 51 ice services assessment &amp; invoice" xfId="8093" xr:uid="{00000000-0005-0000-0000-0000911F0000}"/>
    <cellStyle name="R_Final Calcs 06 11 05_20090315 CED Project support_update_20100225 Task order 04 ice services assessment &amp; invoice" xfId="8094" xr:uid="{00000000-0005-0000-0000-0000921F0000}"/>
    <cellStyle name="R_Final Calcs 06 11 05_20090315 CED Project support_update_20100304 CED Project support services" xfId="8095" xr:uid="{00000000-0005-0000-0000-0000931F0000}"/>
    <cellStyle name="R_Final Calcs 06 11 05_20090315 CED Project support_update_20100304rev1 CED Project support services" xfId="8096" xr:uid="{00000000-0005-0000-0000-0000941F0000}"/>
    <cellStyle name="R_Final Calcs 06 11 05_20090315 CED Project support_update_20100325 Task 51 Hrs to date ice services" xfId="8097" xr:uid="{00000000-0005-0000-0000-0000951F0000}"/>
    <cellStyle name="R_Final Calcs 06 11 05_20090315 CED Project support_update_20100325 Task Medupi Electrical ice services invoice" xfId="8098" xr:uid="{00000000-0005-0000-0000-0000961F0000}"/>
    <cellStyle name="R_Final Calcs 06 11 05_20090315 CED Project support_update_20100325 Task order 02 ice services assessment &amp; invoice" xfId="8099" xr:uid="{00000000-0005-0000-0000-0000971F0000}"/>
    <cellStyle name="R_Final Calcs 06 11 05_20090315 CED Project support_update_20100325 Task Order 20 ice services assessment &amp; invoice" xfId="8100" xr:uid="{00000000-0005-0000-0000-0000981F0000}"/>
    <cellStyle name="R_Final Calcs 06 11 05_20090315 CED Project support_update_20100329 Updated Task 53 Gen Transf Forecast ice services" xfId="8101" xr:uid="{00000000-0005-0000-0000-0000991F0000}"/>
    <cellStyle name="R_Final Calcs 06 11 05_20090315 CED Project support_update_20100425 ice services Task No 0012 FGD assessment &amp; invoice" xfId="8102" xr:uid="{00000000-0005-0000-0000-00009A1F0000}"/>
    <cellStyle name="R_Final Calcs 06 11 05_20090315 CED Project support_update_20100425 Task 52 Cabling assessment &amp; invoice ice services" xfId="8103" xr:uid="{00000000-0005-0000-0000-00009B1F0000}"/>
    <cellStyle name="R_Final Calcs 06 11 05_20090315 CED Project support_update_20100425 Task order 04 ice services assessment &amp; invoice" xfId="8104" xr:uid="{00000000-0005-0000-0000-00009C1F0000}"/>
    <cellStyle name="R_Final Calcs 06 11 05_20090315 CED Project support_update_20100425 Task Order 29 ice services assessment &amp; invoice" xfId="8105" xr:uid="{00000000-0005-0000-0000-00009D1F0000}"/>
    <cellStyle name="R_Final Calcs 06 11 05_20090315 CED Project support_update_20100425 Task Order 51 ice services assessment &amp; invoice" xfId="8106" xr:uid="{00000000-0005-0000-0000-00009E1F0000}"/>
    <cellStyle name="R_Final Calcs 06 11 05_20090315 CED Project support_update_20100425 Task Order 55 ice services assessment &amp; invoice" xfId="8107" xr:uid="{00000000-0005-0000-0000-00009F1F0000}"/>
    <cellStyle name="R_Final Calcs 06 11 05_20090315 CED Project support_update_20100425 Task Order 56 ice services assessment &amp; invoice" xfId="8108" xr:uid="{00000000-0005-0000-0000-0000A01F0000}"/>
    <cellStyle name="R_Final Calcs 06 11 05_20090315 CED Project support_update_20100429 CED Project support Timesheet current" xfId="8109" xr:uid="{00000000-0005-0000-0000-0000A11F0000}"/>
    <cellStyle name="R_Final Calcs 06 11 05_20090315 CED Project support_update_20100525 ice services Task No 0012 FGD assessment" xfId="8110" xr:uid="{00000000-0005-0000-0000-0000A21F0000}"/>
    <cellStyle name="R_Final Calcs 06 11 05_20090315 CED Project support_update_20100525 Task order 04 ice services assessment &amp; invoice" xfId="8111" xr:uid="{00000000-0005-0000-0000-0000A31F0000}"/>
    <cellStyle name="R_Final Calcs 06 11 05_20090315 CED Project support_update_20100613 Task Order 34 ice services assessment &amp; invoice" xfId="8112" xr:uid="{00000000-0005-0000-0000-0000A41F0000}"/>
    <cellStyle name="R_Final Calcs 06 11 05_20090315 CED Project support_update_20100625 ice services Electrical &amp; C&amp;I assessment" xfId="8113" xr:uid="{00000000-0005-0000-0000-0000A51F0000}"/>
    <cellStyle name="R_Final Calcs 06 11 05_20090315 CED Project support_update_20100625 ice services Task No 0012 FGD assessment" xfId="8114" xr:uid="{00000000-0005-0000-0000-0000A61F0000}"/>
    <cellStyle name="R_Final Calcs 06 11 05_20090315 CED Project support_update_20100625 Task order 04 ice services assessment &amp; invoice" xfId="8115" xr:uid="{00000000-0005-0000-0000-0000A71F0000}"/>
    <cellStyle name="R_Final Calcs 06 11 05_20090315 CED Project support_update_20100625 Turbine Summary weekly Timesheets" xfId="8116" xr:uid="{00000000-0005-0000-0000-0000A81F0000}"/>
    <cellStyle name="R_Final Calcs 06 11 05_20090315 CED Project support_update_20100725 Task order 04 ice services assessment &amp; invoice" xfId="8117" xr:uid="{00000000-0005-0000-0000-0000A91F0000}"/>
    <cellStyle name="R_Final Calcs 06 11 05_20090315 CED Project support_update_20100803 Task order 02 Turbine ice services assessment dvw" xfId="8118" xr:uid="{00000000-0005-0000-0000-0000AA1F0000}"/>
    <cellStyle name="R_Final Calcs 06 11 05_20090315 CED Project support_update_20100820 iWeNhle Consolidated Invoices" xfId="8119" xr:uid="{00000000-0005-0000-0000-0000AB1F0000}"/>
    <cellStyle name="R_Final Calcs 06 11 05_20090315 CED Project support_update_20100820 iWeNhle Consolidated Invoices_20110725chk1 DGR ice Timesheet data - July 2011" xfId="8120" xr:uid="{00000000-0005-0000-0000-0000AC1F0000}"/>
    <cellStyle name="R_Final Calcs 06 11 05_20090315 CED Project support_update_20100825 Task Order 13 ice services assessment" xfId="8121" xr:uid="{00000000-0005-0000-0000-0000AD1F0000}"/>
    <cellStyle name="R_Final Calcs 06 11 05_20090315 CED Project support_update_20100902 Task order 02 Turbine ice services Ass &amp; Inv" xfId="8122" xr:uid="{00000000-0005-0000-0000-0000AE1F0000}"/>
    <cellStyle name="R_Final Calcs 06 11 05_20090315 CED Project support_update_20100913 ice services Task No 0012 FGD assessment" xfId="8123" xr:uid="{00000000-0005-0000-0000-0000AF1F0000}"/>
    <cellStyle name="R_Final Calcs 06 11 05_20090315 CED Project support_update_20100913 Task order 04 ice services assessment &amp; invoice" xfId="8124" xr:uid="{00000000-0005-0000-0000-0000B01F0000}"/>
    <cellStyle name="R_Final Calcs 06 11 05_20090315 CED Project support_update_20100925 ice services Medupi Electrical C&amp;I assessment" xfId="8125" xr:uid="{00000000-0005-0000-0000-0000B11F0000}"/>
    <cellStyle name="R_Final Calcs 06 11 05_20090315 CED Project support_update_20101008 Task 53 Generation ice services assessment &amp; invoice" xfId="8126" xr:uid="{00000000-0005-0000-0000-0000B21F0000}"/>
    <cellStyle name="R_Final Calcs 06 11 05_20090315 CED Project support_update_20101008 Task order 04 ice services assessment &amp; invoice (1)" xfId="8127" xr:uid="{00000000-0005-0000-0000-0000B31F0000}"/>
    <cellStyle name="R_Final Calcs 06 11 05_20090315 CED Project support_update_20101011 update ice services Task No 0012 FGD assessments &amp; invoices" xfId="8128" xr:uid="{00000000-0005-0000-0000-0000B41F0000}"/>
    <cellStyle name="R_Final Calcs 06 11 05_20090315 CED Project support_update_20101024 25Sep2010 Assess &amp; Inv Task order 02 Turbine ice services" xfId="8129" xr:uid="{00000000-0005-0000-0000-0000B51F0000}"/>
    <cellStyle name="R_Final Calcs 06 11 05_20090315 CED Project support_update_20101025 Assessment ice services Task No 0012 FGD &amp; invoice" xfId="8130" xr:uid="{00000000-0005-0000-0000-0000B61F0000}"/>
    <cellStyle name="R_Final Calcs 06 11 05_20090315 CED Project support_update_20101025 ice services assessment Task 52 Cabling &amp; invoice" xfId="8131" xr:uid="{00000000-0005-0000-0000-0000B71F0000}"/>
    <cellStyle name="R_Final Calcs 06 11 05_20090315 CED Project support_update_20101025 ice services Medupi Electrical C&amp;I assessment &amp; invoice" xfId="8132" xr:uid="{00000000-0005-0000-0000-0000B81F0000}"/>
    <cellStyle name="R_Final Calcs 06 11 05_20090315 CED Project support_update_20101025 Task Order 13 ice services assessment" xfId="8133" xr:uid="{00000000-0005-0000-0000-0000B91F0000}"/>
    <cellStyle name="R_Final Calcs 06 11 05_20090315 CED Project support_update_20101029 Task order 04 ice services assessment &amp; invoice" xfId="8134" xr:uid="{00000000-0005-0000-0000-0000BA1F0000}"/>
    <cellStyle name="R_Final Calcs 06 11 05_20090315 CED Project support_update_20101109 Task 0064 Terr undergrd ice services" xfId="8135" xr:uid="{00000000-0005-0000-0000-0000BB1F0000}"/>
    <cellStyle name="R_Final Calcs 06 11 05_20090315 CED Project support_update_20101116 From 1550  iWeNhle Consolidated Invoices" xfId="8136" xr:uid="{00000000-0005-0000-0000-0000BC1F0000}"/>
    <cellStyle name="R_Final Calcs 06 11 05_20090315 CED Project support_update_20101116 From 1550  iWeNhle Consolidated Invoices_20110725chk1 DGR ice Timesheet data - July 2011" xfId="8137" xr:uid="{00000000-0005-0000-0000-0000BD1F0000}"/>
    <cellStyle name="R_Final Calcs 06 11 05_20090315 CED Project support_update_2010825 Assessment &amp; invoice Task 0063 BoP ice services" xfId="8138" xr:uid="{00000000-0005-0000-0000-0000BE1F0000}"/>
    <cellStyle name="R_Final Calcs 06 11 05_20090315 CED Project support_update_Agreed Final Hours" xfId="8139" xr:uid="{00000000-0005-0000-0000-0000BF1F0000}"/>
    <cellStyle name="R_Final Calcs 06 11 05_20090315 CED Project support_update_CHECK 20091116JvD Updated Kusile Coal &amp; Ash allocation of hrs" xfId="8140" xr:uid="{00000000-0005-0000-0000-0000C01F0000}"/>
    <cellStyle name="R_Final Calcs 06 11 05_20090317 CED Project support_update" xfId="8141" xr:uid="{00000000-0005-0000-0000-0000C11F0000}"/>
    <cellStyle name="R_Final Calcs 06 11 05_20090425 Napo CHECK Kusile task orders 25  26" xfId="8142" xr:uid="{00000000-0005-0000-0000-0000C21F0000}"/>
    <cellStyle name="R_Final Calcs 06 11 05_20090425 Napo CHECK Kusile task orders 25  26_20110725chk1 DGR ice Timesheet data - July 2011" xfId="8143" xr:uid="{00000000-0005-0000-0000-0000C31F0000}"/>
    <cellStyle name="R_Final Calcs 06 11 05_20090425 Task order 03 ice services assessment" xfId="8144" xr:uid="{00000000-0005-0000-0000-0000C41F0000}"/>
    <cellStyle name="R_Final Calcs 06 11 05_20090425 Task Order 31 ice services assessment" xfId="8145" xr:uid="{00000000-0005-0000-0000-0000C51F0000}"/>
    <cellStyle name="R_Final Calcs 06 11 05_20090522 CED Project support services" xfId="8146" xr:uid="{00000000-0005-0000-0000-0000C61F0000}"/>
    <cellStyle name="R_Final Calcs 06 11 05_20090522 CED Project support services_20110725chk1 DGR ice Timesheet data - July 2011" xfId="8147" xr:uid="{00000000-0005-0000-0000-0000C71F0000}"/>
    <cellStyle name="R_Final Calcs 06 11 05_20090630 Extn Komati Time &amp; Cost" xfId="8148" xr:uid="{00000000-0005-0000-0000-0000C81F0000}"/>
    <cellStyle name="R_Final Calcs 06 11 05_20090715 Extn Komati Time &amp; Cost" xfId="8149" xr:uid="{00000000-0005-0000-0000-0000C91F0000}"/>
    <cellStyle name="R_Final Calcs 06 11 05_20090725 Task order 02 ice services assessment" xfId="8150" xr:uid="{00000000-0005-0000-0000-0000CA1F0000}"/>
    <cellStyle name="R_Final Calcs 06 11 05_20090725 Task order 03 ice services assessment" xfId="8151" xr:uid="{00000000-0005-0000-0000-0000CB1F0000}"/>
    <cellStyle name="R_Final Calcs 06 11 05_20090725 Task order 04 ice services assessment" xfId="8152" xr:uid="{00000000-0005-0000-0000-0000CC1F0000}"/>
    <cellStyle name="R_Final Calcs 06 11 05_20090725 Task order 08 ice services assessment" xfId="8153" xr:uid="{00000000-0005-0000-0000-0000CD1F0000}"/>
    <cellStyle name="R_Final Calcs 06 11 05_20090725 Task Order 09 ice services assessment" xfId="8154" xr:uid="{00000000-0005-0000-0000-0000CE1F0000}"/>
    <cellStyle name="R_Final Calcs 06 11 05_20090725 Task order 34 ice services assessment" xfId="8155" xr:uid="{00000000-0005-0000-0000-0000CF1F0000}"/>
    <cellStyle name="R_Final Calcs 06 11 05_20090725rev Extn Komati Time &amp; Cost" xfId="8156" xr:uid="{00000000-0005-0000-0000-0000D01F0000}"/>
    <cellStyle name="R_Final Calcs 06 11 05_20090825rev Extn Komati Time &amp; Cost" xfId="8157" xr:uid="{00000000-0005-0000-0000-0000D11F0000}"/>
    <cellStyle name="R_Final Calcs 06 11 05_20090907 hour alloc Status Task order Nos 35  36 Diesel Gen  UPS" xfId="8158" xr:uid="{00000000-0005-0000-0000-0000D21F0000}"/>
    <cellStyle name="R_Final Calcs 06 11 05_20090907 hour alloc Status Task order Nos 35  36 Diesel Gen  UPS_20110725chk1 DGR ice Timesheet data - July 2011" xfId="8159" xr:uid="{00000000-0005-0000-0000-0000D31F0000}"/>
    <cellStyle name="R_Final Calcs 06 11 05_20090908 Extn Komati Time &amp; Cost" xfId="8160" xr:uid="{00000000-0005-0000-0000-0000D41F0000}"/>
    <cellStyle name="R_Final Calcs 06 11 05_20090925rev Extn Komati Time &amp; Cost" xfId="8161" xr:uid="{00000000-0005-0000-0000-0000D51F0000}"/>
    <cellStyle name="R_Final Calcs 06 11 05_20090925tm Komati Hrs &amp; km ice services" xfId="8162" xr:uid="{00000000-0005-0000-0000-0000D61F0000}"/>
    <cellStyle name="R_Final Calcs 06 11 05_20090925tm Komati Hrs &amp; km ice services_20100225rev Extn Komati Time &amp; Cost" xfId="8163" xr:uid="{00000000-0005-0000-0000-0000D71F0000}"/>
    <cellStyle name="R_Final Calcs 06 11 05_20090925tm Komati Hrs &amp; km ice services_20100225rev1 Extn Komati Time &amp; Cost" xfId="8164" xr:uid="{00000000-0005-0000-0000-0000D81F0000}"/>
    <cellStyle name="R_Final Calcs 06 11 05_20090925tm Komati Hrs &amp; km ice services_20100325 Extn Komati Time &amp; Cost" xfId="8165" xr:uid="{00000000-0005-0000-0000-0000D91F0000}"/>
    <cellStyle name="R_Final Calcs 06 11 05_20090925tm Komati Hrs &amp; km ice services_20100325rev Extn Komati Time &amp; Cost" xfId="8166" xr:uid="{00000000-0005-0000-0000-0000DA1F0000}"/>
    <cellStyle name="R_Final Calcs 06 11 05_20090925tm Komati Hrs &amp; km ice services_20100325tm Extn Komati Hours &amp; km" xfId="8167" xr:uid="{00000000-0005-0000-0000-0000DB1F0000}"/>
    <cellStyle name="R_Final Calcs 06 11 05_20090925tm Komati Hrs &amp; km ice services_20100423 Extn Komati Time &amp; Cost" xfId="8168" xr:uid="{00000000-0005-0000-0000-0000DC1F0000}"/>
    <cellStyle name="R_Final Calcs 06 11 05_20090925tm Komati Hrs &amp; km ice services_20100525 Extn Komati Time &amp; Cost" xfId="8169" xr:uid="{00000000-0005-0000-0000-0000DD1F0000}"/>
    <cellStyle name="R_Final Calcs 06 11 05_20090925tm Komati Hrs &amp; km ice services_20100525cm Komati assessment Hrs &amp; km_2" xfId="8170" xr:uid="{00000000-0005-0000-0000-0000DE1F0000}"/>
    <cellStyle name="R_Final Calcs 06 11 05_20090925tm Komati Hrs &amp; km ice services_20100625 Extn Komati Time &amp; Cost" xfId="8171" xr:uid="{00000000-0005-0000-0000-0000DF1F0000}"/>
    <cellStyle name="R_Final Calcs 06 11 05_20090925tm Komati Hrs &amp; km ice services_20100625cm Komati services assessment hrs &amp; km" xfId="8172" xr:uid="{00000000-0005-0000-0000-0000E01F0000}"/>
    <cellStyle name="R_Final Calcs 06 11 05_20090925tm Komati Hrs &amp; km ice services_20100721cm Komati Services Hours &amp; km" xfId="8173" xr:uid="{00000000-0005-0000-0000-0000E11F0000}"/>
    <cellStyle name="R_Final Calcs 06 11 05_20090925tm Komati Hrs &amp; km ice services_20100721tm Komati Services Hours &amp; km" xfId="8174" xr:uid="{00000000-0005-0000-0000-0000E21F0000}"/>
    <cellStyle name="R_Final Calcs 06 11 05_20090925tm Komati Hrs &amp; km ice services_20100725rev2 Extn Komati Time &amp; Cost" xfId="8175" xr:uid="{00000000-0005-0000-0000-0000E31F0000}"/>
    <cellStyle name="R_Final Calcs 06 11 05_20090925tm Komati Hrs &amp; km ice services_20100825cm Komati Services Hours &amp; km" xfId="8176" xr:uid="{00000000-0005-0000-0000-0000E41F0000}"/>
    <cellStyle name="R_Final Calcs 06 11 05_20090925tm Komati Hrs &amp; km ice services_20100825Rev Extn Komati Time &amp; Cost" xfId="8177" xr:uid="{00000000-0005-0000-0000-0000E51F0000}"/>
    <cellStyle name="R_Final Calcs 06 11 05_20090925tm Komati Hrs &amp; km ice services_20100925REV Assessment 4600005911 Komati ice services" xfId="8178" xr:uid="{00000000-0005-0000-0000-0000E61F0000}"/>
    <cellStyle name="R_Final Calcs 06 11 05_20090925tm Komati Hrs &amp; km ice services_20100925REV Assessment 4600005911 Komati ice services_20110725chk1 DGR ice Timesheet data - July 2011" xfId="8179" xr:uid="{00000000-0005-0000-0000-0000E71F0000}"/>
    <cellStyle name="R_Final Calcs 06 11 05_20090925tm Komati Hrs &amp; km ice services_20100928 Extn Komati Time &amp; Cost" xfId="8180" xr:uid="{00000000-0005-0000-0000-0000E81F0000}"/>
    <cellStyle name="R_Final Calcs 06 11 05_20090925tm Komati Hrs &amp; km ice services_20100929rev check ICE daily capture 2010" xfId="8181" xr:uid="{00000000-0005-0000-0000-0000E91F0000}"/>
    <cellStyle name="R_Final Calcs 06 11 05_20090925tm Komati Hrs &amp; km ice services_20101028 ice assessment &amp; invoice Oct2010" xfId="8182" xr:uid="{00000000-0005-0000-0000-0000EA1F0000}"/>
    <cellStyle name="R_Final Calcs 06 11 05_20090925tm Komati Hrs &amp; km ice services_2010425cm Extn Komati Hours &amp; km" xfId="8183" xr:uid="{00000000-0005-0000-0000-0000EB1F0000}"/>
    <cellStyle name="R_Final Calcs 06 11 05_20090925tm Komati Hrs &amp; km ice services_2010425tm Extn Komati Hours &amp; km" xfId="8184" xr:uid="{00000000-0005-0000-0000-0000EC1F0000}"/>
    <cellStyle name="R_Final Calcs 06 11 05_20090925tm Komati Hrs &amp; km ice services_20110725chk1 DGR ice Timesheet data - July 2011" xfId="8185" xr:uid="{00000000-0005-0000-0000-0000ED1F0000}"/>
    <cellStyle name="R_Final Calcs 06 11 05_20091025 Task order 02 ice services assessment" xfId="8186" xr:uid="{00000000-0005-0000-0000-0000EE1F0000}"/>
    <cellStyle name="R_Final Calcs 06 11 05_20091025 Task order 03 ice services assessment" xfId="8187" xr:uid="{00000000-0005-0000-0000-0000EF1F0000}"/>
    <cellStyle name="R_Final Calcs 06 11 05_20091025 Task order 04 ice services assessment" xfId="8188" xr:uid="{00000000-0005-0000-0000-0000F01F0000}"/>
    <cellStyle name="R_Final Calcs 06 11 05_20091025 Task order 08 ice services assessment" xfId="8189" xr:uid="{00000000-0005-0000-0000-0000F11F0000}"/>
    <cellStyle name="R_Final Calcs 06 11 05_20091025 Task Order 09 ice services assessment" xfId="8190" xr:uid="{00000000-0005-0000-0000-0000F21F0000}"/>
    <cellStyle name="R_Final Calcs 06 11 05_20091025 Task Order 12 ice services assessment" xfId="8191" xr:uid="{00000000-0005-0000-0000-0000F31F0000}"/>
    <cellStyle name="R_Final Calcs 06 11 05_20091025 Task Order 18 ice services assessment" xfId="8192" xr:uid="{00000000-0005-0000-0000-0000F41F0000}"/>
    <cellStyle name="R_Final Calcs 06 11 05_20091025 Task Order 20 ice services assessment" xfId="8193" xr:uid="{00000000-0005-0000-0000-0000F51F0000}"/>
    <cellStyle name="R_Final Calcs 06 11 05_20091025 Task Order 22 ice services assessment" xfId="8194" xr:uid="{00000000-0005-0000-0000-0000F61F0000}"/>
    <cellStyle name="R_Final Calcs 06 11 05_20091025 Task Order 24 ice services assessment" xfId="8195" xr:uid="{00000000-0005-0000-0000-0000F71F0000}"/>
    <cellStyle name="R_Final Calcs 06 11 05_20091025 Task Order 25&amp;26 ice services assessment" xfId="8196" xr:uid="{00000000-0005-0000-0000-0000F81F0000}"/>
    <cellStyle name="R_Final Calcs 06 11 05_20091025 Task Order 26 ice services assessment" xfId="8197" xr:uid="{00000000-0005-0000-0000-0000F91F0000}"/>
    <cellStyle name="R_Final Calcs 06 11 05_20091025 Task Order 28 ice services assessment Mercury SS" xfId="8198" xr:uid="{00000000-0005-0000-0000-0000FA1F0000}"/>
    <cellStyle name="R_Final Calcs 06 11 05_20091025 Task Order 29 ice services assessment" xfId="8199" xr:uid="{00000000-0005-0000-0000-0000FB1F0000}"/>
    <cellStyle name="R_Final Calcs 06 11 05_20091025 Task Order 31 ice services assessment" xfId="8200" xr:uid="{00000000-0005-0000-0000-0000FC1F0000}"/>
    <cellStyle name="R_Final Calcs 06 11 05_20091025 Task Order 33 ice services assessment" xfId="8201" xr:uid="{00000000-0005-0000-0000-0000FD1F0000}"/>
    <cellStyle name="R_Final Calcs 06 11 05_20091025 Task Order 34 ice services assessment" xfId="8202" xr:uid="{00000000-0005-0000-0000-0000FE1F0000}"/>
    <cellStyle name="R_Final Calcs 06 11 05_20091025 Task Order 35 ice services assessment" xfId="8203" xr:uid="{00000000-0005-0000-0000-0000FF1F0000}"/>
    <cellStyle name="R_Final Calcs 06 11 05_20091025 Task Order 36 ice services assessment" xfId="8204" xr:uid="{00000000-0005-0000-0000-000000200000}"/>
    <cellStyle name="R_Final Calcs 06 11 05_20091025 Task Order 37 ice services assessment" xfId="8205" xr:uid="{00000000-0005-0000-0000-000001200000}"/>
    <cellStyle name="R_Final Calcs 06 11 05_20091025 Task Order 37 Revised split ice services assessment" xfId="8206" xr:uid="{00000000-0005-0000-0000-000002200000}"/>
    <cellStyle name="R_Final Calcs 06 11 05_20091025 Task Order 39 ice services assessment" xfId="8207" xr:uid="{00000000-0005-0000-0000-000003200000}"/>
    <cellStyle name="R_Final Calcs 06 11 05_20091025 Task Order 40 ice services assessment" xfId="8208" xr:uid="{00000000-0005-0000-0000-000004200000}"/>
    <cellStyle name="R_Final Calcs 06 11 05_20091025 Task Order 41 ice services assessment &amp; invoice" xfId="8209" xr:uid="{00000000-0005-0000-0000-000005200000}"/>
    <cellStyle name="R_Final Calcs 06 11 05_20091025 Task Order 42 ice services assessment" xfId="8210" xr:uid="{00000000-0005-0000-0000-000006200000}"/>
    <cellStyle name="R_Final Calcs 06 11 05_20091025 Task Order 43 ice services assessment" xfId="8211" xr:uid="{00000000-0005-0000-0000-000007200000}"/>
    <cellStyle name="R_Final Calcs 06 11 05_20091025 Task Order 44 ice services assessment" xfId="8212" xr:uid="{00000000-0005-0000-0000-000008200000}"/>
    <cellStyle name="R_Final Calcs 06 11 05_20091025Rev Task Order 26 ice services assessment" xfId="8213" xr:uid="{00000000-0005-0000-0000-000009200000}"/>
    <cellStyle name="R_Final Calcs 06 11 05_20091025rev1 Extn Komati Time &amp; Cost" xfId="8214" xr:uid="{00000000-0005-0000-0000-00000A200000}"/>
    <cellStyle name="R_Final Calcs 06 11 05_20091025rev2 Extn Komati Time &amp; Cost" xfId="8215" xr:uid="{00000000-0005-0000-0000-00000B200000}"/>
    <cellStyle name="R_Final Calcs 06 11 05_20091030rev3 CED Project support services" xfId="8216" xr:uid="{00000000-0005-0000-0000-00000C200000}"/>
    <cellStyle name="R_Final Calcs 06 11 05_20091030rev3 CED Project support services_20110725chk1 DGR ice Timesheet data - July 2011" xfId="8217" xr:uid="{00000000-0005-0000-0000-00000D200000}"/>
    <cellStyle name="R_Final Calcs 06 11 05_200911 chk Task 41 Kusile Silos forecast" xfId="8218" xr:uid="{00000000-0005-0000-0000-00000E200000}"/>
    <cellStyle name="R_Final Calcs 06 11 05_200911 chk Task 41 Kusile Silos forecast_20110725chk1 DGR ice Timesheet data - July 2011" xfId="8219" xr:uid="{00000000-0005-0000-0000-00000F200000}"/>
    <cellStyle name="R_Final Calcs 06 11 05_200911 Task Order 46 ice services Forecast" xfId="8220" xr:uid="{00000000-0005-0000-0000-000010200000}"/>
    <cellStyle name="R_Final Calcs 06 11 05_200911 Task Order 46 ice services Forecast_20110725chk1 DGR ice Timesheet data - July 2011" xfId="8221" xr:uid="{00000000-0005-0000-0000-000011200000}"/>
    <cellStyle name="R_Final Calcs 06 11 05_20091101rev CED Project support services" xfId="8222" xr:uid="{00000000-0005-0000-0000-000012200000}"/>
    <cellStyle name="R_Final Calcs 06 11 05_20091101rev CED Project support services_20110725chk1 DGR ice Timesheet data - July 2011" xfId="8223" xr:uid="{00000000-0005-0000-0000-000013200000}"/>
    <cellStyle name="R_Final Calcs 06 11 05_20091102 CED Project support services" xfId="8224" xr:uid="{00000000-0005-0000-0000-000014200000}"/>
    <cellStyle name="R_Final Calcs 06 11 05_20091102 CED Project support services_20110725chk1 DGR ice Timesheet data - July 2011" xfId="8225" xr:uid="{00000000-0005-0000-0000-000015200000}"/>
    <cellStyle name="R_Final Calcs 06 11 05_20091103 CED Project support services" xfId="8226" xr:uid="{00000000-0005-0000-0000-000016200000}"/>
    <cellStyle name="R_Final Calcs 06 11 05_20091103 CED Project support services_20110725chk1 DGR ice Timesheet data - July 2011" xfId="8227" xr:uid="{00000000-0005-0000-0000-000017200000}"/>
    <cellStyle name="R_Final Calcs 06 11 05_20091104 CED Project support services" xfId="8228" xr:uid="{00000000-0005-0000-0000-000018200000}"/>
    <cellStyle name="R_Final Calcs 06 11 05_20091104 CED Project support services_20110725chk1 DGR ice Timesheet data - July 2011" xfId="8229" xr:uid="{00000000-0005-0000-0000-000019200000}"/>
    <cellStyle name="R_Final Calcs 06 11 05_20091105 CED Project support services" xfId="8230" xr:uid="{00000000-0005-0000-0000-00001A200000}"/>
    <cellStyle name="R_Final Calcs 06 11 05_20091105 CED Project support services_20110725chk1 DGR ice Timesheet data - July 2011" xfId="8231" xr:uid="{00000000-0005-0000-0000-00001B200000}"/>
    <cellStyle name="R_Final Calcs 06 11 05_20091125 Task order 02 ice services assessment" xfId="8232" xr:uid="{00000000-0005-0000-0000-00001C200000}"/>
    <cellStyle name="R_Final Calcs 06 11 05_20091125 Task order 04 ice services assessment" xfId="8233" xr:uid="{00000000-0005-0000-0000-00001D200000}"/>
    <cellStyle name="R_Final Calcs 06 11 05_20091125 Task Order 31 ice services assessment &amp; invoice" xfId="8234" xr:uid="{00000000-0005-0000-0000-00001E200000}"/>
    <cellStyle name="R_Final Calcs 06 11 05_20091125 Task Order 32 ice services assessment" xfId="8235" xr:uid="{00000000-0005-0000-0000-00001F200000}"/>
    <cellStyle name="R_Final Calcs 06 11 05_20091125 Task Order 47 ice services assessment" xfId="8236" xr:uid="{00000000-0005-0000-0000-000020200000}"/>
    <cellStyle name="R_Final Calcs 06 11 05_200911rev Extn Komati Time &amp; Cost" xfId="8237" xr:uid="{00000000-0005-0000-0000-000021200000}"/>
    <cellStyle name="R_Final Calcs 06 11 05_20091208 CED Project support services_nic003" xfId="8238" xr:uid="{00000000-0005-0000-0000-000022200000}"/>
    <cellStyle name="R_Final Calcs 06 11 05_20091208 CED Project support services_nic003_20110725chk1 DGR ice Timesheet data - July 2011" xfId="8239" xr:uid="{00000000-0005-0000-0000-000023200000}"/>
    <cellStyle name="R_Final Calcs 06 11 05_20091209 CED Task order list" xfId="8240" xr:uid="{00000000-0005-0000-0000-000024200000}"/>
    <cellStyle name="R_Final Calcs 06 11 05_20091209 CED Task order list_20110725chk1 DGR ice Timesheet data - July 2011" xfId="8241" xr:uid="{00000000-0005-0000-0000-000025200000}"/>
    <cellStyle name="R_Final Calcs 06 11 05_20091214 CED Project support services" xfId="8242" xr:uid="{00000000-0005-0000-0000-000026200000}"/>
    <cellStyle name="R_Final Calcs 06 11 05_20091214 CED Project support services_20110725chk1 DGR ice Timesheet data - July 2011" xfId="8243" xr:uid="{00000000-0005-0000-0000-000027200000}"/>
    <cellStyle name="R_Final Calcs 06 11 05_20091225 Task order 04 ice services assessment &amp; invoice" xfId="8244" xr:uid="{00000000-0005-0000-0000-000028200000}"/>
    <cellStyle name="R_Final Calcs 06 11 05_20091225 Task Order 20 ice services assessment &amp; invoice" xfId="8245" xr:uid="{00000000-0005-0000-0000-000029200000}"/>
    <cellStyle name="R_Final Calcs 06 11 05_20091225 Task order 46 assessment &amp; invoice" xfId="8246" xr:uid="{00000000-0005-0000-0000-00002A200000}"/>
    <cellStyle name="R_Final Calcs 06 11 05_20091225 Task order 46 assessment &amp; invoice_20110725chk1 DGR ice Timesheet data - July 2011" xfId="8247" xr:uid="{00000000-0005-0000-0000-00002B200000}"/>
    <cellStyle name="R_Final Calcs 06 11 05_20091230 CED Project support services" xfId="8248" xr:uid="{00000000-0005-0000-0000-00002C200000}"/>
    <cellStyle name="R_Final Calcs 06 11 05_20091230 CED Project support services_20110725chk1 DGR ice Timesheet data - July 2011" xfId="8249" xr:uid="{00000000-0005-0000-0000-00002D200000}"/>
    <cellStyle name="R_Final Calcs 06 11 05_20091230rev1 CED Project support services" xfId="8250" xr:uid="{00000000-0005-0000-0000-00002E200000}"/>
    <cellStyle name="R_Final Calcs 06 11 05_20091230rev1 CED Project support services_20110725chk1 DGR ice Timesheet data - July 2011" xfId="8251" xr:uid="{00000000-0005-0000-0000-00002F200000}"/>
    <cellStyle name="R_Final Calcs 06 11 05_20091231 Task 52 Forecast ice services" xfId="8252" xr:uid="{00000000-0005-0000-0000-000030200000}"/>
    <cellStyle name="R_Final Calcs 06 11 05_200912rev1 Extn Komati Time &amp; Cost" xfId="8253" xr:uid="{00000000-0005-0000-0000-000031200000}"/>
    <cellStyle name="R_Final Calcs 06 11 05_20100104 CED Project support services" xfId="8254" xr:uid="{00000000-0005-0000-0000-000032200000}"/>
    <cellStyle name="R_Final Calcs 06 11 05_20100104 CED Project support services_20110725chk1 DGR ice Timesheet data - July 2011" xfId="8255" xr:uid="{00000000-0005-0000-0000-000033200000}"/>
    <cellStyle name="R_Final Calcs 06 11 05_20100125 Task 51 Hrs to date ice services" xfId="8256" xr:uid="{00000000-0005-0000-0000-000034200000}"/>
    <cellStyle name="R_Final Calcs 06 11 05_20100125 Task 51 Hrs to date ice services_20110725chk1 DGR ice Timesheet data - July 2011" xfId="8257" xr:uid="{00000000-0005-0000-0000-000035200000}"/>
    <cellStyle name="R_Final Calcs 06 11 05_20100125 Task order 02 ice services assessment" xfId="8258" xr:uid="{00000000-0005-0000-0000-000036200000}"/>
    <cellStyle name="R_Final Calcs 06 11 05_20100125 Task Order 20 ice services assessment &amp; invoice" xfId="8259" xr:uid="{00000000-0005-0000-0000-000037200000}"/>
    <cellStyle name="R_Final Calcs 06 11 05_20100125 Task Order 45 ice services assessment" xfId="8260" xr:uid="{00000000-0005-0000-0000-000038200000}"/>
    <cellStyle name="R_Final Calcs 06 11 05_20100125 Task Order 51 ice services assessment &amp; invoice" xfId="8261" xr:uid="{00000000-0005-0000-0000-000039200000}"/>
    <cellStyle name="R_Final Calcs 06 11 05_20100125cm Komati Hrs &amp; km ice services" xfId="8262" xr:uid="{00000000-0005-0000-0000-00003A200000}"/>
    <cellStyle name="R_Final Calcs 06 11 05_20100125dm Task Order 20 ice services assessment &amp; invoice" xfId="8263" xr:uid="{00000000-0005-0000-0000-00003B200000}"/>
    <cellStyle name="R_Final Calcs 06 11 05_20100125rev Extn Komati Time &amp; Cost" xfId="8264" xr:uid="{00000000-0005-0000-0000-00003C200000}"/>
    <cellStyle name="R_Final Calcs 06 11 05_20100210Rev CED Project support services" xfId="8265" xr:uid="{00000000-0005-0000-0000-00003D200000}"/>
    <cellStyle name="R_Final Calcs 06 11 05_20100210Rev CED Project support services_20110725chk1 DGR ice Timesheet data - July 2011" xfId="8266" xr:uid="{00000000-0005-0000-0000-00003E200000}"/>
    <cellStyle name="R_Final Calcs 06 11 05_20100225 Task order 04 ice services assessment &amp; invoice" xfId="8267" xr:uid="{00000000-0005-0000-0000-00003F200000}"/>
    <cellStyle name="R_Final Calcs 06 11 05_20100225rev Extn Komati Time &amp; Cost" xfId="8268" xr:uid="{00000000-0005-0000-0000-000040200000}"/>
    <cellStyle name="R_Final Calcs 06 11 05_20100225rev1 Extn Komati Time &amp; Cost" xfId="8269" xr:uid="{00000000-0005-0000-0000-000041200000}"/>
    <cellStyle name="R_Final Calcs 06 11 05_20100302 Task No 13 Gen Transf proposal ice services" xfId="8270" xr:uid="{00000000-0005-0000-0000-000042200000}"/>
    <cellStyle name="R_Final Calcs 06 11 05_20100304 CED Project support services" xfId="8271" xr:uid="{00000000-0005-0000-0000-000043200000}"/>
    <cellStyle name="R_Final Calcs 06 11 05_20100304 CED Project support services_20110725chk1 DGR ice Timesheet data - July 2011" xfId="8272" xr:uid="{00000000-0005-0000-0000-000044200000}"/>
    <cellStyle name="R_Final Calcs 06 11 05_20100304rev1 CED Project support services" xfId="8273" xr:uid="{00000000-0005-0000-0000-000045200000}"/>
    <cellStyle name="R_Final Calcs 06 11 05_20100304rev1 CED Project support services_20110725chk1 DGR ice Timesheet data - July 2011" xfId="8274" xr:uid="{00000000-0005-0000-0000-000046200000}"/>
    <cellStyle name="R_Final Calcs 06 11 05_20100325 Extn Komati Time &amp; Cost" xfId="8275" xr:uid="{00000000-0005-0000-0000-000047200000}"/>
    <cellStyle name="R_Final Calcs 06 11 05_20100325 Task 51 Hrs to date ice services" xfId="8276" xr:uid="{00000000-0005-0000-0000-000048200000}"/>
    <cellStyle name="R_Final Calcs 06 11 05_20100325 Task 51 Hrs to date ice services_20110725chk1 DGR ice Timesheet data - July 2011" xfId="8277" xr:uid="{00000000-0005-0000-0000-000049200000}"/>
    <cellStyle name="R_Final Calcs 06 11 05_20100325 Task order 02 ice services assessment &amp; invoice" xfId="8278" xr:uid="{00000000-0005-0000-0000-00004A200000}"/>
    <cellStyle name="R_Final Calcs 06 11 05_20100325 Task order 02 ice services Turbine details" xfId="8279" xr:uid="{00000000-0005-0000-0000-00004B200000}"/>
    <cellStyle name="R_Final Calcs 06 11 05_20100325 Task order 02 ice services Turbine details_20110725chk1 DGR ice Timesheet data - July 2011" xfId="8280" xr:uid="{00000000-0005-0000-0000-00004C200000}"/>
    <cellStyle name="R_Final Calcs 06 11 05_20100325rev Extn Komati Time &amp; Cost" xfId="8281" xr:uid="{00000000-0005-0000-0000-00004D200000}"/>
    <cellStyle name="R_Final Calcs 06 11 05_20100329 Updated Task 53 Gen Transf Forecast ice services" xfId="8282" xr:uid="{00000000-0005-0000-0000-00004E200000}"/>
    <cellStyle name="R_Final Calcs 06 11 05_20100408 Task No 0012 FGD proposal ice services" xfId="8283" xr:uid="{00000000-0005-0000-0000-00004F200000}"/>
    <cellStyle name="R_Final Calcs 06 11 05_20100423 Extn Komati Time &amp; Cost" xfId="8284" xr:uid="{00000000-0005-0000-0000-000050200000}"/>
    <cellStyle name="R_Final Calcs 06 11 05_20100425 Task 29 Limestone Hrs ice services" xfId="8285" xr:uid="{00000000-0005-0000-0000-000051200000}"/>
    <cellStyle name="R_Final Calcs 06 11 05_20100425 Task 29 Limestone Hrs ice services_20110725chk1 DGR ice Timesheet data - July 2011" xfId="8286" xr:uid="{00000000-0005-0000-0000-000052200000}"/>
    <cellStyle name="R_Final Calcs 06 11 05_20100425 Task Order 29 ice services assessment &amp; invoice" xfId="8287" xr:uid="{00000000-0005-0000-0000-000053200000}"/>
    <cellStyle name="R_Final Calcs 06 11 05_20100425 Task Order 51 ice services assessment &amp; invoice" xfId="8288" xr:uid="{00000000-0005-0000-0000-000054200000}"/>
    <cellStyle name="R_Final Calcs 06 11 05_20100429 CED Project support Timesheet current" xfId="8289" xr:uid="{00000000-0005-0000-0000-000055200000}"/>
    <cellStyle name="R_Final Calcs 06 11 05_20100429 CED Project support Timesheet current_20110725chk1 DGR ice Timesheet data - July 2011" xfId="8290" xr:uid="{00000000-0005-0000-0000-000056200000}"/>
    <cellStyle name="R_Final Calcs 06 11 05_20100511 Task 63 BoP hrs" xfId="8291" xr:uid="{00000000-0005-0000-0000-000057200000}"/>
    <cellStyle name="R_Final Calcs 06 11 05_20100511 Task 63 BoP hrs_20110725chk1 DGR ice Timesheet data - July 2011" xfId="8292" xr:uid="{00000000-0005-0000-0000-000058200000}"/>
    <cellStyle name="R_Final Calcs 06 11 05_20100518 Medupi March 2010 summary" xfId="8293" xr:uid="{00000000-0005-0000-0000-000059200000}"/>
    <cellStyle name="R_Final Calcs 06 11 05_20100525 Extn Komati Time &amp; Cost" xfId="8294" xr:uid="{00000000-0005-0000-0000-00005A200000}"/>
    <cellStyle name="R_Final Calcs 06 11 05_20100625 Extn Komati Time &amp; Cost" xfId="8295" xr:uid="{00000000-0005-0000-0000-00005B200000}"/>
    <cellStyle name="R_Final Calcs 06 11 05_20100625 Turbine Summary weekly Timesheets" xfId="8296" xr:uid="{00000000-0005-0000-0000-00005C200000}"/>
    <cellStyle name="R_Final Calcs 06 11 05_20100721cm Komati Services Hours &amp; km" xfId="8297" xr:uid="{00000000-0005-0000-0000-00005D200000}"/>
    <cellStyle name="R_Final Calcs 06 11 05_20100725 Hrs to date Task 0063 BoP ice services" xfId="8298" xr:uid="{00000000-0005-0000-0000-00005E200000}"/>
    <cellStyle name="R_Final Calcs 06 11 05_20100725 Hrs to date Task 0063 BoP ice services_20110725chk1 DGR ice Timesheet data - July 2011" xfId="8299" xr:uid="{00000000-0005-0000-0000-00005F200000}"/>
    <cellStyle name="R_Final Calcs 06 11 05_20100725rev2 Extn Komati Time &amp; Cost" xfId="8300" xr:uid="{00000000-0005-0000-0000-000060200000}"/>
    <cellStyle name="R_Final Calcs 06 11 05_20100803 Task order 02 Turbine ice services assessment dvw" xfId="8301" xr:uid="{00000000-0005-0000-0000-000061200000}"/>
    <cellStyle name="R_Final Calcs 06 11 05_20100820 iWeNhle Consolidated Invoices" xfId="8302" xr:uid="{00000000-0005-0000-0000-000062200000}"/>
    <cellStyle name="R_Final Calcs 06 11 05_20100820 iWeNhle Consolidated Invoices_20110725chk1 DGR ice Timesheet data - July 2011" xfId="8303" xr:uid="{00000000-0005-0000-0000-000063200000}"/>
    <cellStyle name="R_Final Calcs 06 11 05_20100825Rev Extn Komati Time &amp; Cost" xfId="8304" xr:uid="{00000000-0005-0000-0000-000064200000}"/>
    <cellStyle name="R_Final Calcs 06 11 05_20100902 Task order 02 Turbine ice services Ass &amp; Inv" xfId="8305" xr:uid="{00000000-0005-0000-0000-000065200000}"/>
    <cellStyle name="R_Final Calcs 06 11 05_20100913 CED Project support Timesheet current" xfId="8306" xr:uid="{00000000-0005-0000-0000-000066200000}"/>
    <cellStyle name="R_Final Calcs 06 11 05_20100913 CED Project support Timesheet current_20110725chk1 DGR ice Timesheet data - July 2011" xfId="8307" xr:uid="{00000000-0005-0000-0000-000067200000}"/>
    <cellStyle name="R_Final Calcs 06 11 05_20100925REV Assessment 4600005911 Komati ice services" xfId="8308" xr:uid="{00000000-0005-0000-0000-000068200000}"/>
    <cellStyle name="R_Final Calcs 06 11 05_20100925REV Assessment 4600005911 Komati ice services_20110725chk1 DGR ice Timesheet data - July 2011" xfId="8309" xr:uid="{00000000-0005-0000-0000-000069200000}"/>
    <cellStyle name="R_Final Calcs 06 11 05_20100928 Extn Komati Time &amp; Cost" xfId="8310" xr:uid="{00000000-0005-0000-0000-00006A200000}"/>
    <cellStyle name="R_Final Calcs 06 11 05_20100929rev check ICE daily capture 2010" xfId="8311" xr:uid="{00000000-0005-0000-0000-00006B200000}"/>
    <cellStyle name="R_Final Calcs 06 11 05_20101008 Task 53 Generation ice services assessment &amp; invoice" xfId="8312" xr:uid="{00000000-0005-0000-0000-00006C200000}"/>
    <cellStyle name="R_Final Calcs 06 11 05_20101012_ERA Deviations Analysis - Portfolio Report Rev-01" xfId="8313" xr:uid="{00000000-0005-0000-0000-00006D200000}"/>
    <cellStyle name="R_Final Calcs 06 11 05_20101018_Challenge Session Revisions FINAL" xfId="8314" xr:uid="{00000000-0005-0000-0000-00006E200000}"/>
    <cellStyle name="R_Final Calcs 06 11 05_20101020 info Task order 02 Turbine ice services assessmen" xfId="8315" xr:uid="{00000000-0005-0000-0000-00006F200000}"/>
    <cellStyle name="R_Final Calcs 06 11 05_20101024 25Sep2010 Assess &amp; Inv Task order 02 Turbine ice services" xfId="8316" xr:uid="{00000000-0005-0000-0000-000070200000}"/>
    <cellStyle name="R_Final Calcs 06 11 05_20101028 ice assessment &amp; invoice Oct2010" xfId="8317" xr:uid="{00000000-0005-0000-0000-000071200000}"/>
    <cellStyle name="R_Final Calcs 06 11 05_20101109 CED Project support Timesheet current" xfId="8318" xr:uid="{00000000-0005-0000-0000-000072200000}"/>
    <cellStyle name="R_Final Calcs 06 11 05_20101109 CED Project support Timesheet current_20110725chk1 DGR ice Timesheet data - July 2011" xfId="8319" xr:uid="{00000000-0005-0000-0000-000073200000}"/>
    <cellStyle name="R_Final Calcs 06 11 05_20101109 Task 0064 Terr undergrd ice services" xfId="8320" xr:uid="{00000000-0005-0000-0000-000074200000}"/>
    <cellStyle name="R_Final Calcs 06 11 05_2010425cm Extn Komati Hours &amp; km" xfId="8321" xr:uid="{00000000-0005-0000-0000-000075200000}"/>
    <cellStyle name="R_Final Calcs 06 11 05_2010825 Assessment &amp; invoice Task 0063 BoP ice services" xfId="8322" xr:uid="{00000000-0005-0000-0000-000076200000}"/>
    <cellStyle name="R_Final Calcs 06 11 05_20110725chk1 DGR ice Timesheet data - July 2011" xfId="8323" xr:uid="{00000000-0005-0000-0000-000077200000}"/>
    <cellStyle name="R_Final Calcs 06 11 05_Agreed Final Hours" xfId="8324" xr:uid="{00000000-0005-0000-0000-000078200000}"/>
    <cellStyle name="R_Final Calcs 06 11 05_Agreed Final Hours_20110725chk1 DGR ice Timesheet data - July 2011" xfId="8325" xr:uid="{00000000-0005-0000-0000-000079200000}"/>
    <cellStyle name="R_Final Calcs 06 11 05_Boiler Package_Contract Control Logs Sep 2010" xfId="8326" xr:uid="{00000000-0005-0000-0000-00007A200000}"/>
    <cellStyle name="R_Final Calcs 06 11 05_Book1" xfId="8327" xr:uid="{00000000-0005-0000-0000-00007B200000}"/>
    <cellStyle name="R_Final Calcs 06 11 05_Book1_Cost Forecast_March " xfId="8328" xr:uid="{00000000-0005-0000-0000-00007C200000}"/>
    <cellStyle name="R_Final Calcs 06 11 05_Book1_Cost Reduction_Contracts Overview Slide_Oct 2009 v2" xfId="8329" xr:uid="{00000000-0005-0000-0000-00007D200000}"/>
    <cellStyle name="R_Final Calcs 06 11 05_Book1_PC Master Report" xfId="8330" xr:uid="{00000000-0005-0000-0000-00007E200000}"/>
    <cellStyle name="R_Final Calcs 06 11 05_Book1_Proposed Overall Monthly Cost Report - End March 2010" xfId="8331" xr:uid="{00000000-0005-0000-0000-00007F200000}"/>
    <cellStyle name="R_Final Calcs 06 11 05_Book1_Quality_October 2009" xfId="8332" xr:uid="{00000000-0005-0000-0000-000080200000}"/>
    <cellStyle name="R_Final Calcs 06 11 05_Book1_Reg&amp;Legal_ASGISA_CSR_Stakemngt" xfId="8333" xr:uid="{00000000-0005-0000-0000-000081200000}"/>
    <cellStyle name="R_Final Calcs 06 11 05_CHECK 20091116JvD Updated Kusile Coal &amp; Ash allocation of hrs" xfId="8334" xr:uid="{00000000-0005-0000-0000-000082200000}"/>
    <cellStyle name="R_Final Calcs 06 11 05_CHECK 20091116JvD Updated Kusile Coal &amp; Ash allocation of hrs_20110725chk1 DGR ice Timesheet data - July 2011" xfId="8335" xr:uid="{00000000-0005-0000-0000-000083200000}"/>
    <cellStyle name="R_Final Calcs 06 11 05_Commited cost - January  2010" xfId="8336" xr:uid="{00000000-0005-0000-0000-000084200000}"/>
    <cellStyle name="R_Final Calcs 06 11 05_Contingency Drawdown" xfId="8337" xr:uid="{00000000-0005-0000-0000-000085200000}"/>
    <cellStyle name="R_Final Calcs 06 11 05_Contingency Drawdown_Copy of MEDUPI Claim Register- (M-Drive)" xfId="8338" xr:uid="{00000000-0005-0000-0000-000086200000}"/>
    <cellStyle name="R_Final Calcs 06 11 05_Contingency Drawdown_Copy of MEDUPI Claim Register- (M-Drive)_20101018_Challenge Session Revisions FINAL" xfId="8339" xr:uid="{00000000-0005-0000-0000-000087200000}"/>
    <cellStyle name="R_Final Calcs 06 11 05_Contingency Drawdown_Copy of MEDUPI September Claim Register" xfId="8340" xr:uid="{00000000-0005-0000-0000-000088200000}"/>
    <cellStyle name="R_Final Calcs 06 11 05_Contingency Drawdown_Copy of MEDUPI September Claim Register_Cost Forecast_March " xfId="8341" xr:uid="{00000000-0005-0000-0000-000089200000}"/>
    <cellStyle name="R_Final Calcs 06 11 05_Contingency Drawdown_Cost Forecast_March " xfId="8342" xr:uid="{00000000-0005-0000-0000-00008A200000}"/>
    <cellStyle name="R_Final Calcs 06 11 05_Contingency Drawdown_Cost Reduction_Contracts Overview Slide_Oct 2009 v2" xfId="8343" xr:uid="{00000000-0005-0000-0000-00008B200000}"/>
    <cellStyle name="R_Final Calcs 06 11 05_Contingency Drawdown_June 09 r2" xfId="8344" xr:uid="{00000000-0005-0000-0000-00008C200000}"/>
    <cellStyle name="R_Final Calcs 06 11 05_Contingency Drawdown_June 09 r2_Cost Forecast_March " xfId="8345" xr:uid="{00000000-0005-0000-0000-00008D200000}"/>
    <cellStyle name="R_Final Calcs 06 11 05_Contingency Drawdown_June 09 r2_PC Master Report" xfId="8346" xr:uid="{00000000-0005-0000-0000-00008E200000}"/>
    <cellStyle name="R_Final Calcs 06 11 05_Contingency Drawdown_June 09 r2_Proposed Overall Monthly Cost Report - End March 2010" xfId="8347" xr:uid="{00000000-0005-0000-0000-00008F200000}"/>
    <cellStyle name="R_Final Calcs 06 11 05_Contingency Drawdown_October Claims Report (downloaded_06112009)" xfId="8348" xr:uid="{00000000-0005-0000-0000-000090200000}"/>
    <cellStyle name="R_Final Calcs 06 11 05_Contingency Drawdown_October Claims Report (downloaded_06112009)_1" xfId="8349" xr:uid="{00000000-0005-0000-0000-000091200000}"/>
    <cellStyle name="R_Final Calcs 06 11 05_Contingency Drawdown_October Claims Report (downloaded_06112009)_1_20101018_Challenge Session Revisions FINAL" xfId="8350" xr:uid="{00000000-0005-0000-0000-000092200000}"/>
    <cellStyle name="R_Final Calcs 06 11 05_Contingency Drawdown_October Claims Report (downloaded_06112009)_1_Medupi_January Project Assurance Report Rev1" xfId="8351" xr:uid="{00000000-0005-0000-0000-000093200000}"/>
    <cellStyle name="R_Final Calcs 06 11 05_Contingency Drawdown_P07 Jan 10" xfId="8352" xr:uid="{00000000-0005-0000-0000-000094200000}"/>
    <cellStyle name="R_Final Calcs 06 11 05_Contingency Drawdown_PC Master Report" xfId="8353" xr:uid="{00000000-0005-0000-0000-000095200000}"/>
    <cellStyle name="R_Final Calcs 06 11 05_Contingency Drawdown_Proposed Overall Monthly Cost Report - End March 2010" xfId="8354" xr:uid="{00000000-0005-0000-0000-000096200000}"/>
    <cellStyle name="R_Final Calcs 06 11 05_Contingency Drawdown_Quality_October 2009" xfId="8355" xr:uid="{00000000-0005-0000-0000-000097200000}"/>
    <cellStyle name="R_Final Calcs 06 11 05_Contingency Drawdown_Reg&amp;Legal_ASGISA_CSR_Stakemngt" xfId="8356" xr:uid="{00000000-0005-0000-0000-000098200000}"/>
    <cellStyle name="R_Final Calcs 06 11 05_Contract Control Sheet" xfId="8357" xr:uid="{00000000-0005-0000-0000-000099200000}"/>
    <cellStyle name="R_Final Calcs 06 11 05_Contract Control Sheet_Commited cost - January  2010" xfId="8358" xr:uid="{00000000-0005-0000-0000-00009A200000}"/>
    <cellStyle name="R_Final Calcs 06 11 05_Contract Control Sheet_Copy of MEDUPI Claim Register- (M-Drive)" xfId="8359" xr:uid="{00000000-0005-0000-0000-00009B200000}"/>
    <cellStyle name="R_Final Calcs 06 11 05_Contract Control Sheet_Copy of MEDUPI Claim Register- (M-Drive)_20101018_Challenge Session Revisions FINAL" xfId="8360" xr:uid="{00000000-0005-0000-0000-00009C200000}"/>
    <cellStyle name="R_Final Calcs 06 11 05_Contract Control Sheet_Cost Forecast_March " xfId="8361" xr:uid="{00000000-0005-0000-0000-00009D200000}"/>
    <cellStyle name="R_Final Calcs 06 11 05_Contract Control Sheet_June 09 r2" xfId="8362" xr:uid="{00000000-0005-0000-0000-00009E200000}"/>
    <cellStyle name="R_Final Calcs 06 11 05_Contract Control Sheet_June 09 r2_Cost Forecast_March " xfId="8363" xr:uid="{00000000-0005-0000-0000-00009F200000}"/>
    <cellStyle name="R_Final Calcs 06 11 05_Contract Control Sheet_June 09 r2_PC Master Report" xfId="8364" xr:uid="{00000000-0005-0000-0000-0000A0200000}"/>
    <cellStyle name="R_Final Calcs 06 11 05_Contract Control Sheet_June 09 r2_Proposed Overall Monthly Cost Report - End March 2010" xfId="8365" xr:uid="{00000000-0005-0000-0000-0000A1200000}"/>
    <cellStyle name="R_Final Calcs 06 11 05_Contract Control Sheet_October Claims Report (downloaded_06112009)" xfId="8366" xr:uid="{00000000-0005-0000-0000-0000A2200000}"/>
    <cellStyle name="R_Final Calcs 06 11 05_Contract Control Sheet_October Claims Report (downloaded_06112009)_20101018_Challenge Session Revisions FINAL" xfId="8367" xr:uid="{00000000-0005-0000-0000-0000A3200000}"/>
    <cellStyle name="R_Final Calcs 06 11 05_Contract Control Sheet_October Claims Report (downloaded_06112009)_Medupi_January Project Assurance Report Rev1" xfId="8368" xr:uid="{00000000-0005-0000-0000-0000A4200000}"/>
    <cellStyle name="R_Final Calcs 06 11 05_Contract Control Sheet_P10_Enabling_Civils_02_June_09_Rev1" xfId="8369" xr:uid="{00000000-0005-0000-0000-0000A5200000}"/>
    <cellStyle name="R_Final Calcs 06 11 05_Contract Control Sheet_P10_Enabling_Civils_02_June_09_Rev1_Cost Forecast_March " xfId="8370" xr:uid="{00000000-0005-0000-0000-0000A6200000}"/>
    <cellStyle name="R_Final Calcs 06 11 05_Contract Control Sheet_P10_Enabling_Civils_02_June_09_Rev1_PC Master Report" xfId="8371" xr:uid="{00000000-0005-0000-0000-0000A7200000}"/>
    <cellStyle name="R_Final Calcs 06 11 05_Contract Control Sheet_P10_Enabling_Civils_02_June_09_Rev1_Proposed Overall Monthly Cost Report - End March 2010" xfId="8372" xr:uid="{00000000-0005-0000-0000-0000A8200000}"/>
    <cellStyle name="R_Final Calcs 06 11 05_Contract Control Sheet_P10_Enabling_Civils_02_May_09_final" xfId="8373" xr:uid="{00000000-0005-0000-0000-0000A9200000}"/>
    <cellStyle name="R_Final Calcs 06 11 05_Contract Control Sheet_P10_Enabling_Civils_02_May_09_final_Cost Forecast_March " xfId="8374" xr:uid="{00000000-0005-0000-0000-0000AA200000}"/>
    <cellStyle name="R_Final Calcs 06 11 05_Contract Control Sheet_P10_Enabling_Civils_02_May_09_final_PC Master Report" xfId="8375" xr:uid="{00000000-0005-0000-0000-0000AB200000}"/>
    <cellStyle name="R_Final Calcs 06 11 05_Contract Control Sheet_P10_Enabling_Civils_02_May_09_final_Proposed Overall Monthly Cost Report - End March 2010" xfId="8376" xr:uid="{00000000-0005-0000-0000-0000AC200000}"/>
    <cellStyle name="R_Final Calcs 06 11 05_Contract Control Sheet_PC Master Report" xfId="8377" xr:uid="{00000000-0005-0000-0000-0000AD200000}"/>
    <cellStyle name="R_Final Calcs 06 11 05_Contract Control Sheet_PC Master Report Feb09 Rev1 HL (version 1)" xfId="8378" xr:uid="{00000000-0005-0000-0000-0000AE200000}"/>
    <cellStyle name="R_Final Calcs 06 11 05_Contract Control Sheet_Proposed Overall Monthly Cost Report - End March 2010" xfId="8379" xr:uid="{00000000-0005-0000-0000-0000AF200000}"/>
    <cellStyle name="R_Final Calcs 06 11 05_Contract Control Sheet_RC EXECUTIVE SUMMARY END Jan 2010. (version 2)" xfId="8380" xr:uid="{00000000-0005-0000-0000-0000B0200000}"/>
    <cellStyle name="R_Final Calcs 06 11 05_Contract Control Sheet_RC EXECUTIVE SUMMARY END JULY 2009." xfId="8381" xr:uid="{00000000-0005-0000-0000-0000B1200000}"/>
    <cellStyle name="R_Final Calcs 06 11 05_Contract Control Sheet_RC EXECUTIVE SUMMARY END JULY 2009._1" xfId="8382" xr:uid="{00000000-0005-0000-0000-0000B2200000}"/>
    <cellStyle name="R_Final Calcs 06 11 05_Contract Control Sheet_RC EXECUTIVE SUMMARY END JULY 2009._1_Cost Forecast_March " xfId="8383" xr:uid="{00000000-0005-0000-0000-0000B3200000}"/>
    <cellStyle name="R_Final Calcs 06 11 05_Contract Control Sheet_RC EXECUTIVE SUMMARY END JULY 2009._1_Cost Reduction_Contracts Overview Slide_Oct 2009 v2" xfId="8384" xr:uid="{00000000-0005-0000-0000-0000B4200000}"/>
    <cellStyle name="R_Final Calcs 06 11 05_Contract Control Sheet_RC EXECUTIVE SUMMARY END JULY 2009._1_Proposed Overall Monthly Cost Report - End March 2010" xfId="8385" xr:uid="{00000000-0005-0000-0000-0000B5200000}"/>
    <cellStyle name="R_Final Calcs 06 11 05_Contract Control Sheet_RC EXECUTIVE SUMMARY END JULY 2009._1_Quality_October 2009" xfId="8386" xr:uid="{00000000-0005-0000-0000-0000B6200000}"/>
    <cellStyle name="R_Final Calcs 06 11 05_Contract Control Sheet_RC EXECUTIVE SUMMARY END JULY 2009._1_Reg&amp;Legal_ASGISA_CSR_Stakemngt" xfId="8387" xr:uid="{00000000-0005-0000-0000-0000B7200000}"/>
    <cellStyle name="R_Final Calcs 06 11 05_Contract Control Sheet_RC EXECUTIVE SUMMARY END JULY 2009._Cost Forecast_March " xfId="8388" xr:uid="{00000000-0005-0000-0000-0000B8200000}"/>
    <cellStyle name="R_Final Calcs 06 11 05_Contract Control Sheet_RC EXECUTIVE SUMMARY END JULY 2009._Cost Reduction_Contracts Overview Slide_Oct 2009 v2" xfId="8389" xr:uid="{00000000-0005-0000-0000-0000B9200000}"/>
    <cellStyle name="R_Final Calcs 06 11 05_Contract Control Sheet_RC EXECUTIVE SUMMARY END JULY 2009._PC Master Report" xfId="8390" xr:uid="{00000000-0005-0000-0000-0000BA200000}"/>
    <cellStyle name="R_Final Calcs 06 11 05_Contract Control Sheet_RC EXECUTIVE SUMMARY END JULY 2009._Proposed Overall Monthly Cost Report - End March 2010" xfId="8391" xr:uid="{00000000-0005-0000-0000-0000BB200000}"/>
    <cellStyle name="R_Final Calcs 06 11 05_Contract Control Sheet_RC EXECUTIVE SUMMARY END JULY 2009._Quality_October 2009" xfId="8392" xr:uid="{00000000-0005-0000-0000-0000BC200000}"/>
    <cellStyle name="R_Final Calcs 06 11 05_Contract Control Sheet_RC EXECUTIVE SUMMARY END JULY 2009._Reg&amp;Legal_ASGISA_CSR_Stakemngt" xfId="8393" xr:uid="{00000000-0005-0000-0000-0000BD200000}"/>
    <cellStyle name="R_Final Calcs 06 11 05_Contract Control Sheet_RC EXECUTIVE SUMMARY END SEP 2009." xfId="8394" xr:uid="{00000000-0005-0000-0000-0000BE200000}"/>
    <cellStyle name="R_Final Calcs 06 11 05_Copy of MEDUPI Claim Register- (M-Drive)" xfId="8395" xr:uid="{00000000-0005-0000-0000-0000BF200000}"/>
    <cellStyle name="R_Final Calcs 06 11 05_Copy of MEDUPI Claim Register- (M-Drive)_20101018_Challenge Session Revisions FINAL" xfId="8396" xr:uid="{00000000-0005-0000-0000-0000C0200000}"/>
    <cellStyle name="R_Final Calcs 06 11 05_Cost Forecast_March " xfId="8397" xr:uid="{00000000-0005-0000-0000-0000C1200000}"/>
    <cellStyle name="R_Final Calcs 06 11 05_Costflow  Performance Report - May  2011" xfId="8398" xr:uid="{00000000-0005-0000-0000-0000C2200000}"/>
    <cellStyle name="R_Final Calcs 06 11 05_CostFlow Report - April 2011 Mpho" xfId="8399" xr:uid="{00000000-0005-0000-0000-0000C3200000}"/>
    <cellStyle name="R_Final Calcs 06 11 05_CostFlow Report - April 2011 summary les" xfId="8400" xr:uid="{00000000-0005-0000-0000-0000C4200000}"/>
    <cellStyle name="R_Final Calcs 06 11 05_Dispute Register Master" xfId="8401" xr:uid="{00000000-0005-0000-0000-0000C5200000}"/>
    <cellStyle name="R_Final Calcs 06 11 05_Dispute Register Master_Commited cost - January  2010" xfId="8402" xr:uid="{00000000-0005-0000-0000-0000C6200000}"/>
    <cellStyle name="R_Final Calcs 06 11 05_Dispute Register Master_Copy of MEDUPI Claim Register- (M-Drive)" xfId="8403" xr:uid="{00000000-0005-0000-0000-0000C7200000}"/>
    <cellStyle name="R_Final Calcs 06 11 05_Dispute Register Master_Copy of MEDUPI Claim Register- (M-Drive)_20101018_Challenge Session Revisions FINAL" xfId="8404" xr:uid="{00000000-0005-0000-0000-0000C8200000}"/>
    <cellStyle name="R_Final Calcs 06 11 05_Dispute Register Master_Cost Forecast_March " xfId="8405" xr:uid="{00000000-0005-0000-0000-0000C9200000}"/>
    <cellStyle name="R_Final Calcs 06 11 05_Dispute Register Master_June 09 r2" xfId="8406" xr:uid="{00000000-0005-0000-0000-0000CA200000}"/>
    <cellStyle name="R_Final Calcs 06 11 05_Dispute Register Master_June 09 r2_Cost Forecast_March " xfId="8407" xr:uid="{00000000-0005-0000-0000-0000CB200000}"/>
    <cellStyle name="R_Final Calcs 06 11 05_Dispute Register Master_June 09 r2_PC Master Report" xfId="8408" xr:uid="{00000000-0005-0000-0000-0000CC200000}"/>
    <cellStyle name="R_Final Calcs 06 11 05_Dispute Register Master_June 09 r2_Proposed Overall Monthly Cost Report - End March 2010" xfId="8409" xr:uid="{00000000-0005-0000-0000-0000CD200000}"/>
    <cellStyle name="R_Final Calcs 06 11 05_Dispute Register Master_October Claims Report (downloaded_06112009)" xfId="8410" xr:uid="{00000000-0005-0000-0000-0000CE200000}"/>
    <cellStyle name="R_Final Calcs 06 11 05_Dispute Register Master_October Claims Report (downloaded_06112009)_20101018_Challenge Session Revisions FINAL" xfId="8411" xr:uid="{00000000-0005-0000-0000-0000CF200000}"/>
    <cellStyle name="R_Final Calcs 06 11 05_Dispute Register Master_October Claims Report (downloaded_06112009)_Medupi_January Project Assurance Report Rev1" xfId="8412" xr:uid="{00000000-0005-0000-0000-0000D0200000}"/>
    <cellStyle name="R_Final Calcs 06 11 05_Dispute Register Master_P10_Enabling_Civils_02_June_09_Rev1" xfId="8413" xr:uid="{00000000-0005-0000-0000-0000D1200000}"/>
    <cellStyle name="R_Final Calcs 06 11 05_Dispute Register Master_P10_Enabling_Civils_02_June_09_Rev1_Cost Forecast_March " xfId="8414" xr:uid="{00000000-0005-0000-0000-0000D2200000}"/>
    <cellStyle name="R_Final Calcs 06 11 05_Dispute Register Master_P10_Enabling_Civils_02_June_09_Rev1_PC Master Report" xfId="8415" xr:uid="{00000000-0005-0000-0000-0000D3200000}"/>
    <cellStyle name="R_Final Calcs 06 11 05_Dispute Register Master_P10_Enabling_Civils_02_June_09_Rev1_Proposed Overall Monthly Cost Report - End March 2010" xfId="8416" xr:uid="{00000000-0005-0000-0000-0000D4200000}"/>
    <cellStyle name="R_Final Calcs 06 11 05_Dispute Register Master_P10_Enabling_Civils_02_May_09_final" xfId="8417" xr:uid="{00000000-0005-0000-0000-0000D5200000}"/>
    <cellStyle name="R_Final Calcs 06 11 05_Dispute Register Master_P10_Enabling_Civils_02_May_09_final_Cost Forecast_March " xfId="8418" xr:uid="{00000000-0005-0000-0000-0000D6200000}"/>
    <cellStyle name="R_Final Calcs 06 11 05_Dispute Register Master_P10_Enabling_Civils_02_May_09_final_PC Master Report" xfId="8419" xr:uid="{00000000-0005-0000-0000-0000D7200000}"/>
    <cellStyle name="R_Final Calcs 06 11 05_Dispute Register Master_P10_Enabling_Civils_02_May_09_final_Proposed Overall Monthly Cost Report - End March 2010" xfId="8420" xr:uid="{00000000-0005-0000-0000-0000D8200000}"/>
    <cellStyle name="R_Final Calcs 06 11 05_Dispute Register Master_PC Master Report" xfId="8421" xr:uid="{00000000-0005-0000-0000-0000D9200000}"/>
    <cellStyle name="R_Final Calcs 06 11 05_Dispute Register Master_PC Master Report Feb09 Rev1 HL (version 1)" xfId="8422" xr:uid="{00000000-0005-0000-0000-0000DA200000}"/>
    <cellStyle name="R_Final Calcs 06 11 05_Dispute Register Master_Proposed Overall Monthly Cost Report - End March 2010" xfId="8423" xr:uid="{00000000-0005-0000-0000-0000DB200000}"/>
    <cellStyle name="R_Final Calcs 06 11 05_Dispute Register Master_RC EXECUTIVE SUMMARY END Jan 2010. (version 2)" xfId="8424" xr:uid="{00000000-0005-0000-0000-0000DC200000}"/>
    <cellStyle name="R_Final Calcs 06 11 05_Dispute Register Master_RC EXECUTIVE SUMMARY END JULY 2009." xfId="8425" xr:uid="{00000000-0005-0000-0000-0000DD200000}"/>
    <cellStyle name="R_Final Calcs 06 11 05_Dispute Register Master_RC EXECUTIVE SUMMARY END JULY 2009._1" xfId="8426" xr:uid="{00000000-0005-0000-0000-0000DE200000}"/>
    <cellStyle name="R_Final Calcs 06 11 05_Dispute Register Master_RC EXECUTIVE SUMMARY END JULY 2009._1_Cost Forecast_March " xfId="8427" xr:uid="{00000000-0005-0000-0000-0000DF200000}"/>
    <cellStyle name="R_Final Calcs 06 11 05_Dispute Register Master_RC EXECUTIVE SUMMARY END JULY 2009._1_Cost Reduction_Contracts Overview Slide_Oct 2009 v2" xfId="8428" xr:uid="{00000000-0005-0000-0000-0000E0200000}"/>
    <cellStyle name="R_Final Calcs 06 11 05_Dispute Register Master_RC EXECUTIVE SUMMARY END JULY 2009._1_Proposed Overall Monthly Cost Report - End March 2010" xfId="8429" xr:uid="{00000000-0005-0000-0000-0000E1200000}"/>
    <cellStyle name="R_Final Calcs 06 11 05_Dispute Register Master_RC EXECUTIVE SUMMARY END JULY 2009._1_Quality_October 2009" xfId="8430" xr:uid="{00000000-0005-0000-0000-0000E2200000}"/>
    <cellStyle name="R_Final Calcs 06 11 05_Dispute Register Master_RC EXECUTIVE SUMMARY END JULY 2009._1_Reg&amp;Legal_ASGISA_CSR_Stakemngt" xfId="8431" xr:uid="{00000000-0005-0000-0000-0000E3200000}"/>
    <cellStyle name="R_Final Calcs 06 11 05_Dispute Register Master_RC EXECUTIVE SUMMARY END JULY 2009._Cost Forecast_March " xfId="8432" xr:uid="{00000000-0005-0000-0000-0000E4200000}"/>
    <cellStyle name="R_Final Calcs 06 11 05_Dispute Register Master_RC EXECUTIVE SUMMARY END JULY 2009._Cost Reduction_Contracts Overview Slide_Oct 2009 v2" xfId="8433" xr:uid="{00000000-0005-0000-0000-0000E5200000}"/>
    <cellStyle name="R_Final Calcs 06 11 05_Dispute Register Master_RC EXECUTIVE SUMMARY END JULY 2009._PC Master Report" xfId="8434" xr:uid="{00000000-0005-0000-0000-0000E6200000}"/>
    <cellStyle name="R_Final Calcs 06 11 05_Dispute Register Master_RC EXECUTIVE SUMMARY END JULY 2009._Proposed Overall Monthly Cost Report - End March 2010" xfId="8435" xr:uid="{00000000-0005-0000-0000-0000E7200000}"/>
    <cellStyle name="R_Final Calcs 06 11 05_Dispute Register Master_RC EXECUTIVE SUMMARY END JULY 2009._Quality_October 2009" xfId="8436" xr:uid="{00000000-0005-0000-0000-0000E8200000}"/>
    <cellStyle name="R_Final Calcs 06 11 05_Dispute Register Master_RC EXECUTIVE SUMMARY END JULY 2009._Reg&amp;Legal_ASGISA_CSR_Stakemngt" xfId="8437" xr:uid="{00000000-0005-0000-0000-0000E9200000}"/>
    <cellStyle name="R_Final Calcs 06 11 05_Dispute Register Master_RC EXECUTIVE SUMMARY END SEP 2009." xfId="8438" xr:uid="{00000000-0005-0000-0000-0000EA200000}"/>
    <cellStyle name="R_Final Calcs 06 11 05_High Level Projection - February 2011" xfId="8439" xr:uid="{00000000-0005-0000-0000-0000EB200000}"/>
    <cellStyle name="R_Final Calcs 06 11 05_June 09 r2" xfId="8440" xr:uid="{00000000-0005-0000-0000-0000EC200000}"/>
    <cellStyle name="R_Final Calcs 06 11 05_June 09 r2_Cost Forecast_March " xfId="8441" xr:uid="{00000000-0005-0000-0000-0000ED200000}"/>
    <cellStyle name="R_Final Calcs 06 11 05_June 09 r2_PC Master Report" xfId="8442" xr:uid="{00000000-0005-0000-0000-0000EE200000}"/>
    <cellStyle name="R_Final Calcs 06 11 05_June 09 r2_Proposed Overall Monthly Cost Report - End March 2010" xfId="8443" xr:uid="{00000000-0005-0000-0000-0000EF200000}"/>
    <cellStyle name="R_Final Calcs 06 11 05_ncw20090925 Extn Komati Time &amp; Cost" xfId="8444" xr:uid="{00000000-0005-0000-0000-0000F0200000}"/>
    <cellStyle name="R_Final Calcs 06 11 05_October Claims Report (downloaded_06112009)" xfId="8445" xr:uid="{00000000-0005-0000-0000-0000F1200000}"/>
    <cellStyle name="R_Final Calcs 06 11 05_October Claims Report (downloaded_06112009)_20101018_Challenge Session Revisions FINAL" xfId="8446" xr:uid="{00000000-0005-0000-0000-0000F2200000}"/>
    <cellStyle name="R_Final Calcs 06 11 05_October Claims Report (downloaded_06112009)_Medupi_January Project Assurance Report Rev1" xfId="8447" xr:uid="{00000000-0005-0000-0000-0000F3200000}"/>
    <cellStyle name="R_Final Calcs 06 11 05_P02_Boiler Package_Contract Control Logs May 2009(1)" xfId="8448" xr:uid="{00000000-0005-0000-0000-0000F4200000}"/>
    <cellStyle name="R_Final Calcs 06 11 05_P02_Boiler Package_Contract Control Logs May 2009(1)_Cost Forecast_March " xfId="8449" xr:uid="{00000000-0005-0000-0000-0000F5200000}"/>
    <cellStyle name="R_Final Calcs 06 11 05_P02_Boiler Package_Contract Control Logs May 2009(1)_PC Master Report" xfId="8450" xr:uid="{00000000-0005-0000-0000-0000F6200000}"/>
    <cellStyle name="R_Final Calcs 06 11 05_P02_Boiler Package_Contract Control Logs May 2009(1)_Proposed Overall Monthly Cost Report - End March 2010" xfId="8451" xr:uid="{00000000-0005-0000-0000-0000F7200000}"/>
    <cellStyle name="R_Final Calcs 06 11 05_P03_Turbine_Mayl_09_User_Contract_Logs rev 2" xfId="8452" xr:uid="{00000000-0005-0000-0000-0000F8200000}"/>
    <cellStyle name="R_Final Calcs 06 11 05_P03_Turbine_Mayl_09_User_Contract_Logs rev 2_Cost Forecast_March " xfId="8453" xr:uid="{00000000-0005-0000-0000-0000F9200000}"/>
    <cellStyle name="R_Final Calcs 06 11 05_P03_Turbine_Mayl_09_User_Contract_Logs rev 2_PC Master Report" xfId="8454" xr:uid="{00000000-0005-0000-0000-0000FA200000}"/>
    <cellStyle name="R_Final Calcs 06 11 05_P03_Turbine_Mayl_09_User_Contract_Logs rev 2_Proposed Overall Monthly Cost Report - End March 2010" xfId="8455" xr:uid="{00000000-0005-0000-0000-0000FB200000}"/>
    <cellStyle name="R_Final Calcs 06 11 05_P04_LP_Services_26_October_09_Rev1_Master(Draft)" xfId="8456" xr:uid="{00000000-0005-0000-0000-0000FC200000}"/>
    <cellStyle name="R_Final Calcs 06 11 05_P06_Water_Treatment_28_May_09_Rev0_Master(Draft)" xfId="8457" xr:uid="{00000000-0005-0000-0000-0000FD200000}"/>
    <cellStyle name="R_Final Calcs 06 11 05_P06_Water_Treatment_28_May_09_Rev0_Master(Draft)_Cost Forecast_March " xfId="8458" xr:uid="{00000000-0005-0000-0000-0000FE200000}"/>
    <cellStyle name="R_Final Calcs 06 11 05_P06_Water_Treatment_28_May_09_Rev0_Master(Draft)_PC Master Report" xfId="8459" xr:uid="{00000000-0005-0000-0000-0000FF200000}"/>
    <cellStyle name="R_Final Calcs 06 11 05_P06_Water_Treatment_28_May_09_Rev0_Master(Draft)_Proposed Overall Monthly Cost Report - End March 2010" xfId="8460" xr:uid="{00000000-0005-0000-0000-000000210000}"/>
    <cellStyle name="R_Final Calcs 06 11 05_P06_Water_Treatment_29_June_09_Rev0_Master(Draft)" xfId="8461" xr:uid="{00000000-0005-0000-0000-000001210000}"/>
    <cellStyle name="R_Final Calcs 06 11 05_P06_Water_Treatment_29_June_09_Rev0_Master(Draft)_Cost Forecast_March " xfId="8462" xr:uid="{00000000-0005-0000-0000-000002210000}"/>
    <cellStyle name="R_Final Calcs 06 11 05_P06_Water_Treatment_29_June_09_Rev0_Master(Draft)_PC Master Report" xfId="8463" xr:uid="{00000000-0005-0000-0000-000003210000}"/>
    <cellStyle name="R_Final Calcs 06 11 05_P06_Water_Treatment_29_June_09_Rev0_Master(Draft)_Proposed Overall Monthly Cost Report - End March 2010" xfId="8464" xr:uid="{00000000-0005-0000-0000-000004210000}"/>
    <cellStyle name="R_Final Calcs 06 11 05_P08_Main Civil May 09 r2" xfId="8465" xr:uid="{00000000-0005-0000-0000-000005210000}"/>
    <cellStyle name="R_Final Calcs 06 11 05_P08_Main Civil May 09 r2_PC Master Report" xfId="8466" xr:uid="{00000000-0005-0000-0000-000006210000}"/>
    <cellStyle name="R_Final Calcs 06 11 05_P08_Main Civil May 09 r2_Proposed Overall Monthly Cost Report - End March 2010" xfId="8467" xr:uid="{00000000-0005-0000-0000-000007210000}"/>
    <cellStyle name="R_Final Calcs 06 11 05_P10_Enabling_Civils_02_June_09_Rev1" xfId="8468" xr:uid="{00000000-0005-0000-0000-000008210000}"/>
    <cellStyle name="R_Final Calcs 06 11 05_P10_Enabling_Civils_02_June_09_Rev1_PC Master Report" xfId="8469" xr:uid="{00000000-0005-0000-0000-000009210000}"/>
    <cellStyle name="R_Final Calcs 06 11 05_P10_Enabling_Civils_02_June_09_Rev1_Proposed Overall Monthly Cost Report - End March 2010" xfId="8470" xr:uid="{00000000-0005-0000-0000-00000A210000}"/>
    <cellStyle name="R_Final Calcs 06 11 05_P10_Enabling_Civils_02_May_09_final" xfId="8471" xr:uid="{00000000-0005-0000-0000-00000B210000}"/>
    <cellStyle name="R_Final Calcs 06 11 05_P10_Enabling_Civils_02_May_09_final_PC Master Report" xfId="8472" xr:uid="{00000000-0005-0000-0000-00000C210000}"/>
    <cellStyle name="R_Final Calcs 06 11 05_P10_Enabling_Civils_02_May_09_final_Proposed Overall Monthly Cost Report - End March 2010" xfId="8473" xr:uid="{00000000-0005-0000-0000-00000D210000}"/>
    <cellStyle name="R_Final Calcs 06 11 05_PC Master Report" xfId="8474" xr:uid="{00000000-0005-0000-0000-00000E210000}"/>
    <cellStyle name="R_Final Calcs 06 11 05_PC Master Report Feb09 Rev1 HL (version 1)" xfId="8475" xr:uid="{00000000-0005-0000-0000-00000F210000}"/>
    <cellStyle name="R_Final Calcs 06 11 05_Proposal Register" xfId="8476" xr:uid="{00000000-0005-0000-0000-000010210000}"/>
    <cellStyle name="R_Final Calcs 06 11 05_Proposal Register_Commited cost - January  2010" xfId="8477" xr:uid="{00000000-0005-0000-0000-000011210000}"/>
    <cellStyle name="R_Final Calcs 06 11 05_Proposal Register_Copy of MEDUPI Claim Register- (M-Drive)" xfId="8478" xr:uid="{00000000-0005-0000-0000-000012210000}"/>
    <cellStyle name="R_Final Calcs 06 11 05_Proposal Register_June 09 r2" xfId="8479" xr:uid="{00000000-0005-0000-0000-000013210000}"/>
    <cellStyle name="R_Final Calcs 06 11 05_Proposal Register_June 09 r2_PC Master Report" xfId="8480" xr:uid="{00000000-0005-0000-0000-000014210000}"/>
    <cellStyle name="R_Final Calcs 06 11 05_Proposal Register_June 09 r2_Proposed Overall Monthly Cost Report - End March 2010" xfId="8481" xr:uid="{00000000-0005-0000-0000-000015210000}"/>
    <cellStyle name="R_Final Calcs 06 11 05_Proposal Register_October Claims Report (downloaded_06112009)" xfId="8482" xr:uid="{00000000-0005-0000-0000-000016210000}"/>
    <cellStyle name="R_Final Calcs 06 11 05_Proposal Register_P10_Enabling_Civils_02_June_09_Rev1" xfId="8483" xr:uid="{00000000-0005-0000-0000-000017210000}"/>
    <cellStyle name="R_Final Calcs 06 11 05_Proposal Register_P10_Enabling_Civils_02_June_09_Rev1_PC Master Report" xfId="8484" xr:uid="{00000000-0005-0000-0000-000018210000}"/>
    <cellStyle name="R_Final Calcs 06 11 05_Proposal Register_P10_Enabling_Civils_02_June_09_Rev1_Proposed Overall Monthly Cost Report - End March 2010" xfId="8485" xr:uid="{00000000-0005-0000-0000-000019210000}"/>
    <cellStyle name="R_Final Calcs 06 11 05_Proposal Register_P10_Enabling_Civils_02_May_09_final" xfId="8486" xr:uid="{00000000-0005-0000-0000-00001A210000}"/>
    <cellStyle name="R_Final Calcs 06 11 05_Proposal Register_P10_Enabling_Civils_02_May_09_final_PC Master Report" xfId="8487" xr:uid="{00000000-0005-0000-0000-00001B210000}"/>
    <cellStyle name="R_Final Calcs 06 11 05_Proposal Register_P10_Enabling_Civils_02_May_09_final_Proposed Overall Monthly Cost Report - End March 2010" xfId="8488" xr:uid="{00000000-0005-0000-0000-00001C210000}"/>
    <cellStyle name="R_Final Calcs 06 11 05_Proposal Register_PC Master Report" xfId="8489" xr:uid="{00000000-0005-0000-0000-00001D210000}"/>
    <cellStyle name="R_Final Calcs 06 11 05_Proposal Register_PC Master Report Feb09 Rev1 HL (version 1)" xfId="8490" xr:uid="{00000000-0005-0000-0000-00001E210000}"/>
    <cellStyle name="R_Final Calcs 06 11 05_Proposal Register_Proposed Overall Monthly Cost Report - End March 2010" xfId="8491" xr:uid="{00000000-0005-0000-0000-00001F210000}"/>
    <cellStyle name="R_Final Calcs 06 11 05_Proposal Register_RC EXECUTIVE SUMMARY END Jan 2010. (version 2)" xfId="8492" xr:uid="{00000000-0005-0000-0000-000020210000}"/>
    <cellStyle name="R_Final Calcs 06 11 05_Proposal Register_RC EXECUTIVE SUMMARY END JULY 2009." xfId="8493" xr:uid="{00000000-0005-0000-0000-000021210000}"/>
    <cellStyle name="R_Final Calcs 06 11 05_Proposal Register_RC EXECUTIVE SUMMARY END JULY 2009._1" xfId="8494" xr:uid="{00000000-0005-0000-0000-000022210000}"/>
    <cellStyle name="R_Final Calcs 06 11 05_Proposal Register_RC EXECUTIVE SUMMARY END JULY 2009._1_Cost Reduction_Contracts Overview Slide_Oct 2009 v2" xfId="8495" xr:uid="{00000000-0005-0000-0000-000023210000}"/>
    <cellStyle name="R_Final Calcs 06 11 05_Proposal Register_RC EXECUTIVE SUMMARY END JULY 2009._1_Proposed Overall Monthly Cost Report - End March 2010" xfId="8496" xr:uid="{00000000-0005-0000-0000-000024210000}"/>
    <cellStyle name="R_Final Calcs 06 11 05_Proposal Register_RC EXECUTIVE SUMMARY END JULY 2009._1_Quality_October 2009" xfId="8497" xr:uid="{00000000-0005-0000-0000-000025210000}"/>
    <cellStyle name="R_Final Calcs 06 11 05_Proposal Register_RC EXECUTIVE SUMMARY END JULY 2009._1_Reg&amp;Legal_ASGISA_CSR_Stakemngt" xfId="8498" xr:uid="{00000000-0005-0000-0000-000026210000}"/>
    <cellStyle name="R_Final Calcs 06 11 05_Proposal Register_RC EXECUTIVE SUMMARY END JULY 2009._Cost Reduction_Contracts Overview Slide_Oct 2009 v2" xfId="8499" xr:uid="{00000000-0005-0000-0000-000027210000}"/>
    <cellStyle name="R_Final Calcs 06 11 05_Proposal Register_RC EXECUTIVE SUMMARY END JULY 2009._PC Master Report" xfId="8500" xr:uid="{00000000-0005-0000-0000-000028210000}"/>
    <cellStyle name="R_Final Calcs 06 11 05_Proposal Register_RC EXECUTIVE SUMMARY END JULY 2009._Proposed Overall Monthly Cost Report - End March 2010" xfId="8501" xr:uid="{00000000-0005-0000-0000-000029210000}"/>
    <cellStyle name="R_Final Calcs 06 11 05_Proposal Register_RC EXECUTIVE SUMMARY END JULY 2009._Quality_October 2009" xfId="8502" xr:uid="{00000000-0005-0000-0000-00002A210000}"/>
    <cellStyle name="R_Final Calcs 06 11 05_Proposal Register_RC EXECUTIVE SUMMARY END JULY 2009._Reg&amp;Legal_ASGISA_CSR_Stakemngt" xfId="8503" xr:uid="{00000000-0005-0000-0000-00002B210000}"/>
    <cellStyle name="R_Final Calcs 06 11 05_Proposal Register_RC EXECUTIVE SUMMARY END SEP 2009." xfId="8504" xr:uid="{00000000-0005-0000-0000-00002C210000}"/>
    <cellStyle name="R_Final Calcs 06 11 05_Proposed Overall Monthly Cost Report - End March 2010" xfId="8505" xr:uid="{00000000-0005-0000-0000-00002D210000}"/>
    <cellStyle name="R_Final Calcs 06 11 05_RC EXECUTIVE SUMMARY END Jan 2010. (version 2)" xfId="8506" xr:uid="{00000000-0005-0000-0000-00002E210000}"/>
    <cellStyle name="R_Final Calcs 06 11 05_RC EXECUTIVE SUMMARY END JULY 2009." xfId="8507" xr:uid="{00000000-0005-0000-0000-00002F210000}"/>
    <cellStyle name="R_Final Calcs 06 11 05_RC EXECUTIVE SUMMARY END JULY 2009._1" xfId="8508" xr:uid="{00000000-0005-0000-0000-000030210000}"/>
    <cellStyle name="R_Final Calcs 06 11 05_RC EXECUTIVE SUMMARY END JULY 2009._1_Cost Reduction_Contracts Overview Slide_Oct 2009 v2" xfId="8509" xr:uid="{00000000-0005-0000-0000-000031210000}"/>
    <cellStyle name="R_Final Calcs 06 11 05_RC EXECUTIVE SUMMARY END JULY 2009._1_Proposed Overall Monthly Cost Report - End March 2010" xfId="8510" xr:uid="{00000000-0005-0000-0000-000032210000}"/>
    <cellStyle name="R_Final Calcs 06 11 05_RC EXECUTIVE SUMMARY END JULY 2009._1_Quality_October 2009" xfId="8511" xr:uid="{00000000-0005-0000-0000-000033210000}"/>
    <cellStyle name="R_Final Calcs 06 11 05_RC EXECUTIVE SUMMARY END JULY 2009._1_Reg&amp;Legal_ASGISA_CSR_Stakemngt" xfId="8512" xr:uid="{00000000-0005-0000-0000-000034210000}"/>
    <cellStyle name="R_Final Calcs 06 11 05_RC EXECUTIVE SUMMARY END JULY 2009._Cost Reduction_Contracts Overview Slide_Oct 2009 v2" xfId="8513" xr:uid="{00000000-0005-0000-0000-000035210000}"/>
    <cellStyle name="R_Final Calcs 06 11 05_RC EXECUTIVE SUMMARY END JULY 2009._PC Master Report" xfId="8514" xr:uid="{00000000-0005-0000-0000-000036210000}"/>
    <cellStyle name="R_Final Calcs 06 11 05_RC EXECUTIVE SUMMARY END JULY 2009._Proposed Overall Monthly Cost Report - End March 2010" xfId="8515" xr:uid="{00000000-0005-0000-0000-000037210000}"/>
    <cellStyle name="R_Final Calcs 06 11 05_RC EXECUTIVE SUMMARY END JULY 2009._Quality_October 2009" xfId="8516" xr:uid="{00000000-0005-0000-0000-000038210000}"/>
    <cellStyle name="R_Final Calcs 06 11 05_RC EXECUTIVE SUMMARY END JULY 2009._Reg&amp;Legal_ASGISA_CSR_Stakemngt" xfId="8517" xr:uid="{00000000-0005-0000-0000-000039210000}"/>
    <cellStyle name="R_Final Calcs 06 11 05_RC EXECUTIVE SUMMARY END SEP 2009." xfId="8518" xr:uid="{00000000-0005-0000-0000-00003A210000}"/>
    <cellStyle name="R_Final Calcs 06 11 05_Risk Register Master" xfId="8519" xr:uid="{00000000-0005-0000-0000-00003B210000}"/>
    <cellStyle name="R_Final Calcs 06 11 05_Risk Register Master_Commited cost - January  2010" xfId="8520" xr:uid="{00000000-0005-0000-0000-00003C210000}"/>
    <cellStyle name="R_Final Calcs 06 11 05_Risk Register Master_Copy of MEDUPI Claim Register- (M-Drive)" xfId="8521" xr:uid="{00000000-0005-0000-0000-00003D210000}"/>
    <cellStyle name="R_Final Calcs 06 11 05_Risk Register Master_June 09 r2" xfId="8522" xr:uid="{00000000-0005-0000-0000-00003E210000}"/>
    <cellStyle name="R_Final Calcs 06 11 05_Risk Register Master_June 09 r2_PC Master Report" xfId="8523" xr:uid="{00000000-0005-0000-0000-00003F210000}"/>
    <cellStyle name="R_Final Calcs 06 11 05_Risk Register Master_June 09 r2_Proposed Overall Monthly Cost Report - End March 2010" xfId="8524" xr:uid="{00000000-0005-0000-0000-000040210000}"/>
    <cellStyle name="R_Final Calcs 06 11 05_Risk Register Master_October Claims Report (downloaded_06112009)" xfId="8525" xr:uid="{00000000-0005-0000-0000-000041210000}"/>
    <cellStyle name="R_Final Calcs 06 11 05_Risk Register Master_P10_Enabling_Civils_02_June_09_Rev1" xfId="8526" xr:uid="{00000000-0005-0000-0000-000042210000}"/>
    <cellStyle name="R_Final Calcs 06 11 05_Risk Register Master_P10_Enabling_Civils_02_June_09_Rev1_PC Master Report" xfId="8527" xr:uid="{00000000-0005-0000-0000-000043210000}"/>
    <cellStyle name="R_Final Calcs 06 11 05_Risk Register Master_P10_Enabling_Civils_02_June_09_Rev1_Proposed Overall Monthly Cost Report - End March 2010" xfId="8528" xr:uid="{00000000-0005-0000-0000-000044210000}"/>
    <cellStyle name="R_Final Calcs 06 11 05_Risk Register Master_P10_Enabling_Civils_02_May_09_final" xfId="8529" xr:uid="{00000000-0005-0000-0000-000045210000}"/>
    <cellStyle name="R_Final Calcs 06 11 05_Risk Register Master_P10_Enabling_Civils_02_May_09_final_PC Master Report" xfId="8530" xr:uid="{00000000-0005-0000-0000-000046210000}"/>
    <cellStyle name="R_Final Calcs 06 11 05_Risk Register Master_P10_Enabling_Civils_02_May_09_final_Proposed Overall Monthly Cost Report - End March 2010" xfId="8531" xr:uid="{00000000-0005-0000-0000-000047210000}"/>
    <cellStyle name="R_Final Calcs 06 11 05_Risk Register Master_PC Master Report" xfId="8532" xr:uid="{00000000-0005-0000-0000-000048210000}"/>
    <cellStyle name="R_Final Calcs 06 11 05_Risk Register Master_PC Master Report Feb09 Rev1 HL (version 1)" xfId="8533" xr:uid="{00000000-0005-0000-0000-000049210000}"/>
    <cellStyle name="R_Final Calcs 06 11 05_Risk Register Master_Proposed Overall Monthly Cost Report - End March 2010" xfId="8534" xr:uid="{00000000-0005-0000-0000-00004A210000}"/>
    <cellStyle name="R_Final Calcs 06 11 05_Risk Register Master_RC EXECUTIVE SUMMARY END Jan 2010. (version 2)" xfId="8535" xr:uid="{00000000-0005-0000-0000-00004B210000}"/>
    <cellStyle name="R_Final Calcs 06 11 05_Risk Register Master_RC EXECUTIVE SUMMARY END JULY 2009." xfId="8536" xr:uid="{00000000-0005-0000-0000-00004C210000}"/>
    <cellStyle name="R_Final Calcs 06 11 05_Risk Register Master_RC EXECUTIVE SUMMARY END JULY 2009._1" xfId="8537" xr:uid="{00000000-0005-0000-0000-00004D210000}"/>
    <cellStyle name="R_Final Calcs 06 11 05_Risk Register Master_RC EXECUTIVE SUMMARY END JULY 2009._1_Cost Reduction_Contracts Overview Slide_Oct 2009 v2" xfId="8538" xr:uid="{00000000-0005-0000-0000-00004E210000}"/>
    <cellStyle name="R_Final Calcs 06 11 05_Risk Register Master_RC EXECUTIVE SUMMARY END JULY 2009._1_Proposed Overall Monthly Cost Report - End March 2010" xfId="8539" xr:uid="{00000000-0005-0000-0000-00004F210000}"/>
    <cellStyle name="R_Final Calcs 06 11 05_Risk Register Master_RC EXECUTIVE SUMMARY END JULY 2009._1_Quality_October 2009" xfId="8540" xr:uid="{00000000-0005-0000-0000-000050210000}"/>
    <cellStyle name="R_Final Calcs 06 11 05_Risk Register Master_RC EXECUTIVE SUMMARY END JULY 2009._1_Reg&amp;Legal_ASGISA_CSR_Stakemngt" xfId="8541" xr:uid="{00000000-0005-0000-0000-000051210000}"/>
    <cellStyle name="R_Final Calcs 06 11 05_Risk Register Master_RC EXECUTIVE SUMMARY END JULY 2009._Cost Reduction_Contracts Overview Slide_Oct 2009 v2" xfId="8542" xr:uid="{00000000-0005-0000-0000-000052210000}"/>
    <cellStyle name="R_Final Calcs 06 11 05_Risk Register Master_RC EXECUTIVE SUMMARY END JULY 2009._PC Master Report" xfId="8543" xr:uid="{00000000-0005-0000-0000-000053210000}"/>
    <cellStyle name="R_Final Calcs 06 11 05_Risk Register Master_RC EXECUTIVE SUMMARY END JULY 2009._Proposed Overall Monthly Cost Report - End March 2010" xfId="8544" xr:uid="{00000000-0005-0000-0000-000054210000}"/>
    <cellStyle name="R_Final Calcs 06 11 05_Risk Register Master_RC EXECUTIVE SUMMARY END JULY 2009._Quality_October 2009" xfId="8545" xr:uid="{00000000-0005-0000-0000-000055210000}"/>
    <cellStyle name="R_Final Calcs 06 11 05_Risk Register Master_RC EXECUTIVE SUMMARY END JULY 2009._Reg&amp;Legal_ASGISA_CSR_Stakemngt" xfId="8546" xr:uid="{00000000-0005-0000-0000-000056210000}"/>
    <cellStyle name="R_Final Calcs 06 11 05_Risk Register Master_RC EXECUTIVE SUMMARY END SEP 2009." xfId="8547" xr:uid="{00000000-0005-0000-0000-000057210000}"/>
    <cellStyle name="R_Final Calcs 06 11 05_Trend Register Master" xfId="8548" xr:uid="{00000000-0005-0000-0000-000058210000}"/>
    <cellStyle name="R_Final Calcs 06 11 05_Trend Register Master_Commited cost - January  2010" xfId="8549" xr:uid="{00000000-0005-0000-0000-000059210000}"/>
    <cellStyle name="R_Final Calcs 06 11 05_Trend Register Master_Copy of MEDUPI Claim Register- (M-Drive)" xfId="8550" xr:uid="{00000000-0005-0000-0000-00005A210000}"/>
    <cellStyle name="R_Final Calcs 06 11 05_Trend Register Master_June 09 r2" xfId="8551" xr:uid="{00000000-0005-0000-0000-00005B210000}"/>
    <cellStyle name="R_Final Calcs 06 11 05_Trend Register Master_June 09 r2_PC Master Report" xfId="8552" xr:uid="{00000000-0005-0000-0000-00005C210000}"/>
    <cellStyle name="R_Final Calcs 06 11 05_Trend Register Master_June 09 r2_Proposed Overall Monthly Cost Report - End March 2010" xfId="8553" xr:uid="{00000000-0005-0000-0000-00005D210000}"/>
    <cellStyle name="R_Final Calcs 06 11 05_Trend Register Master_October Claims Report (downloaded_06112009)" xfId="8554" xr:uid="{00000000-0005-0000-0000-00005E210000}"/>
    <cellStyle name="R_Final Calcs 06 11 05_Trend Register Master_P10_Enabling_Civils_02_June_09_Rev1" xfId="8555" xr:uid="{00000000-0005-0000-0000-00005F210000}"/>
    <cellStyle name="R_Final Calcs 06 11 05_Trend Register Master_P10_Enabling_Civils_02_June_09_Rev1_PC Master Report" xfId="8556" xr:uid="{00000000-0005-0000-0000-000060210000}"/>
    <cellStyle name="R_Final Calcs 06 11 05_Trend Register Master_P10_Enabling_Civils_02_June_09_Rev1_Proposed Overall Monthly Cost Report - End March 2010" xfId="8557" xr:uid="{00000000-0005-0000-0000-000061210000}"/>
    <cellStyle name="R_Final Calcs 06 11 05_Trend Register Master_P10_Enabling_Civils_02_May_09_final" xfId="8558" xr:uid="{00000000-0005-0000-0000-000062210000}"/>
    <cellStyle name="R_Final Calcs 06 11 05_Trend Register Master_P10_Enabling_Civils_02_May_09_final_PC Master Report" xfId="8559" xr:uid="{00000000-0005-0000-0000-000063210000}"/>
    <cellStyle name="R_Final Calcs 06 11 05_Trend Register Master_P10_Enabling_Civils_02_May_09_final_Proposed Overall Monthly Cost Report - End March 2010" xfId="8560" xr:uid="{00000000-0005-0000-0000-000064210000}"/>
    <cellStyle name="R_Final Calcs 06 11 05_Trend Register Master_PC Master Report" xfId="8561" xr:uid="{00000000-0005-0000-0000-000065210000}"/>
    <cellStyle name="R_Final Calcs 06 11 05_Trend Register Master_PC Master Report Feb09 Rev1 HL (version 1)" xfId="8562" xr:uid="{00000000-0005-0000-0000-000066210000}"/>
    <cellStyle name="R_Final Calcs 06 11 05_Trend Register Master_Proposed Overall Monthly Cost Report - End March 2010" xfId="8563" xr:uid="{00000000-0005-0000-0000-000067210000}"/>
    <cellStyle name="R_Final Calcs 06 11 05_Trend Register Master_RC EXECUTIVE SUMMARY END Jan 2010. (version 2)" xfId="8564" xr:uid="{00000000-0005-0000-0000-000068210000}"/>
    <cellStyle name="R_Final Calcs 06 11 05_Trend Register Master_RC EXECUTIVE SUMMARY END JULY 2009." xfId="8565" xr:uid="{00000000-0005-0000-0000-000069210000}"/>
    <cellStyle name="R_Final Calcs 06 11 05_Trend Register Master_RC EXECUTIVE SUMMARY END JULY 2009._1" xfId="8566" xr:uid="{00000000-0005-0000-0000-00006A210000}"/>
    <cellStyle name="R_Final Calcs 06 11 05_Trend Register Master_RC EXECUTIVE SUMMARY END JULY 2009._1_Cost Reduction_Contracts Overview Slide_Oct 2009 v2" xfId="8567" xr:uid="{00000000-0005-0000-0000-00006B210000}"/>
    <cellStyle name="R_Final Calcs 06 11 05_Trend Register Master_RC EXECUTIVE SUMMARY END JULY 2009._1_Proposed Overall Monthly Cost Report - End March 2010" xfId="8568" xr:uid="{00000000-0005-0000-0000-00006C210000}"/>
    <cellStyle name="R_Final Calcs 06 11 05_Trend Register Master_RC EXECUTIVE SUMMARY END JULY 2009._1_Quality_October 2009" xfId="8569" xr:uid="{00000000-0005-0000-0000-00006D210000}"/>
    <cellStyle name="R_Final Calcs 06 11 05_Trend Register Master_RC EXECUTIVE SUMMARY END JULY 2009._1_Reg&amp;Legal_ASGISA_CSR_Stakemngt" xfId="8570" xr:uid="{00000000-0005-0000-0000-00006E210000}"/>
    <cellStyle name="R_Final Calcs 06 11 05_Trend Register Master_RC EXECUTIVE SUMMARY END JULY 2009._Cost Reduction_Contracts Overview Slide_Oct 2009 v2" xfId="8571" xr:uid="{00000000-0005-0000-0000-00006F210000}"/>
    <cellStyle name="R_Final Calcs 06 11 05_Trend Register Master_RC EXECUTIVE SUMMARY END JULY 2009._PC Master Report" xfId="8572" xr:uid="{00000000-0005-0000-0000-000070210000}"/>
    <cellStyle name="R_Final Calcs 06 11 05_Trend Register Master_RC EXECUTIVE SUMMARY END JULY 2009._Proposed Overall Monthly Cost Report - End March 2010" xfId="8573" xr:uid="{00000000-0005-0000-0000-000071210000}"/>
    <cellStyle name="R_Final Calcs 06 11 05_Trend Register Master_RC EXECUTIVE SUMMARY END JULY 2009._Quality_October 2009" xfId="8574" xr:uid="{00000000-0005-0000-0000-000072210000}"/>
    <cellStyle name="R_Final Calcs 06 11 05_Trend Register Master_RC EXECUTIVE SUMMARY END JULY 2009._Reg&amp;Legal_ASGISA_CSR_Stakemngt" xfId="8575" xr:uid="{00000000-0005-0000-0000-000073210000}"/>
    <cellStyle name="R_Final Calcs 06 11 05_Trend Register Master_RC EXECUTIVE SUMMARY END SEP 2009." xfId="8576" xr:uid="{00000000-0005-0000-0000-000074210000}"/>
    <cellStyle name="R_Final Calcs 06 11 05_U1" xfId="8577" xr:uid="{00000000-0005-0000-0000-000075210000}"/>
    <cellStyle name="R_Final Calcs 06 11 05_U2" xfId="8578" xr:uid="{00000000-0005-0000-0000-000076210000}"/>
    <cellStyle name="R_Final Calcs 06 11 05_U3" xfId="8579" xr:uid="{00000000-0005-0000-0000-000077210000}"/>
    <cellStyle name="R_Final Calcs 06 11 05_U4" xfId="8580" xr:uid="{00000000-0005-0000-0000-000078210000}"/>
    <cellStyle name="R_Final Calcs 06 11 05_U5" xfId="8581" xr:uid="{00000000-0005-0000-0000-000079210000}"/>
    <cellStyle name="R_Final Calcs 06 11 05_U6" xfId="8582" xr:uid="{00000000-0005-0000-0000-00007A210000}"/>
    <cellStyle name="R_ice Services assessment Hrs 25Aug2009" xfId="8583" xr:uid="{00000000-0005-0000-0000-00007B210000}"/>
    <cellStyle name="R_ice Services assessment Hrs 25Jul2009" xfId="8584" xr:uid="{00000000-0005-0000-0000-00007C210000}"/>
    <cellStyle name="R_June 09 r2" xfId="8585" xr:uid="{00000000-0005-0000-0000-00007D210000}"/>
    <cellStyle name="R_June 09 r2_PC Master Report" xfId="8586" xr:uid="{00000000-0005-0000-0000-00007E210000}"/>
    <cellStyle name="R_June 09 r2_Proposed Overall Monthly Cost Report - End March 2010" xfId="8587" xr:uid="{00000000-0005-0000-0000-00007F210000}"/>
    <cellStyle name="R_Mark up Factor" xfId="8588" xr:uid="{00000000-0005-0000-0000-000080210000}"/>
    <cellStyle name="R_Mark up Factor 2" xfId="8589" xr:uid="{00000000-0005-0000-0000-000081210000}"/>
    <cellStyle name="R_Mark up Factor_090514_Costing-Model Medupi (Version- E&amp;Y updates)(Mar09 index update)( FINAL Tx adj)" xfId="8590" xr:uid="{00000000-0005-0000-0000-000082210000}"/>
    <cellStyle name="R_Mark up Factor_090812_CTC-Model Medupi -Jul 09 MYPD 2 (with Esk Jul par)(E&amp;Y Master 090520 v2.2)" xfId="8591" xr:uid="{00000000-0005-0000-0000-000083210000}"/>
    <cellStyle name="R_Mark up Factor_20080925 ice services Assessment Task order No 4" xfId="8592" xr:uid="{00000000-0005-0000-0000-000084210000}"/>
    <cellStyle name="R_Mark up Factor_20080925 ice services Assessment Task order No 4_20110725chk1 DGR ice Timesheet data - July 2011" xfId="8593" xr:uid="{00000000-0005-0000-0000-000085210000}"/>
    <cellStyle name="R_Mark up Factor_20090225rev &amp; 20090425 Task Order 25&amp;26 ice services assessments" xfId="8594" xr:uid="{00000000-0005-0000-0000-000086210000}"/>
    <cellStyle name="R_Mark up Factor_20090315 CED Project support_update" xfId="8595" xr:uid="{00000000-0005-0000-0000-000087210000}"/>
    <cellStyle name="R_Mark up Factor_20090315 CED Project support_update_20090225rev &amp; 20090425 Task Order 25&amp;26 ice services assessments" xfId="8596" xr:uid="{00000000-0005-0000-0000-000088210000}"/>
    <cellStyle name="R_Mark up Factor_20090315 CED Project support_update_20090225rev &amp; 20090425 Task Order 25&amp;26 ice services assessments_20110725chk1 DGR ice Timesheet data - July 2011" xfId="8597" xr:uid="{00000000-0005-0000-0000-000089210000}"/>
    <cellStyle name="R_Mark up Factor_20090315 CED Project support_update_20091025 Task Order 24 ice services assessment" xfId="8598" xr:uid="{00000000-0005-0000-0000-00008A210000}"/>
    <cellStyle name="R_Mark up Factor_20090315 CED Project support_update_20091025 Task Order 25 ice services assessment" xfId="8599" xr:uid="{00000000-0005-0000-0000-00008B210000}"/>
    <cellStyle name="R_Mark up Factor_20090315 CED Project support_update_20091025 Task Order 25&amp;26 ice services assessment" xfId="8600" xr:uid="{00000000-0005-0000-0000-00008C210000}"/>
    <cellStyle name="R_Mark up Factor_20090315 CED Project support_update_20091025 Task Order 26 ice services assessment" xfId="8601" xr:uid="{00000000-0005-0000-0000-00008D210000}"/>
    <cellStyle name="R_Mark up Factor_20090315 CED Project support_update_20091025 Task Order 28 ice services assessment Mercury SS" xfId="8602" xr:uid="{00000000-0005-0000-0000-00008E210000}"/>
    <cellStyle name="R_Mark up Factor_20090315 CED Project support_update_20091025 Task Order 29 ice services assessment" xfId="8603" xr:uid="{00000000-0005-0000-0000-00008F210000}"/>
    <cellStyle name="R_Mark up Factor_20090315 CED Project support_update_20091025 Task Order 31 ice services assessment" xfId="8604" xr:uid="{00000000-0005-0000-0000-000090210000}"/>
    <cellStyle name="R_Mark up Factor_20090315 CED Project support_update_20091025 Task Order 33 ice services assessment" xfId="8605" xr:uid="{00000000-0005-0000-0000-000091210000}"/>
    <cellStyle name="R_Mark up Factor_20090315 CED Project support_update_20091025 Task Order 34 ice services assessment" xfId="8606" xr:uid="{00000000-0005-0000-0000-000092210000}"/>
    <cellStyle name="R_Mark up Factor_20090315 CED Project support_update_20091025 Task Order 35 ice services assessment" xfId="8607" xr:uid="{00000000-0005-0000-0000-000093210000}"/>
    <cellStyle name="R_Mark up Factor_20090315 CED Project support_update_20091025 Task Order 36 ice services assessment" xfId="8608" xr:uid="{00000000-0005-0000-0000-000094210000}"/>
    <cellStyle name="R_Mark up Factor_20090315 CED Project support_update_20091025 Task Order 37 ice services assessment" xfId="8609" xr:uid="{00000000-0005-0000-0000-000095210000}"/>
    <cellStyle name="R_Mark up Factor_20090315 CED Project support_update_20091025 Task Order 37 Revised split ice services assessment" xfId="8610" xr:uid="{00000000-0005-0000-0000-000096210000}"/>
    <cellStyle name="R_Mark up Factor_20090315 CED Project support_update_20091025 Task Order 39 ice services assessment" xfId="8611" xr:uid="{00000000-0005-0000-0000-000097210000}"/>
    <cellStyle name="R_Mark up Factor_20090315 CED Project support_update_20091025 Task Order 40 ice services assessment" xfId="8612" xr:uid="{00000000-0005-0000-0000-000098210000}"/>
    <cellStyle name="R_Mark up Factor_20090315 CED Project support_update_20091025 Task Order 41 ice services assessment &amp; invoice" xfId="8613" xr:uid="{00000000-0005-0000-0000-000099210000}"/>
    <cellStyle name="R_Mark up Factor_20090315 CED Project support_update_20091025 Task Order 42 ice services assessment" xfId="8614" xr:uid="{00000000-0005-0000-0000-00009A210000}"/>
    <cellStyle name="R_Mark up Factor_20090315 CED Project support_update_20091025 Task Order 43 ice services assessment" xfId="8615" xr:uid="{00000000-0005-0000-0000-00009B210000}"/>
    <cellStyle name="R_Mark up Factor_20090315 CED Project support_update_20091025 Task Order 44 ice services assessment" xfId="8616" xr:uid="{00000000-0005-0000-0000-00009C210000}"/>
    <cellStyle name="R_Mark up Factor_20090315 CED Project support_update_20091025Rev Task Order 26 ice services assessment" xfId="8617" xr:uid="{00000000-0005-0000-0000-00009D210000}"/>
    <cellStyle name="R_Mark up Factor_20090315 CED Project support_update_200911 chk Task 41 Kusile Silos forecast" xfId="8618" xr:uid="{00000000-0005-0000-0000-00009E210000}"/>
    <cellStyle name="R_Mark up Factor_20090315 CED Project support_update_200911 Task Order 46 ice services Forecast" xfId="8619" xr:uid="{00000000-0005-0000-0000-00009F210000}"/>
    <cellStyle name="R_Mark up Factor_20090315 CED Project support_update_20091103 CED Project support services" xfId="8620" xr:uid="{00000000-0005-0000-0000-0000A0210000}"/>
    <cellStyle name="R_Mark up Factor_20090315 CED Project support_update_20091104 CED Project support services" xfId="8621" xr:uid="{00000000-0005-0000-0000-0000A1210000}"/>
    <cellStyle name="R_Mark up Factor_20090315 CED Project support_update_20091105 CED Project support services" xfId="8622" xr:uid="{00000000-0005-0000-0000-0000A2210000}"/>
    <cellStyle name="R_Mark up Factor_20090315 CED Project support_update_20091125 Coal &amp; Ash Task Orders ice services invoice" xfId="8623" xr:uid="{00000000-0005-0000-0000-0000A3210000}"/>
    <cellStyle name="R_Mark up Factor_20090315 CED Project support_update_20091125 Task Medupi Electrical ice services invoice" xfId="8624" xr:uid="{00000000-0005-0000-0000-0000A4210000}"/>
    <cellStyle name="R_Mark up Factor_20090315 CED Project support_update_20091125 Task order 02 ice services assessment" xfId="8625" xr:uid="{00000000-0005-0000-0000-0000A5210000}"/>
    <cellStyle name="R_Mark up Factor_20090315 CED Project support_update_20091125 Task Order 31 ice services assessment &amp; invoice" xfId="8626" xr:uid="{00000000-0005-0000-0000-0000A6210000}"/>
    <cellStyle name="R_Mark up Factor_20090315 CED Project support_update_20091125 Task Order 32 ice services assessment" xfId="8627" xr:uid="{00000000-0005-0000-0000-0000A7210000}"/>
    <cellStyle name="R_Mark up Factor_20090315 CED Project support_update_20091125 Task Order 47 ice services assessment" xfId="8628" xr:uid="{00000000-0005-0000-0000-0000A8210000}"/>
    <cellStyle name="R_Mark up Factor_20090315 CED Project support_update_20091208 CED Project support services_nic003" xfId="8629" xr:uid="{00000000-0005-0000-0000-0000A9210000}"/>
    <cellStyle name="R_Mark up Factor_20090315 CED Project support_update_20091211 Task 51 Forecast ice services" xfId="8630" xr:uid="{00000000-0005-0000-0000-0000AA210000}"/>
    <cellStyle name="R_Mark up Factor_20090315 CED Project support_update_20091225 Task order 04 ice services assessment &amp; invoice" xfId="8631" xr:uid="{00000000-0005-0000-0000-0000AB210000}"/>
    <cellStyle name="R_Mark up Factor_20090315 CED Project support_update_20091225 Task Order 20 ice services assessment &amp; invoice" xfId="8632" xr:uid="{00000000-0005-0000-0000-0000AC210000}"/>
    <cellStyle name="R_Mark up Factor_20090315 CED Project support_update_20091225 Task order 46 assessment &amp; invoice" xfId="8633" xr:uid="{00000000-0005-0000-0000-0000AD210000}"/>
    <cellStyle name="R_Mark up Factor_20090315 CED Project support_update_20091230rev1 CED Project support services" xfId="8634" xr:uid="{00000000-0005-0000-0000-0000AE210000}"/>
    <cellStyle name="R_Mark up Factor_20090315 CED Project support_update_20100125 Coal &amp; Ash Task Orders ice services invoice" xfId="8635" xr:uid="{00000000-0005-0000-0000-0000AF210000}"/>
    <cellStyle name="R_Mark up Factor_20090315 CED Project support_update_20100125 Task 51 Hrs to date ice services" xfId="8636" xr:uid="{00000000-0005-0000-0000-0000B0210000}"/>
    <cellStyle name="R_Mark up Factor_20090315 CED Project support_update_20100125 Task Medupi Electrical ice services invoice" xfId="8637" xr:uid="{00000000-0005-0000-0000-0000B1210000}"/>
    <cellStyle name="R_Mark up Factor_20090315 CED Project support_update_20100125 Task order 02 ice services assessment" xfId="8638" xr:uid="{00000000-0005-0000-0000-0000B2210000}"/>
    <cellStyle name="R_Mark up Factor_20090315 CED Project support_update_20100125 Task Order 20 ice services assessment &amp; invoice" xfId="8639" xr:uid="{00000000-0005-0000-0000-0000B3210000}"/>
    <cellStyle name="R_Mark up Factor_20090315 CED Project support_update_20100125 Task Order 45 ice services assessment" xfId="8640" xr:uid="{00000000-0005-0000-0000-0000B4210000}"/>
    <cellStyle name="R_Mark up Factor_20090315 CED Project support_update_20100125 Task Order 51 ice services assessment &amp; invoice" xfId="8641" xr:uid="{00000000-0005-0000-0000-0000B5210000}"/>
    <cellStyle name="R_Mark up Factor_20090315 CED Project support_update_20100225 Task order 04 ice services assessment &amp; invoice" xfId="8642" xr:uid="{00000000-0005-0000-0000-0000B6210000}"/>
    <cellStyle name="R_Mark up Factor_20090315 CED Project support_update_20100304 CED Project support services" xfId="8643" xr:uid="{00000000-0005-0000-0000-0000B7210000}"/>
    <cellStyle name="R_Mark up Factor_20090315 CED Project support_update_20100304rev1 CED Project support services" xfId="8644" xr:uid="{00000000-0005-0000-0000-0000B8210000}"/>
    <cellStyle name="R_Mark up Factor_20090315 CED Project support_update_20100325 Task 51 Hrs to date ice services" xfId="8645" xr:uid="{00000000-0005-0000-0000-0000B9210000}"/>
    <cellStyle name="R_Mark up Factor_20090315 CED Project support_update_20100325 Task Medupi Electrical ice services invoice" xfId="8646" xr:uid="{00000000-0005-0000-0000-0000BA210000}"/>
    <cellStyle name="R_Mark up Factor_20090315 CED Project support_update_20100325 Task order 02 ice services assessment &amp; invoice" xfId="8647" xr:uid="{00000000-0005-0000-0000-0000BB210000}"/>
    <cellStyle name="R_Mark up Factor_20090315 CED Project support_update_20100325 Task Order 20 ice services assessment &amp; invoice" xfId="8648" xr:uid="{00000000-0005-0000-0000-0000BC210000}"/>
    <cellStyle name="R_Mark up Factor_20090315 CED Project support_update_20100329 Updated Task 53 Gen Transf Forecast ice services" xfId="8649" xr:uid="{00000000-0005-0000-0000-0000BD210000}"/>
    <cellStyle name="R_Mark up Factor_20090315 CED Project support_update_20100425 ice services Task No 0012 FGD assessment &amp; invoice" xfId="8650" xr:uid="{00000000-0005-0000-0000-0000BE210000}"/>
    <cellStyle name="R_Mark up Factor_20090315 CED Project support_update_20100425 Task 52 Cabling assessment &amp; invoice ice services" xfId="8651" xr:uid="{00000000-0005-0000-0000-0000BF210000}"/>
    <cellStyle name="R_Mark up Factor_20090315 CED Project support_update_20100425 Task order 04 ice services assessment &amp; invoice" xfId="8652" xr:uid="{00000000-0005-0000-0000-0000C0210000}"/>
    <cellStyle name="R_Mark up Factor_20090315 CED Project support_update_20100425 Task Order 29 ice services assessment &amp; invoice" xfId="8653" xr:uid="{00000000-0005-0000-0000-0000C1210000}"/>
    <cellStyle name="R_Mark up Factor_20090315 CED Project support_update_20100425 Task Order 51 ice services assessment &amp; invoice" xfId="8654" xr:uid="{00000000-0005-0000-0000-0000C2210000}"/>
    <cellStyle name="R_Mark up Factor_20090315 CED Project support_update_20100425 Task Order 55 ice services assessment &amp; invoice" xfId="8655" xr:uid="{00000000-0005-0000-0000-0000C3210000}"/>
    <cellStyle name="R_Mark up Factor_20090315 CED Project support_update_20100425 Task Order 56 ice services assessment &amp; invoice" xfId="8656" xr:uid="{00000000-0005-0000-0000-0000C4210000}"/>
    <cellStyle name="R_Mark up Factor_20090315 CED Project support_update_20100429 CED Project support Timesheet current" xfId="8657" xr:uid="{00000000-0005-0000-0000-0000C5210000}"/>
    <cellStyle name="R_Mark up Factor_20090315 CED Project support_update_20100525 ice services Task No 0012 FGD assessment" xfId="8658" xr:uid="{00000000-0005-0000-0000-0000C6210000}"/>
    <cellStyle name="R_Mark up Factor_20090315 CED Project support_update_20100525 Task order 04 ice services assessment &amp; invoice" xfId="8659" xr:uid="{00000000-0005-0000-0000-0000C7210000}"/>
    <cellStyle name="R_Mark up Factor_20090315 CED Project support_update_20100613 Task Order 34 ice services assessment &amp; invoice" xfId="8660" xr:uid="{00000000-0005-0000-0000-0000C8210000}"/>
    <cellStyle name="R_Mark up Factor_20090315 CED Project support_update_20100625 ice services Electrical &amp; C&amp;I assessment" xfId="8661" xr:uid="{00000000-0005-0000-0000-0000C9210000}"/>
    <cellStyle name="R_Mark up Factor_20090315 CED Project support_update_20100625 ice services Task No 0012 FGD assessment" xfId="8662" xr:uid="{00000000-0005-0000-0000-0000CA210000}"/>
    <cellStyle name="R_Mark up Factor_20090315 CED Project support_update_20100625 Task order 04 ice services assessment &amp; invoice" xfId="8663" xr:uid="{00000000-0005-0000-0000-0000CB210000}"/>
    <cellStyle name="R_Mark up Factor_20090315 CED Project support_update_20100625 Turbine Summary weekly Timesheets" xfId="8664" xr:uid="{00000000-0005-0000-0000-0000CC210000}"/>
    <cellStyle name="R_Mark up Factor_20090315 CED Project support_update_20100725 Task order 04 ice services assessment &amp; invoice" xfId="8665" xr:uid="{00000000-0005-0000-0000-0000CD210000}"/>
    <cellStyle name="R_Mark up Factor_20090315 CED Project support_update_20100803 Task order 02 Turbine ice services assessment dvw" xfId="8666" xr:uid="{00000000-0005-0000-0000-0000CE210000}"/>
    <cellStyle name="R_Mark up Factor_20090315 CED Project support_update_20100820 iWeNhle Consolidated Invoices" xfId="8667" xr:uid="{00000000-0005-0000-0000-0000CF210000}"/>
    <cellStyle name="R_Mark up Factor_20090315 CED Project support_update_20100820 iWeNhle Consolidated Invoices_20110725chk1 DGR ice Timesheet data - July 2011" xfId="8668" xr:uid="{00000000-0005-0000-0000-0000D0210000}"/>
    <cellStyle name="R_Mark up Factor_20090315 CED Project support_update_20100825 Task Order 13 ice services assessment" xfId="8669" xr:uid="{00000000-0005-0000-0000-0000D1210000}"/>
    <cellStyle name="R_Mark up Factor_20090315 CED Project support_update_20100902 Task order 02 Turbine ice services Ass &amp; Inv" xfId="8670" xr:uid="{00000000-0005-0000-0000-0000D2210000}"/>
    <cellStyle name="R_Mark up Factor_20090315 CED Project support_update_20100913 ice services Task No 0012 FGD assessment" xfId="8671" xr:uid="{00000000-0005-0000-0000-0000D3210000}"/>
    <cellStyle name="R_Mark up Factor_20090315 CED Project support_update_20100913 Task order 04 ice services assessment &amp; invoice" xfId="8672" xr:uid="{00000000-0005-0000-0000-0000D4210000}"/>
    <cellStyle name="R_Mark up Factor_20090315 CED Project support_update_20100925 ice services Medupi Electrical C&amp;I assessment" xfId="8673" xr:uid="{00000000-0005-0000-0000-0000D5210000}"/>
    <cellStyle name="R_Mark up Factor_20090315 CED Project support_update_20101008 Task 53 Generation ice services assessment &amp; invoice" xfId="8674" xr:uid="{00000000-0005-0000-0000-0000D6210000}"/>
    <cellStyle name="R_Mark up Factor_20090315 CED Project support_update_20101008 Task order 04 ice services assessment &amp; invoice (1)" xfId="8675" xr:uid="{00000000-0005-0000-0000-0000D7210000}"/>
    <cellStyle name="R_Mark up Factor_20090315 CED Project support_update_20101011 update ice services Task No 0012 FGD assessments &amp; invoices" xfId="8676" xr:uid="{00000000-0005-0000-0000-0000D8210000}"/>
    <cellStyle name="R_Mark up Factor_20090315 CED Project support_update_20101024 25Sep2010 Assess &amp; Inv Task order 02 Turbine ice services" xfId="8677" xr:uid="{00000000-0005-0000-0000-0000D9210000}"/>
    <cellStyle name="R_Mark up Factor_20090315 CED Project support_update_20101025 Assessment ice services Task No 0012 FGD &amp; invoice" xfId="8678" xr:uid="{00000000-0005-0000-0000-0000DA210000}"/>
    <cellStyle name="R_Mark up Factor_20090315 CED Project support_update_20101025 ice services assessment Task 52 Cabling &amp; invoice" xfId="8679" xr:uid="{00000000-0005-0000-0000-0000DB210000}"/>
    <cellStyle name="R_Mark up Factor_20090315 CED Project support_update_20101025 ice services Medupi Electrical C&amp;I assessment &amp; invoice" xfId="8680" xr:uid="{00000000-0005-0000-0000-0000DC210000}"/>
    <cellStyle name="R_Mark up Factor_20090315 CED Project support_update_20101025 Task Order 13 ice services assessment" xfId="8681" xr:uid="{00000000-0005-0000-0000-0000DD210000}"/>
    <cellStyle name="R_Mark up Factor_20090315 CED Project support_update_20101029 Task order 04 ice services assessment &amp; invoice" xfId="8682" xr:uid="{00000000-0005-0000-0000-0000DE210000}"/>
    <cellStyle name="R_Mark up Factor_20090315 CED Project support_update_20101109 Task 0064 Terr undergrd ice services" xfId="8683" xr:uid="{00000000-0005-0000-0000-0000DF210000}"/>
    <cellStyle name="R_Mark up Factor_20090315 CED Project support_update_20101116 From 1550  iWeNhle Consolidated Invoices" xfId="8684" xr:uid="{00000000-0005-0000-0000-0000E0210000}"/>
    <cellStyle name="R_Mark up Factor_20090315 CED Project support_update_20101116 From 1550  iWeNhle Consolidated Invoices_20110725chk1 DGR ice Timesheet data - July 2011" xfId="8685" xr:uid="{00000000-0005-0000-0000-0000E1210000}"/>
    <cellStyle name="R_Mark up Factor_20090315 CED Project support_update_2010825 Assessment &amp; invoice Task 0063 BoP ice services" xfId="8686" xr:uid="{00000000-0005-0000-0000-0000E2210000}"/>
    <cellStyle name="R_Mark up Factor_20090315 CED Project support_update_Agreed Final Hours" xfId="8687" xr:uid="{00000000-0005-0000-0000-0000E3210000}"/>
    <cellStyle name="R_Mark up Factor_20090315 CED Project support_update_CHECK 20091116JvD Updated Kusile Coal &amp; Ash allocation of hrs" xfId="8688" xr:uid="{00000000-0005-0000-0000-0000E4210000}"/>
    <cellStyle name="R_Mark up Factor_20090317 CED Project support_update" xfId="8689" xr:uid="{00000000-0005-0000-0000-0000E5210000}"/>
    <cellStyle name="R_Mark up Factor_20090425 Napo CHECK Kusile task orders 25  26" xfId="8690" xr:uid="{00000000-0005-0000-0000-0000E6210000}"/>
    <cellStyle name="R_Mark up Factor_20090425 Napo CHECK Kusile task orders 25  26_20110725chk1 DGR ice Timesheet data - July 2011" xfId="8691" xr:uid="{00000000-0005-0000-0000-0000E7210000}"/>
    <cellStyle name="R_Mark up Factor_20090425 Task order 03 ice services assessment" xfId="8692" xr:uid="{00000000-0005-0000-0000-0000E8210000}"/>
    <cellStyle name="R_Mark up Factor_20090425 Task Order 31 ice services assessment" xfId="8693" xr:uid="{00000000-0005-0000-0000-0000E9210000}"/>
    <cellStyle name="R_Mark up Factor_20090522 CED Project support services" xfId="8694" xr:uid="{00000000-0005-0000-0000-0000EA210000}"/>
    <cellStyle name="R_Mark up Factor_20090522 CED Project support services_20110725chk1 DGR ice Timesheet data - July 2011" xfId="8695" xr:uid="{00000000-0005-0000-0000-0000EB210000}"/>
    <cellStyle name="R_Mark up Factor_20090630 Extn Komati Time &amp; Cost" xfId="8696" xr:uid="{00000000-0005-0000-0000-0000EC210000}"/>
    <cellStyle name="R_Mark up Factor_20090715 Extn Komati Time &amp; Cost" xfId="8697" xr:uid="{00000000-0005-0000-0000-0000ED210000}"/>
    <cellStyle name="R_Mark up Factor_20090725 Task order 02 ice services assessment" xfId="8698" xr:uid="{00000000-0005-0000-0000-0000EE210000}"/>
    <cellStyle name="R_Mark up Factor_20090725 Task order 03 ice services assessment" xfId="8699" xr:uid="{00000000-0005-0000-0000-0000EF210000}"/>
    <cellStyle name="R_Mark up Factor_20090725 Task order 04 ice services assessment" xfId="8700" xr:uid="{00000000-0005-0000-0000-0000F0210000}"/>
    <cellStyle name="R_Mark up Factor_20090725 Task order 08 ice services assessment" xfId="8701" xr:uid="{00000000-0005-0000-0000-0000F1210000}"/>
    <cellStyle name="R_Mark up Factor_20090725 Task Order 09 ice services assessment" xfId="8702" xr:uid="{00000000-0005-0000-0000-0000F2210000}"/>
    <cellStyle name="R_Mark up Factor_20090725 Task order 34 ice services assessment" xfId="8703" xr:uid="{00000000-0005-0000-0000-0000F3210000}"/>
    <cellStyle name="R_Mark up Factor_20090725rev Extn Komati Time &amp; Cost" xfId="8704" xr:uid="{00000000-0005-0000-0000-0000F4210000}"/>
    <cellStyle name="R_Mark up Factor_20090825rev Extn Komati Time &amp; Cost" xfId="8705" xr:uid="{00000000-0005-0000-0000-0000F5210000}"/>
    <cellStyle name="R_Mark up Factor_20090907 hour alloc Status Task order Nos 35  36 Diesel Gen  UPS" xfId="8706" xr:uid="{00000000-0005-0000-0000-0000F6210000}"/>
    <cellStyle name="R_Mark up Factor_20090907 hour alloc Status Task order Nos 35  36 Diesel Gen  UPS_20110725chk1 DGR ice Timesheet data - July 2011" xfId="8707" xr:uid="{00000000-0005-0000-0000-0000F7210000}"/>
    <cellStyle name="R_Mark up Factor_20090908 Extn Komati Time &amp; Cost" xfId="8708" xr:uid="{00000000-0005-0000-0000-0000F8210000}"/>
    <cellStyle name="R_Mark up Factor_20090925rev Extn Komati Time &amp; Cost" xfId="8709" xr:uid="{00000000-0005-0000-0000-0000F9210000}"/>
    <cellStyle name="R_Mark up Factor_20090925tm Komati Hrs &amp; km ice services" xfId="8710" xr:uid="{00000000-0005-0000-0000-0000FA210000}"/>
    <cellStyle name="R_Mark up Factor_20090925tm Komati Hrs &amp; km ice services_20100225rev Extn Komati Time &amp; Cost" xfId="8711" xr:uid="{00000000-0005-0000-0000-0000FB210000}"/>
    <cellStyle name="R_Mark up Factor_20090925tm Komati Hrs &amp; km ice services_20100225rev1 Extn Komati Time &amp; Cost" xfId="8712" xr:uid="{00000000-0005-0000-0000-0000FC210000}"/>
    <cellStyle name="R_Mark up Factor_20090925tm Komati Hrs &amp; km ice services_20100325 Extn Komati Time &amp; Cost" xfId="8713" xr:uid="{00000000-0005-0000-0000-0000FD210000}"/>
    <cellStyle name="R_Mark up Factor_20090925tm Komati Hrs &amp; km ice services_20100325rev Extn Komati Time &amp; Cost" xfId="8714" xr:uid="{00000000-0005-0000-0000-0000FE210000}"/>
    <cellStyle name="R_Mark up Factor_20090925tm Komati Hrs &amp; km ice services_20100325tm Extn Komati Hours &amp; km" xfId="8715" xr:uid="{00000000-0005-0000-0000-0000FF210000}"/>
    <cellStyle name="R_Mark up Factor_20090925tm Komati Hrs &amp; km ice services_20100423 Extn Komati Time &amp; Cost" xfId="8716" xr:uid="{00000000-0005-0000-0000-000000220000}"/>
    <cellStyle name="R_Mark up Factor_20090925tm Komati Hrs &amp; km ice services_20100525 Extn Komati Time &amp; Cost" xfId="8717" xr:uid="{00000000-0005-0000-0000-000001220000}"/>
    <cellStyle name="R_Mark up Factor_20090925tm Komati Hrs &amp; km ice services_20100525cm Komati assessment Hrs &amp; km_2" xfId="8718" xr:uid="{00000000-0005-0000-0000-000002220000}"/>
    <cellStyle name="R_Mark up Factor_20090925tm Komati Hrs &amp; km ice services_20100625 Extn Komati Time &amp; Cost" xfId="8719" xr:uid="{00000000-0005-0000-0000-000003220000}"/>
    <cellStyle name="R_Mark up Factor_20090925tm Komati Hrs &amp; km ice services_20100625cm Komati services assessment hrs &amp; km" xfId="8720" xr:uid="{00000000-0005-0000-0000-000004220000}"/>
    <cellStyle name="R_Mark up Factor_20090925tm Komati Hrs &amp; km ice services_20100721cm Komati Services Hours &amp; km" xfId="8721" xr:uid="{00000000-0005-0000-0000-000005220000}"/>
    <cellStyle name="R_Mark up Factor_20090925tm Komati Hrs &amp; km ice services_20100721tm Komati Services Hours &amp; km" xfId="8722" xr:uid="{00000000-0005-0000-0000-000006220000}"/>
    <cellStyle name="R_Mark up Factor_20090925tm Komati Hrs &amp; km ice services_20100725rev2 Extn Komati Time &amp; Cost" xfId="8723" xr:uid="{00000000-0005-0000-0000-000007220000}"/>
    <cellStyle name="R_Mark up Factor_20090925tm Komati Hrs &amp; km ice services_20100825cm Komati Services Hours &amp; km" xfId="8724" xr:uid="{00000000-0005-0000-0000-000008220000}"/>
    <cellStyle name="R_Mark up Factor_20090925tm Komati Hrs &amp; km ice services_20100825Rev Extn Komati Time &amp; Cost" xfId="8725" xr:uid="{00000000-0005-0000-0000-000009220000}"/>
    <cellStyle name="R_Mark up Factor_20090925tm Komati Hrs &amp; km ice services_20100925REV Assessment 4600005911 Komati ice services" xfId="8726" xr:uid="{00000000-0005-0000-0000-00000A220000}"/>
    <cellStyle name="R_Mark up Factor_20090925tm Komati Hrs &amp; km ice services_20100925REV Assessment 4600005911 Komati ice services_20110725chk1 DGR ice Timesheet data - July 2011" xfId="8727" xr:uid="{00000000-0005-0000-0000-00000B220000}"/>
    <cellStyle name="R_Mark up Factor_20090925tm Komati Hrs &amp; km ice services_20100928 Extn Komati Time &amp; Cost" xfId="8728" xr:uid="{00000000-0005-0000-0000-00000C220000}"/>
    <cellStyle name="R_Mark up Factor_20090925tm Komati Hrs &amp; km ice services_20100929rev check ICE daily capture 2010" xfId="8729" xr:uid="{00000000-0005-0000-0000-00000D220000}"/>
    <cellStyle name="R_Mark up Factor_20090925tm Komati Hrs &amp; km ice services_20101028 ice assessment &amp; invoice Oct2010" xfId="8730" xr:uid="{00000000-0005-0000-0000-00000E220000}"/>
    <cellStyle name="R_Mark up Factor_20090925tm Komati Hrs &amp; km ice services_2010425cm Extn Komati Hours &amp; km" xfId="8731" xr:uid="{00000000-0005-0000-0000-00000F220000}"/>
    <cellStyle name="R_Mark up Factor_20090925tm Komati Hrs &amp; km ice services_2010425tm Extn Komati Hours &amp; km" xfId="8732" xr:uid="{00000000-0005-0000-0000-000010220000}"/>
    <cellStyle name="R_Mark up Factor_20090925tm Komati Hrs &amp; km ice services_20110725chk1 DGR ice Timesheet data - July 2011" xfId="8733" xr:uid="{00000000-0005-0000-0000-000011220000}"/>
    <cellStyle name="R_Mark up Factor_20091025 Task order 02 ice services assessment" xfId="8734" xr:uid="{00000000-0005-0000-0000-000012220000}"/>
    <cellStyle name="R_Mark up Factor_20091025 Task order 03 ice services assessment" xfId="8735" xr:uid="{00000000-0005-0000-0000-000013220000}"/>
    <cellStyle name="R_Mark up Factor_20091025 Task order 04 ice services assessment" xfId="8736" xr:uid="{00000000-0005-0000-0000-000014220000}"/>
    <cellStyle name="R_Mark up Factor_20091025 Task order 08 ice services assessment" xfId="8737" xr:uid="{00000000-0005-0000-0000-000015220000}"/>
    <cellStyle name="R_Mark up Factor_20091025 Task Order 09 ice services assessment" xfId="8738" xr:uid="{00000000-0005-0000-0000-000016220000}"/>
    <cellStyle name="R_Mark up Factor_20091025 Task Order 12 ice services assessment" xfId="8739" xr:uid="{00000000-0005-0000-0000-000017220000}"/>
    <cellStyle name="R_Mark up Factor_20091025 Task Order 18 ice services assessment" xfId="8740" xr:uid="{00000000-0005-0000-0000-000018220000}"/>
    <cellStyle name="R_Mark up Factor_20091025 Task Order 20 ice services assessment" xfId="8741" xr:uid="{00000000-0005-0000-0000-000019220000}"/>
    <cellStyle name="R_Mark up Factor_20091025 Task Order 22 ice services assessment" xfId="8742" xr:uid="{00000000-0005-0000-0000-00001A220000}"/>
    <cellStyle name="R_Mark up Factor_20091025 Task Order 24 ice services assessment" xfId="8743" xr:uid="{00000000-0005-0000-0000-00001B220000}"/>
    <cellStyle name="R_Mark up Factor_20091025 Task Order 25&amp;26 ice services assessment" xfId="8744" xr:uid="{00000000-0005-0000-0000-00001C220000}"/>
    <cellStyle name="R_Mark up Factor_20091025 Task Order 26 ice services assessment" xfId="8745" xr:uid="{00000000-0005-0000-0000-00001D220000}"/>
    <cellStyle name="R_Mark up Factor_20091025 Task Order 28 ice services assessment Mercury SS" xfId="8746" xr:uid="{00000000-0005-0000-0000-00001E220000}"/>
    <cellStyle name="R_Mark up Factor_20091025 Task Order 29 ice services assessment" xfId="8747" xr:uid="{00000000-0005-0000-0000-00001F220000}"/>
    <cellStyle name="R_Mark up Factor_20091025 Task Order 31 ice services assessment" xfId="8748" xr:uid="{00000000-0005-0000-0000-000020220000}"/>
    <cellStyle name="R_Mark up Factor_20091025 Task Order 33 ice services assessment" xfId="8749" xr:uid="{00000000-0005-0000-0000-000021220000}"/>
    <cellStyle name="R_Mark up Factor_20091025 Task Order 34 ice services assessment" xfId="8750" xr:uid="{00000000-0005-0000-0000-000022220000}"/>
    <cellStyle name="R_Mark up Factor_20091025 Task Order 35 ice services assessment" xfId="8751" xr:uid="{00000000-0005-0000-0000-000023220000}"/>
    <cellStyle name="R_Mark up Factor_20091025 Task Order 36 ice services assessment" xfId="8752" xr:uid="{00000000-0005-0000-0000-000024220000}"/>
    <cellStyle name="R_Mark up Factor_20091025 Task Order 37 ice services assessment" xfId="8753" xr:uid="{00000000-0005-0000-0000-000025220000}"/>
    <cellStyle name="R_Mark up Factor_20091025 Task Order 37 Revised split ice services assessment" xfId="8754" xr:uid="{00000000-0005-0000-0000-000026220000}"/>
    <cellStyle name="R_Mark up Factor_20091025 Task Order 39 ice services assessment" xfId="8755" xr:uid="{00000000-0005-0000-0000-000027220000}"/>
    <cellStyle name="R_Mark up Factor_20091025 Task Order 40 ice services assessment" xfId="8756" xr:uid="{00000000-0005-0000-0000-000028220000}"/>
    <cellStyle name="R_Mark up Factor_20091025 Task Order 41 ice services assessment &amp; invoice" xfId="8757" xr:uid="{00000000-0005-0000-0000-000029220000}"/>
    <cellStyle name="R_Mark up Factor_20091025 Task Order 42 ice services assessment" xfId="8758" xr:uid="{00000000-0005-0000-0000-00002A220000}"/>
    <cellStyle name="R_Mark up Factor_20091025 Task Order 43 ice services assessment" xfId="8759" xr:uid="{00000000-0005-0000-0000-00002B220000}"/>
    <cellStyle name="R_Mark up Factor_20091025 Task Order 44 ice services assessment" xfId="8760" xr:uid="{00000000-0005-0000-0000-00002C220000}"/>
    <cellStyle name="R_Mark up Factor_20091025Rev Task Order 26 ice services assessment" xfId="8761" xr:uid="{00000000-0005-0000-0000-00002D220000}"/>
    <cellStyle name="R_Mark up Factor_20091025rev1 Extn Komati Time &amp; Cost" xfId="8762" xr:uid="{00000000-0005-0000-0000-00002E220000}"/>
    <cellStyle name="R_Mark up Factor_20091025rev2 Extn Komati Time &amp; Cost" xfId="8763" xr:uid="{00000000-0005-0000-0000-00002F220000}"/>
    <cellStyle name="R_Mark up Factor_20091030rev3 CED Project support services" xfId="8764" xr:uid="{00000000-0005-0000-0000-000030220000}"/>
    <cellStyle name="R_Mark up Factor_20091030rev3 CED Project support services_20110725chk1 DGR ice Timesheet data - July 2011" xfId="8765" xr:uid="{00000000-0005-0000-0000-000031220000}"/>
    <cellStyle name="R_Mark up Factor_200911 chk Task 41 Kusile Silos forecast" xfId="8766" xr:uid="{00000000-0005-0000-0000-000032220000}"/>
    <cellStyle name="R_Mark up Factor_200911 chk Task 41 Kusile Silos forecast_20110725chk1 DGR ice Timesheet data - July 2011" xfId="8767" xr:uid="{00000000-0005-0000-0000-000033220000}"/>
    <cellStyle name="R_Mark up Factor_200911 Task Order 46 ice services Forecast" xfId="8768" xr:uid="{00000000-0005-0000-0000-000034220000}"/>
    <cellStyle name="R_Mark up Factor_200911 Task Order 46 ice services Forecast_20110725chk1 DGR ice Timesheet data - July 2011" xfId="8769" xr:uid="{00000000-0005-0000-0000-000035220000}"/>
    <cellStyle name="R_Mark up Factor_20091101rev CED Project support services" xfId="8770" xr:uid="{00000000-0005-0000-0000-000036220000}"/>
    <cellStyle name="R_Mark up Factor_20091101rev CED Project support services_20110725chk1 DGR ice Timesheet data - July 2011" xfId="8771" xr:uid="{00000000-0005-0000-0000-000037220000}"/>
    <cellStyle name="R_Mark up Factor_20091102 CED Project support services" xfId="8772" xr:uid="{00000000-0005-0000-0000-000038220000}"/>
    <cellStyle name="R_Mark up Factor_20091102 CED Project support services_20110725chk1 DGR ice Timesheet data - July 2011" xfId="8773" xr:uid="{00000000-0005-0000-0000-000039220000}"/>
    <cellStyle name="R_Mark up Factor_20091103 CED Project support services" xfId="8774" xr:uid="{00000000-0005-0000-0000-00003A220000}"/>
    <cellStyle name="R_Mark up Factor_20091103 CED Project support services_20110725chk1 DGR ice Timesheet data - July 2011" xfId="8775" xr:uid="{00000000-0005-0000-0000-00003B220000}"/>
    <cellStyle name="R_Mark up Factor_20091104 CED Project support services" xfId="8776" xr:uid="{00000000-0005-0000-0000-00003C220000}"/>
    <cellStyle name="R_Mark up Factor_20091104 CED Project support services_20110725chk1 DGR ice Timesheet data - July 2011" xfId="8777" xr:uid="{00000000-0005-0000-0000-00003D220000}"/>
    <cellStyle name="R_Mark up Factor_20091105 CED Project support services" xfId="8778" xr:uid="{00000000-0005-0000-0000-00003E220000}"/>
    <cellStyle name="R_Mark up Factor_20091105 CED Project support services_20110725chk1 DGR ice Timesheet data - July 2011" xfId="8779" xr:uid="{00000000-0005-0000-0000-00003F220000}"/>
    <cellStyle name="R_Mark up Factor_20091125 Task order 02 ice services assessment" xfId="8780" xr:uid="{00000000-0005-0000-0000-000040220000}"/>
    <cellStyle name="R_Mark up Factor_20091125 Task order 04 ice services assessment" xfId="8781" xr:uid="{00000000-0005-0000-0000-000041220000}"/>
    <cellStyle name="R_Mark up Factor_20091125 Task Order 31 ice services assessment &amp; invoice" xfId="8782" xr:uid="{00000000-0005-0000-0000-000042220000}"/>
    <cellStyle name="R_Mark up Factor_20091125 Task Order 32 ice services assessment" xfId="8783" xr:uid="{00000000-0005-0000-0000-000043220000}"/>
    <cellStyle name="R_Mark up Factor_20091125 Task Order 47 ice services assessment" xfId="8784" xr:uid="{00000000-0005-0000-0000-000044220000}"/>
    <cellStyle name="R_Mark up Factor_200911rev Extn Komati Time &amp; Cost" xfId="8785" xr:uid="{00000000-0005-0000-0000-000045220000}"/>
    <cellStyle name="R_Mark up Factor_20091208 CED Project support services_nic003" xfId="8786" xr:uid="{00000000-0005-0000-0000-000046220000}"/>
    <cellStyle name="R_Mark up Factor_20091208 CED Project support services_nic003_20110725chk1 DGR ice Timesheet data - July 2011" xfId="8787" xr:uid="{00000000-0005-0000-0000-000047220000}"/>
    <cellStyle name="R_Mark up Factor_20091209 CED Task order list" xfId="8788" xr:uid="{00000000-0005-0000-0000-000048220000}"/>
    <cellStyle name="R_Mark up Factor_20091209 CED Task order list_20110725chk1 DGR ice Timesheet data - July 2011" xfId="8789" xr:uid="{00000000-0005-0000-0000-000049220000}"/>
    <cellStyle name="R_Mark up Factor_20091214 CED Project support services" xfId="8790" xr:uid="{00000000-0005-0000-0000-00004A220000}"/>
    <cellStyle name="R_Mark up Factor_20091214 CED Project support services_20110725chk1 DGR ice Timesheet data - July 2011" xfId="8791" xr:uid="{00000000-0005-0000-0000-00004B220000}"/>
    <cellStyle name="R_Mark up Factor_20091225 Task order 04 ice services assessment &amp; invoice" xfId="8792" xr:uid="{00000000-0005-0000-0000-00004C220000}"/>
    <cellStyle name="R_Mark up Factor_20091225 Task Order 20 ice services assessment &amp; invoice" xfId="8793" xr:uid="{00000000-0005-0000-0000-00004D220000}"/>
    <cellStyle name="R_Mark up Factor_20091225 Task order 46 assessment &amp; invoice" xfId="8794" xr:uid="{00000000-0005-0000-0000-00004E220000}"/>
    <cellStyle name="R_Mark up Factor_20091225 Task order 46 assessment &amp; invoice_20110725chk1 DGR ice Timesheet data - July 2011" xfId="8795" xr:uid="{00000000-0005-0000-0000-00004F220000}"/>
    <cellStyle name="R_Mark up Factor_20091230 CED Project support services" xfId="8796" xr:uid="{00000000-0005-0000-0000-000050220000}"/>
    <cellStyle name="R_Mark up Factor_20091230 CED Project support services_20110725chk1 DGR ice Timesheet data - July 2011" xfId="8797" xr:uid="{00000000-0005-0000-0000-000051220000}"/>
    <cellStyle name="R_Mark up Factor_20091230rev1 CED Project support services" xfId="8798" xr:uid="{00000000-0005-0000-0000-000052220000}"/>
    <cellStyle name="R_Mark up Factor_20091230rev1 CED Project support services_20110725chk1 DGR ice Timesheet data - July 2011" xfId="8799" xr:uid="{00000000-0005-0000-0000-000053220000}"/>
    <cellStyle name="R_Mark up Factor_20091231 Task 52 Forecast ice services" xfId="8800" xr:uid="{00000000-0005-0000-0000-000054220000}"/>
    <cellStyle name="R_Mark up Factor_200912rev1 Extn Komati Time &amp; Cost" xfId="8801" xr:uid="{00000000-0005-0000-0000-000055220000}"/>
    <cellStyle name="R_Mark up Factor_20100104 CED Project support services" xfId="8802" xr:uid="{00000000-0005-0000-0000-000056220000}"/>
    <cellStyle name="R_Mark up Factor_20100104 CED Project support services_20110725chk1 DGR ice Timesheet data - July 2011" xfId="8803" xr:uid="{00000000-0005-0000-0000-000057220000}"/>
    <cellStyle name="R_Mark up Factor_20100125 Task 51 Hrs to date ice services" xfId="8804" xr:uid="{00000000-0005-0000-0000-000058220000}"/>
    <cellStyle name="R_Mark up Factor_20100125 Task 51 Hrs to date ice services_20110725chk1 DGR ice Timesheet data - July 2011" xfId="8805" xr:uid="{00000000-0005-0000-0000-000059220000}"/>
    <cellStyle name="R_Mark up Factor_20100125 Task order 02 ice services assessment" xfId="8806" xr:uid="{00000000-0005-0000-0000-00005A220000}"/>
    <cellStyle name="R_Mark up Factor_20100125 Task Order 20 ice services assessment &amp; invoice" xfId="8807" xr:uid="{00000000-0005-0000-0000-00005B220000}"/>
    <cellStyle name="R_Mark up Factor_20100125 Task Order 45 ice services assessment" xfId="8808" xr:uid="{00000000-0005-0000-0000-00005C220000}"/>
    <cellStyle name="R_Mark up Factor_20100125 Task Order 51 ice services assessment &amp; invoice" xfId="8809" xr:uid="{00000000-0005-0000-0000-00005D220000}"/>
    <cellStyle name="R_Mark up Factor_20100125cm Komati Hrs &amp; km ice services" xfId="8810" xr:uid="{00000000-0005-0000-0000-00005E220000}"/>
    <cellStyle name="R_Mark up Factor_20100125dm Task Order 20 ice services assessment &amp; invoice" xfId="8811" xr:uid="{00000000-0005-0000-0000-00005F220000}"/>
    <cellStyle name="R_Mark up Factor_20100125rev Extn Komati Time &amp; Cost" xfId="8812" xr:uid="{00000000-0005-0000-0000-000060220000}"/>
    <cellStyle name="R_Mark up Factor_20100210Rev CED Project support services" xfId="8813" xr:uid="{00000000-0005-0000-0000-000061220000}"/>
    <cellStyle name="R_Mark up Factor_20100210Rev CED Project support services_20110725chk1 DGR ice Timesheet data - July 2011" xfId="8814" xr:uid="{00000000-0005-0000-0000-000062220000}"/>
    <cellStyle name="R_Mark up Factor_20100225 Task order 04 ice services assessment &amp; invoice" xfId="8815" xr:uid="{00000000-0005-0000-0000-000063220000}"/>
    <cellStyle name="R_Mark up Factor_20100225rev Extn Komati Time &amp; Cost" xfId="8816" xr:uid="{00000000-0005-0000-0000-000064220000}"/>
    <cellStyle name="R_Mark up Factor_20100225rev1 Extn Komati Time &amp; Cost" xfId="8817" xr:uid="{00000000-0005-0000-0000-000065220000}"/>
    <cellStyle name="R_Mark up Factor_20100302 Task No 13 Gen Transf proposal ice services" xfId="8818" xr:uid="{00000000-0005-0000-0000-000066220000}"/>
    <cellStyle name="R_Mark up Factor_20100304 CED Project support services" xfId="8819" xr:uid="{00000000-0005-0000-0000-000067220000}"/>
    <cellStyle name="R_Mark up Factor_20100304 CED Project support services_20110725chk1 DGR ice Timesheet data - July 2011" xfId="8820" xr:uid="{00000000-0005-0000-0000-000068220000}"/>
    <cellStyle name="R_Mark up Factor_20100304rev1 CED Project support services" xfId="8821" xr:uid="{00000000-0005-0000-0000-000069220000}"/>
    <cellStyle name="R_Mark up Factor_20100304rev1 CED Project support services_20110725chk1 DGR ice Timesheet data - July 2011" xfId="8822" xr:uid="{00000000-0005-0000-0000-00006A220000}"/>
    <cellStyle name="R_Mark up Factor_20100325 Extn Komati Time &amp; Cost" xfId="8823" xr:uid="{00000000-0005-0000-0000-00006B220000}"/>
    <cellStyle name="R_Mark up Factor_20100325 Task 51 Hrs to date ice services" xfId="8824" xr:uid="{00000000-0005-0000-0000-00006C220000}"/>
    <cellStyle name="R_Mark up Factor_20100325 Task 51 Hrs to date ice services_20110725chk1 DGR ice Timesheet data - July 2011" xfId="8825" xr:uid="{00000000-0005-0000-0000-00006D220000}"/>
    <cellStyle name="R_Mark up Factor_20100325 Task order 02 ice services assessment &amp; invoice" xfId="8826" xr:uid="{00000000-0005-0000-0000-00006E220000}"/>
    <cellStyle name="R_Mark up Factor_20100325 Task order 02 ice services Turbine details" xfId="8827" xr:uid="{00000000-0005-0000-0000-00006F220000}"/>
    <cellStyle name="R_Mark up Factor_20100325 Task order 02 ice services Turbine details_20110725chk1 DGR ice Timesheet data - July 2011" xfId="8828" xr:uid="{00000000-0005-0000-0000-000070220000}"/>
    <cellStyle name="R_Mark up Factor_20100325rev Extn Komati Time &amp; Cost" xfId="8829" xr:uid="{00000000-0005-0000-0000-000071220000}"/>
    <cellStyle name="R_Mark up Factor_20100329 Updated Task 53 Gen Transf Forecast ice services" xfId="8830" xr:uid="{00000000-0005-0000-0000-000072220000}"/>
    <cellStyle name="R_Mark up Factor_20100408 Task No 0012 FGD proposal ice services" xfId="8831" xr:uid="{00000000-0005-0000-0000-000073220000}"/>
    <cellStyle name="R_Mark up Factor_20100423 Extn Komati Time &amp; Cost" xfId="8832" xr:uid="{00000000-0005-0000-0000-000074220000}"/>
    <cellStyle name="R_Mark up Factor_20100425 Task 29 Limestone Hrs ice services" xfId="8833" xr:uid="{00000000-0005-0000-0000-000075220000}"/>
    <cellStyle name="R_Mark up Factor_20100425 Task 29 Limestone Hrs ice services_20110725chk1 DGR ice Timesheet data - July 2011" xfId="8834" xr:uid="{00000000-0005-0000-0000-000076220000}"/>
    <cellStyle name="R_Mark up Factor_20100425 Task Order 29 ice services assessment &amp; invoice" xfId="8835" xr:uid="{00000000-0005-0000-0000-000077220000}"/>
    <cellStyle name="R_Mark up Factor_20100425 Task Order 51 ice services assessment &amp; invoice" xfId="8836" xr:uid="{00000000-0005-0000-0000-000078220000}"/>
    <cellStyle name="R_Mark up Factor_20100429 CED Project support Timesheet current" xfId="8837" xr:uid="{00000000-0005-0000-0000-000079220000}"/>
    <cellStyle name="R_Mark up Factor_20100429 CED Project support Timesheet current_20110725chk1 DGR ice Timesheet data - July 2011" xfId="8838" xr:uid="{00000000-0005-0000-0000-00007A220000}"/>
    <cellStyle name="R_Mark up Factor_20100511 Task 63 BoP hrs" xfId="8839" xr:uid="{00000000-0005-0000-0000-00007B220000}"/>
    <cellStyle name="R_Mark up Factor_20100511 Task 63 BoP hrs_20110725chk1 DGR ice Timesheet data - July 2011" xfId="8840" xr:uid="{00000000-0005-0000-0000-00007C220000}"/>
    <cellStyle name="R_Mark up Factor_20100518 Medupi March 2010 summary" xfId="8841" xr:uid="{00000000-0005-0000-0000-00007D220000}"/>
    <cellStyle name="R_Mark up Factor_20100525 Extn Komati Time &amp; Cost" xfId="8842" xr:uid="{00000000-0005-0000-0000-00007E220000}"/>
    <cellStyle name="R_Mark up Factor_20100625 Extn Komati Time &amp; Cost" xfId="8843" xr:uid="{00000000-0005-0000-0000-00007F220000}"/>
    <cellStyle name="R_Mark up Factor_20100625 Turbine Summary weekly Timesheets" xfId="8844" xr:uid="{00000000-0005-0000-0000-000080220000}"/>
    <cellStyle name="R_Mark up Factor_20100721cm Komati Services Hours &amp; km" xfId="8845" xr:uid="{00000000-0005-0000-0000-000081220000}"/>
    <cellStyle name="R_Mark up Factor_20100725 Hrs to date Task 0063 BoP ice services" xfId="8846" xr:uid="{00000000-0005-0000-0000-000082220000}"/>
    <cellStyle name="R_Mark up Factor_20100725 Hrs to date Task 0063 BoP ice services_20110725chk1 DGR ice Timesheet data - July 2011" xfId="8847" xr:uid="{00000000-0005-0000-0000-000083220000}"/>
    <cellStyle name="R_Mark up Factor_20100725rev2 Extn Komati Time &amp; Cost" xfId="8848" xr:uid="{00000000-0005-0000-0000-000084220000}"/>
    <cellStyle name="R_Mark up Factor_20100803 Task order 02 Turbine ice services assessment dvw" xfId="8849" xr:uid="{00000000-0005-0000-0000-000085220000}"/>
    <cellStyle name="R_Mark up Factor_20100820 iWeNhle Consolidated Invoices" xfId="8850" xr:uid="{00000000-0005-0000-0000-000086220000}"/>
    <cellStyle name="R_Mark up Factor_20100820 iWeNhle Consolidated Invoices_20110725chk1 DGR ice Timesheet data - July 2011" xfId="8851" xr:uid="{00000000-0005-0000-0000-000087220000}"/>
    <cellStyle name="R_Mark up Factor_20100825Rev Extn Komati Time &amp; Cost" xfId="8852" xr:uid="{00000000-0005-0000-0000-000088220000}"/>
    <cellStyle name="R_Mark up Factor_20100902 Task order 02 Turbine ice services Ass &amp; Inv" xfId="8853" xr:uid="{00000000-0005-0000-0000-000089220000}"/>
    <cellStyle name="R_Mark up Factor_20100913 CED Project support Timesheet current" xfId="8854" xr:uid="{00000000-0005-0000-0000-00008A220000}"/>
    <cellStyle name="R_Mark up Factor_20100913 CED Project support Timesheet current_20110725chk1 DGR ice Timesheet data - July 2011" xfId="8855" xr:uid="{00000000-0005-0000-0000-00008B220000}"/>
    <cellStyle name="R_Mark up Factor_20100925REV Assessment 4600005911 Komati ice services" xfId="8856" xr:uid="{00000000-0005-0000-0000-00008C220000}"/>
    <cellStyle name="R_Mark up Factor_20100925REV Assessment 4600005911 Komati ice services_20110725chk1 DGR ice Timesheet data - July 2011" xfId="8857" xr:uid="{00000000-0005-0000-0000-00008D220000}"/>
    <cellStyle name="R_Mark up Factor_20100928 Extn Komati Time &amp; Cost" xfId="8858" xr:uid="{00000000-0005-0000-0000-00008E220000}"/>
    <cellStyle name="R_Mark up Factor_20100929rev check ICE daily capture 2010" xfId="8859" xr:uid="{00000000-0005-0000-0000-00008F220000}"/>
    <cellStyle name="R_Mark up Factor_20101008 Task 53 Generation ice services assessment &amp; invoice" xfId="8860" xr:uid="{00000000-0005-0000-0000-000090220000}"/>
    <cellStyle name="R_Mark up Factor_20101018_Challenge Session Revisions FINAL" xfId="8861" xr:uid="{00000000-0005-0000-0000-000091220000}"/>
    <cellStyle name="R_Mark up Factor_20101020 info Task order 02 Turbine ice services assessmen" xfId="8862" xr:uid="{00000000-0005-0000-0000-000092220000}"/>
    <cellStyle name="R_Mark up Factor_20101024 25Sep2010 Assess &amp; Inv Task order 02 Turbine ice services" xfId="8863" xr:uid="{00000000-0005-0000-0000-000093220000}"/>
    <cellStyle name="R_Mark up Factor_20101028 ice assessment &amp; invoice Oct2010" xfId="8864" xr:uid="{00000000-0005-0000-0000-000094220000}"/>
    <cellStyle name="R_Mark up Factor_20101109 CED Project support Timesheet current" xfId="8865" xr:uid="{00000000-0005-0000-0000-000095220000}"/>
    <cellStyle name="R_Mark up Factor_20101109 CED Project support Timesheet current_20110725chk1 DGR ice Timesheet data - July 2011" xfId="8866" xr:uid="{00000000-0005-0000-0000-000096220000}"/>
    <cellStyle name="R_Mark up Factor_20101109 Task 0064 Terr undergrd ice services" xfId="8867" xr:uid="{00000000-0005-0000-0000-000097220000}"/>
    <cellStyle name="R_Mark up Factor_2010425cm Extn Komati Hours &amp; km" xfId="8868" xr:uid="{00000000-0005-0000-0000-000098220000}"/>
    <cellStyle name="R_Mark up Factor_2010825 Assessment &amp; invoice Task 0063 BoP ice services" xfId="8869" xr:uid="{00000000-0005-0000-0000-000099220000}"/>
    <cellStyle name="R_Mark up Factor_20110725chk1 DGR ice Timesheet data - July 2011" xfId="8870" xr:uid="{00000000-0005-0000-0000-00009A220000}"/>
    <cellStyle name="R_Mark up Factor_Agreed Final Hours" xfId="8871" xr:uid="{00000000-0005-0000-0000-00009B220000}"/>
    <cellStyle name="R_Mark up Factor_Agreed Final Hours_20110725chk1 DGR ice Timesheet data - July 2011" xfId="8872" xr:uid="{00000000-0005-0000-0000-00009C220000}"/>
    <cellStyle name="R_Mark up Factor_Boiler Package_Contract Control Logs Sep 2010" xfId="8873" xr:uid="{00000000-0005-0000-0000-00009D220000}"/>
    <cellStyle name="R_Mark up Factor_Book1" xfId="8874" xr:uid="{00000000-0005-0000-0000-00009E220000}"/>
    <cellStyle name="R_Mark up Factor_Book1_Cost Reduction_Contracts Overview Slide_Oct 2009 v2" xfId="8875" xr:uid="{00000000-0005-0000-0000-00009F220000}"/>
    <cellStyle name="R_Mark up Factor_Book1_PC Master Report" xfId="8876" xr:uid="{00000000-0005-0000-0000-0000A0220000}"/>
    <cellStyle name="R_Mark up Factor_Book1_Proposed Overall Monthly Cost Report - End March 2010" xfId="8877" xr:uid="{00000000-0005-0000-0000-0000A1220000}"/>
    <cellStyle name="R_Mark up Factor_Book1_Quality_October 2009" xfId="8878" xr:uid="{00000000-0005-0000-0000-0000A2220000}"/>
    <cellStyle name="R_Mark up Factor_Book1_Reg&amp;Legal_ASGISA_CSR_Stakemngt" xfId="8879" xr:uid="{00000000-0005-0000-0000-0000A3220000}"/>
    <cellStyle name="R_Mark up Factor_CHECK 20091116JvD Updated Kusile Coal &amp; Ash allocation of hrs" xfId="8880" xr:uid="{00000000-0005-0000-0000-0000A4220000}"/>
    <cellStyle name="R_Mark up Factor_CHECK 20091116JvD Updated Kusile Coal &amp; Ash allocation of hrs_20110725chk1 DGR ice Timesheet data - July 2011" xfId="8881" xr:uid="{00000000-0005-0000-0000-0000A5220000}"/>
    <cellStyle name="R_Mark up Factor_Commited cost - January  2010" xfId="8882" xr:uid="{00000000-0005-0000-0000-0000A6220000}"/>
    <cellStyle name="R_Mark up Factor_Contingency Drawdown" xfId="8883" xr:uid="{00000000-0005-0000-0000-0000A7220000}"/>
    <cellStyle name="R_Mark up Factor_Contingency Drawdown_Copy of MEDUPI Claim Register- (M-Drive)" xfId="8884" xr:uid="{00000000-0005-0000-0000-0000A8220000}"/>
    <cellStyle name="R_Mark up Factor_Contingency Drawdown_Copy of MEDUPI September Claim Register" xfId="8885" xr:uid="{00000000-0005-0000-0000-0000A9220000}"/>
    <cellStyle name="R_Mark up Factor_Contingency Drawdown_Cost Reduction_Contracts Overview Slide_Oct 2009 v2" xfId="8886" xr:uid="{00000000-0005-0000-0000-0000AA220000}"/>
    <cellStyle name="R_Mark up Factor_Contingency Drawdown_June 09 r2" xfId="8887" xr:uid="{00000000-0005-0000-0000-0000AB220000}"/>
    <cellStyle name="R_Mark up Factor_Contingency Drawdown_June 09 r2_PC Master Report" xfId="8888" xr:uid="{00000000-0005-0000-0000-0000AC220000}"/>
    <cellStyle name="R_Mark up Factor_Contingency Drawdown_June 09 r2_Proposed Overall Monthly Cost Report - End March 2010" xfId="8889" xr:uid="{00000000-0005-0000-0000-0000AD220000}"/>
    <cellStyle name="R_Mark up Factor_Contingency Drawdown_October Claims Report (downloaded_06112009)" xfId="8890" xr:uid="{00000000-0005-0000-0000-0000AE220000}"/>
    <cellStyle name="R_Mark up Factor_Contingency Drawdown_October Claims Report (downloaded_06112009)_1" xfId="8891" xr:uid="{00000000-0005-0000-0000-0000AF220000}"/>
    <cellStyle name="R_Mark up Factor_Contingency Drawdown_P07 Jan 10" xfId="8892" xr:uid="{00000000-0005-0000-0000-0000B0220000}"/>
    <cellStyle name="R_Mark up Factor_Contingency Drawdown_PC Master Report" xfId="8893" xr:uid="{00000000-0005-0000-0000-0000B1220000}"/>
    <cellStyle name="R_Mark up Factor_Contingency Drawdown_Proposed Overall Monthly Cost Report - End March 2010" xfId="8894" xr:uid="{00000000-0005-0000-0000-0000B2220000}"/>
    <cellStyle name="R_Mark up Factor_Contingency Drawdown_Quality_October 2009" xfId="8895" xr:uid="{00000000-0005-0000-0000-0000B3220000}"/>
    <cellStyle name="R_Mark up Factor_Contingency Drawdown_Reg&amp;Legal_ASGISA_CSR_Stakemngt" xfId="8896" xr:uid="{00000000-0005-0000-0000-0000B4220000}"/>
    <cellStyle name="R_Mark up Factor_Contract Control Sheet" xfId="8897" xr:uid="{00000000-0005-0000-0000-0000B5220000}"/>
    <cellStyle name="R_Mark up Factor_Contract Control Sheet_Commited cost - January  2010" xfId="8898" xr:uid="{00000000-0005-0000-0000-0000B6220000}"/>
    <cellStyle name="R_Mark up Factor_Contract Control Sheet_Copy of MEDUPI Claim Register- (M-Drive)" xfId="8899" xr:uid="{00000000-0005-0000-0000-0000B7220000}"/>
    <cellStyle name="R_Mark up Factor_Contract Control Sheet_June 09 r2" xfId="8900" xr:uid="{00000000-0005-0000-0000-0000B8220000}"/>
    <cellStyle name="R_Mark up Factor_Contract Control Sheet_June 09 r2_PC Master Report" xfId="8901" xr:uid="{00000000-0005-0000-0000-0000B9220000}"/>
    <cellStyle name="R_Mark up Factor_Contract Control Sheet_June 09 r2_Proposed Overall Monthly Cost Report - End March 2010" xfId="8902" xr:uid="{00000000-0005-0000-0000-0000BA220000}"/>
    <cellStyle name="R_Mark up Factor_Contract Control Sheet_October Claims Report (downloaded_06112009)" xfId="8903" xr:uid="{00000000-0005-0000-0000-0000BB220000}"/>
    <cellStyle name="R_Mark up Factor_Contract Control Sheet_P10_Enabling_Civils_02_June_09_Rev1" xfId="8904" xr:uid="{00000000-0005-0000-0000-0000BC220000}"/>
    <cellStyle name="R_Mark up Factor_Contract Control Sheet_P10_Enabling_Civils_02_June_09_Rev1_PC Master Report" xfId="8905" xr:uid="{00000000-0005-0000-0000-0000BD220000}"/>
    <cellStyle name="R_Mark up Factor_Contract Control Sheet_P10_Enabling_Civils_02_June_09_Rev1_Proposed Overall Monthly Cost Report - End March 2010" xfId="8906" xr:uid="{00000000-0005-0000-0000-0000BE220000}"/>
    <cellStyle name="R_Mark up Factor_Contract Control Sheet_P10_Enabling_Civils_02_May_09_final" xfId="8907" xr:uid="{00000000-0005-0000-0000-0000BF220000}"/>
    <cellStyle name="R_Mark up Factor_Contract Control Sheet_P10_Enabling_Civils_02_May_09_final_PC Master Report" xfId="8908" xr:uid="{00000000-0005-0000-0000-0000C0220000}"/>
    <cellStyle name="R_Mark up Factor_Contract Control Sheet_P10_Enabling_Civils_02_May_09_final_Proposed Overall Monthly Cost Report - End March 2010" xfId="8909" xr:uid="{00000000-0005-0000-0000-0000C1220000}"/>
    <cellStyle name="R_Mark up Factor_Contract Control Sheet_PC Master Report" xfId="8910" xr:uid="{00000000-0005-0000-0000-0000C2220000}"/>
    <cellStyle name="R_Mark up Factor_Contract Control Sheet_PC Master Report Feb09 Rev1 HL (version 1)" xfId="8911" xr:uid="{00000000-0005-0000-0000-0000C3220000}"/>
    <cellStyle name="R_Mark up Factor_Contract Control Sheet_Proposed Overall Monthly Cost Report - End March 2010" xfId="8912" xr:uid="{00000000-0005-0000-0000-0000C4220000}"/>
    <cellStyle name="R_Mark up Factor_Contract Control Sheet_RC EXECUTIVE SUMMARY END Jan 2010. (version 2)" xfId="8913" xr:uid="{00000000-0005-0000-0000-0000C5220000}"/>
    <cellStyle name="R_Mark up Factor_Contract Control Sheet_RC EXECUTIVE SUMMARY END JULY 2009." xfId="8914" xr:uid="{00000000-0005-0000-0000-0000C6220000}"/>
    <cellStyle name="R_Mark up Factor_Contract Control Sheet_RC EXECUTIVE SUMMARY END JULY 2009._1" xfId="8915" xr:uid="{00000000-0005-0000-0000-0000C7220000}"/>
    <cellStyle name="R_Mark up Factor_Contract Control Sheet_RC EXECUTIVE SUMMARY END JULY 2009._1_Cost Reduction_Contracts Overview Slide_Oct 2009 v2" xfId="8916" xr:uid="{00000000-0005-0000-0000-0000C8220000}"/>
    <cellStyle name="R_Mark up Factor_Contract Control Sheet_RC EXECUTIVE SUMMARY END JULY 2009._1_Proposed Overall Monthly Cost Report - End March 2010" xfId="8917" xr:uid="{00000000-0005-0000-0000-0000C9220000}"/>
    <cellStyle name="R_Mark up Factor_Contract Control Sheet_RC EXECUTIVE SUMMARY END JULY 2009._1_Quality_October 2009" xfId="8918" xr:uid="{00000000-0005-0000-0000-0000CA220000}"/>
    <cellStyle name="R_Mark up Factor_Contract Control Sheet_RC EXECUTIVE SUMMARY END JULY 2009._1_Reg&amp;Legal_ASGISA_CSR_Stakemngt" xfId="8919" xr:uid="{00000000-0005-0000-0000-0000CB220000}"/>
    <cellStyle name="R_Mark up Factor_Contract Control Sheet_RC EXECUTIVE SUMMARY END JULY 2009._Cost Reduction_Contracts Overview Slide_Oct 2009 v2" xfId="8920" xr:uid="{00000000-0005-0000-0000-0000CC220000}"/>
    <cellStyle name="R_Mark up Factor_Contract Control Sheet_RC EXECUTIVE SUMMARY END JULY 2009._PC Master Report" xfId="8921" xr:uid="{00000000-0005-0000-0000-0000CD220000}"/>
    <cellStyle name="R_Mark up Factor_Contract Control Sheet_RC EXECUTIVE SUMMARY END JULY 2009._Proposed Overall Monthly Cost Report - End March 2010" xfId="8922" xr:uid="{00000000-0005-0000-0000-0000CE220000}"/>
    <cellStyle name="R_Mark up Factor_Contract Control Sheet_RC EXECUTIVE SUMMARY END JULY 2009._Quality_October 2009" xfId="8923" xr:uid="{00000000-0005-0000-0000-0000CF220000}"/>
    <cellStyle name="R_Mark up Factor_Contract Control Sheet_RC EXECUTIVE SUMMARY END JULY 2009._Reg&amp;Legal_ASGISA_CSR_Stakemngt" xfId="8924" xr:uid="{00000000-0005-0000-0000-0000D0220000}"/>
    <cellStyle name="R_Mark up Factor_Contract Control Sheet_RC EXECUTIVE SUMMARY END SEP 2009." xfId="8925" xr:uid="{00000000-0005-0000-0000-0000D1220000}"/>
    <cellStyle name="R_Mark up Factor_Copy of MEDUPI Claim Register- (M-Drive)" xfId="8926" xr:uid="{00000000-0005-0000-0000-0000D2220000}"/>
    <cellStyle name="R_Mark up Factor_Costflow  Performance Report - May  2011" xfId="8927" xr:uid="{00000000-0005-0000-0000-0000D3220000}"/>
    <cellStyle name="R_Mark up Factor_CostFlow Report - April 2011 Mpho" xfId="8928" xr:uid="{00000000-0005-0000-0000-0000D4220000}"/>
    <cellStyle name="R_Mark up Factor_CostFlow Report - April 2011 summary les" xfId="8929" xr:uid="{00000000-0005-0000-0000-0000D5220000}"/>
    <cellStyle name="R_Mark up Factor_Dispute Register Master" xfId="8930" xr:uid="{00000000-0005-0000-0000-0000D6220000}"/>
    <cellStyle name="R_Mark up Factor_Dispute Register Master_Commited cost - January  2010" xfId="8931" xr:uid="{00000000-0005-0000-0000-0000D7220000}"/>
    <cellStyle name="R_Mark up Factor_Dispute Register Master_Copy of MEDUPI Claim Register- (M-Drive)" xfId="8932" xr:uid="{00000000-0005-0000-0000-0000D8220000}"/>
    <cellStyle name="R_Mark up Factor_Dispute Register Master_June 09 r2" xfId="8933" xr:uid="{00000000-0005-0000-0000-0000D9220000}"/>
    <cellStyle name="R_Mark up Factor_Dispute Register Master_June 09 r2_PC Master Report" xfId="8934" xr:uid="{00000000-0005-0000-0000-0000DA220000}"/>
    <cellStyle name="R_Mark up Factor_Dispute Register Master_June 09 r2_Proposed Overall Monthly Cost Report - End March 2010" xfId="8935" xr:uid="{00000000-0005-0000-0000-0000DB220000}"/>
    <cellStyle name="R_Mark up Factor_Dispute Register Master_October Claims Report (downloaded_06112009)" xfId="8936" xr:uid="{00000000-0005-0000-0000-0000DC220000}"/>
    <cellStyle name="R_Mark up Factor_Dispute Register Master_P10_Enabling_Civils_02_June_09_Rev1" xfId="8937" xr:uid="{00000000-0005-0000-0000-0000DD220000}"/>
    <cellStyle name="R_Mark up Factor_Dispute Register Master_P10_Enabling_Civils_02_June_09_Rev1_PC Master Report" xfId="8938" xr:uid="{00000000-0005-0000-0000-0000DE220000}"/>
    <cellStyle name="R_Mark up Factor_Dispute Register Master_P10_Enabling_Civils_02_June_09_Rev1_Proposed Overall Monthly Cost Report - End March 2010" xfId="8939" xr:uid="{00000000-0005-0000-0000-0000DF220000}"/>
    <cellStyle name="R_Mark up Factor_Dispute Register Master_P10_Enabling_Civils_02_May_09_final" xfId="8940" xr:uid="{00000000-0005-0000-0000-0000E0220000}"/>
    <cellStyle name="R_Mark up Factor_Dispute Register Master_P10_Enabling_Civils_02_May_09_final_PC Master Report" xfId="8941" xr:uid="{00000000-0005-0000-0000-0000E1220000}"/>
    <cellStyle name="R_Mark up Factor_Dispute Register Master_P10_Enabling_Civils_02_May_09_final_Proposed Overall Monthly Cost Report - End March 2010" xfId="8942" xr:uid="{00000000-0005-0000-0000-0000E2220000}"/>
    <cellStyle name="R_Mark up Factor_Dispute Register Master_PC Master Report" xfId="8943" xr:uid="{00000000-0005-0000-0000-0000E3220000}"/>
    <cellStyle name="R_Mark up Factor_Dispute Register Master_PC Master Report Feb09 Rev1 HL (version 1)" xfId="8944" xr:uid="{00000000-0005-0000-0000-0000E4220000}"/>
    <cellStyle name="R_Mark up Factor_Dispute Register Master_Proposed Overall Monthly Cost Report - End March 2010" xfId="8945" xr:uid="{00000000-0005-0000-0000-0000E5220000}"/>
    <cellStyle name="R_Mark up Factor_Dispute Register Master_RC EXECUTIVE SUMMARY END Jan 2010. (version 2)" xfId="8946" xr:uid="{00000000-0005-0000-0000-0000E6220000}"/>
    <cellStyle name="R_Mark up Factor_Dispute Register Master_RC EXECUTIVE SUMMARY END JULY 2009." xfId="8947" xr:uid="{00000000-0005-0000-0000-0000E7220000}"/>
    <cellStyle name="R_Mark up Factor_Dispute Register Master_RC EXECUTIVE SUMMARY END JULY 2009._1" xfId="8948" xr:uid="{00000000-0005-0000-0000-0000E8220000}"/>
    <cellStyle name="R_Mark up Factor_Dispute Register Master_RC EXECUTIVE SUMMARY END JULY 2009._1_Cost Reduction_Contracts Overview Slide_Oct 2009 v2" xfId="8949" xr:uid="{00000000-0005-0000-0000-0000E9220000}"/>
    <cellStyle name="R_Mark up Factor_Dispute Register Master_RC EXECUTIVE SUMMARY END JULY 2009._1_Proposed Overall Monthly Cost Report - End March 2010" xfId="8950" xr:uid="{00000000-0005-0000-0000-0000EA220000}"/>
    <cellStyle name="R_Mark up Factor_Dispute Register Master_RC EXECUTIVE SUMMARY END JULY 2009._1_Quality_October 2009" xfId="8951" xr:uid="{00000000-0005-0000-0000-0000EB220000}"/>
    <cellStyle name="R_Mark up Factor_Dispute Register Master_RC EXECUTIVE SUMMARY END JULY 2009._1_Reg&amp;Legal_ASGISA_CSR_Stakemngt" xfId="8952" xr:uid="{00000000-0005-0000-0000-0000EC220000}"/>
    <cellStyle name="R_Mark up Factor_Dispute Register Master_RC EXECUTIVE SUMMARY END JULY 2009._Cost Reduction_Contracts Overview Slide_Oct 2009 v2" xfId="8953" xr:uid="{00000000-0005-0000-0000-0000ED220000}"/>
    <cellStyle name="R_Mark up Factor_Dispute Register Master_RC EXECUTIVE SUMMARY END JULY 2009._PC Master Report" xfId="8954" xr:uid="{00000000-0005-0000-0000-0000EE220000}"/>
    <cellStyle name="R_Mark up Factor_Dispute Register Master_RC EXECUTIVE SUMMARY END JULY 2009._Proposed Overall Monthly Cost Report - End March 2010" xfId="8955" xr:uid="{00000000-0005-0000-0000-0000EF220000}"/>
    <cellStyle name="R_Mark up Factor_Dispute Register Master_RC EXECUTIVE SUMMARY END JULY 2009._Quality_October 2009" xfId="8956" xr:uid="{00000000-0005-0000-0000-0000F0220000}"/>
    <cellStyle name="R_Mark up Factor_Dispute Register Master_RC EXECUTIVE SUMMARY END JULY 2009._Reg&amp;Legal_ASGISA_CSR_Stakemngt" xfId="8957" xr:uid="{00000000-0005-0000-0000-0000F1220000}"/>
    <cellStyle name="R_Mark up Factor_Dispute Register Master_RC EXECUTIVE SUMMARY END SEP 2009." xfId="8958" xr:uid="{00000000-0005-0000-0000-0000F2220000}"/>
    <cellStyle name="R_Mark up Factor_High Level Projection - February 2011" xfId="8959" xr:uid="{00000000-0005-0000-0000-0000F3220000}"/>
    <cellStyle name="R_Mark up Factor_June 09 r2" xfId="8960" xr:uid="{00000000-0005-0000-0000-0000F4220000}"/>
    <cellStyle name="R_Mark up Factor_June 09 r2_PC Master Report" xfId="8961" xr:uid="{00000000-0005-0000-0000-0000F5220000}"/>
    <cellStyle name="R_Mark up Factor_June 09 r2_Proposed Overall Monthly Cost Report - End March 2010" xfId="8962" xr:uid="{00000000-0005-0000-0000-0000F6220000}"/>
    <cellStyle name="R_Mark up Factor_ncw20090925 Extn Komati Time &amp; Cost" xfId="8963" xr:uid="{00000000-0005-0000-0000-0000F7220000}"/>
    <cellStyle name="R_Mark up Factor_October Claims Report (downloaded_06112009)" xfId="8964" xr:uid="{00000000-0005-0000-0000-0000F8220000}"/>
    <cellStyle name="R_Mark up Factor_P02_Boiler Package_Contract Control Logs May 2009(1)" xfId="8965" xr:uid="{00000000-0005-0000-0000-0000F9220000}"/>
    <cellStyle name="R_Mark up Factor_P02_Boiler Package_Contract Control Logs May 2009(1)_PC Master Report" xfId="8966" xr:uid="{00000000-0005-0000-0000-0000FA220000}"/>
    <cellStyle name="R_Mark up Factor_P02_Boiler Package_Contract Control Logs May 2009(1)_Proposed Overall Monthly Cost Report - End March 2010" xfId="8967" xr:uid="{00000000-0005-0000-0000-0000FB220000}"/>
    <cellStyle name="R_Mark up Factor_P03_Turbine_Mayl_09_User_Contract_Logs rev 2" xfId="8968" xr:uid="{00000000-0005-0000-0000-0000FC220000}"/>
    <cellStyle name="R_Mark up Factor_P03_Turbine_Mayl_09_User_Contract_Logs rev 2_PC Master Report" xfId="8969" xr:uid="{00000000-0005-0000-0000-0000FD220000}"/>
    <cellStyle name="R_Mark up Factor_P03_Turbine_Mayl_09_User_Contract_Logs rev 2_Proposed Overall Monthly Cost Report - End March 2010" xfId="8970" xr:uid="{00000000-0005-0000-0000-0000FE220000}"/>
    <cellStyle name="R_Mark up Factor_P04_LP_Services_26_October_09_Rev1_Master(Draft)" xfId="8971" xr:uid="{00000000-0005-0000-0000-0000FF220000}"/>
    <cellStyle name="R_Mark up Factor_P06_Water_Treatment_28_May_09_Rev0_Master(Draft)" xfId="8972" xr:uid="{00000000-0005-0000-0000-000000230000}"/>
    <cellStyle name="R_Mark up Factor_P06_Water_Treatment_28_May_09_Rev0_Master(Draft)_PC Master Report" xfId="8973" xr:uid="{00000000-0005-0000-0000-000001230000}"/>
    <cellStyle name="R_Mark up Factor_P06_Water_Treatment_28_May_09_Rev0_Master(Draft)_Proposed Overall Monthly Cost Report - End March 2010" xfId="8974" xr:uid="{00000000-0005-0000-0000-000002230000}"/>
    <cellStyle name="R_Mark up Factor_P06_Water_Treatment_29_June_09_Rev0_Master(Draft)" xfId="8975" xr:uid="{00000000-0005-0000-0000-000003230000}"/>
    <cellStyle name="R_Mark up Factor_P06_Water_Treatment_29_June_09_Rev0_Master(Draft)_PC Master Report" xfId="8976" xr:uid="{00000000-0005-0000-0000-000004230000}"/>
    <cellStyle name="R_Mark up Factor_P06_Water_Treatment_29_June_09_Rev0_Master(Draft)_Proposed Overall Monthly Cost Report - End March 2010" xfId="8977" xr:uid="{00000000-0005-0000-0000-000005230000}"/>
    <cellStyle name="R_Mark up Factor_P08_Main Civil May 09 r2" xfId="8978" xr:uid="{00000000-0005-0000-0000-000006230000}"/>
    <cellStyle name="R_Mark up Factor_P08_Main Civil May 09 r2_PC Master Report" xfId="8979" xr:uid="{00000000-0005-0000-0000-000007230000}"/>
    <cellStyle name="R_Mark up Factor_P08_Main Civil May 09 r2_Proposed Overall Monthly Cost Report - End March 2010" xfId="8980" xr:uid="{00000000-0005-0000-0000-000008230000}"/>
    <cellStyle name="R_Mark up Factor_P10_Enabling_Civils_02_June_09_Rev1" xfId="8981" xr:uid="{00000000-0005-0000-0000-000009230000}"/>
    <cellStyle name="R_Mark up Factor_P10_Enabling_Civils_02_June_09_Rev1_PC Master Report" xfId="8982" xr:uid="{00000000-0005-0000-0000-00000A230000}"/>
    <cellStyle name="R_Mark up Factor_P10_Enabling_Civils_02_June_09_Rev1_Proposed Overall Monthly Cost Report - End March 2010" xfId="8983" xr:uid="{00000000-0005-0000-0000-00000B230000}"/>
    <cellStyle name="R_Mark up Factor_P10_Enabling_Civils_02_May_09_final" xfId="8984" xr:uid="{00000000-0005-0000-0000-00000C230000}"/>
    <cellStyle name="R_Mark up Factor_P10_Enabling_Civils_02_May_09_final_PC Master Report" xfId="8985" xr:uid="{00000000-0005-0000-0000-00000D230000}"/>
    <cellStyle name="R_Mark up Factor_P10_Enabling_Civils_02_May_09_final_Proposed Overall Monthly Cost Report - End March 2010" xfId="8986" xr:uid="{00000000-0005-0000-0000-00000E230000}"/>
    <cellStyle name="R_Mark up Factor_PC Master Report" xfId="8987" xr:uid="{00000000-0005-0000-0000-00000F230000}"/>
    <cellStyle name="R_Mark up Factor_PC Master Report Feb09 Rev1 HL (version 1)" xfId="8988" xr:uid="{00000000-0005-0000-0000-000010230000}"/>
    <cellStyle name="R_Mark up Factor_Proposal Register" xfId="8989" xr:uid="{00000000-0005-0000-0000-000011230000}"/>
    <cellStyle name="R_Mark up Factor_Proposal Register_Commited cost - January  2010" xfId="8990" xr:uid="{00000000-0005-0000-0000-000012230000}"/>
    <cellStyle name="R_Mark up Factor_Proposal Register_Copy of MEDUPI Claim Register- (M-Drive)" xfId="8991" xr:uid="{00000000-0005-0000-0000-000013230000}"/>
    <cellStyle name="R_Mark up Factor_Proposal Register_June 09 r2" xfId="8992" xr:uid="{00000000-0005-0000-0000-000014230000}"/>
    <cellStyle name="R_Mark up Factor_Proposal Register_June 09 r2_PC Master Report" xfId="8993" xr:uid="{00000000-0005-0000-0000-000015230000}"/>
    <cellStyle name="R_Mark up Factor_Proposal Register_June 09 r2_Proposed Overall Monthly Cost Report - End March 2010" xfId="8994" xr:uid="{00000000-0005-0000-0000-000016230000}"/>
    <cellStyle name="R_Mark up Factor_Proposal Register_October Claims Report (downloaded_06112009)" xfId="8995" xr:uid="{00000000-0005-0000-0000-000017230000}"/>
    <cellStyle name="R_Mark up Factor_Proposal Register_P10_Enabling_Civils_02_June_09_Rev1" xfId="8996" xr:uid="{00000000-0005-0000-0000-000018230000}"/>
    <cellStyle name="R_Mark up Factor_Proposal Register_P10_Enabling_Civils_02_June_09_Rev1_PC Master Report" xfId="8997" xr:uid="{00000000-0005-0000-0000-000019230000}"/>
    <cellStyle name="R_Mark up Factor_Proposal Register_P10_Enabling_Civils_02_June_09_Rev1_Proposed Overall Monthly Cost Report - End March 2010" xfId="8998" xr:uid="{00000000-0005-0000-0000-00001A230000}"/>
    <cellStyle name="R_Mark up Factor_Proposal Register_P10_Enabling_Civils_02_May_09_final" xfId="8999" xr:uid="{00000000-0005-0000-0000-00001B230000}"/>
    <cellStyle name="R_Mark up Factor_Proposal Register_P10_Enabling_Civils_02_May_09_final_PC Master Report" xfId="9000" xr:uid="{00000000-0005-0000-0000-00001C230000}"/>
    <cellStyle name="R_Mark up Factor_Proposal Register_P10_Enabling_Civils_02_May_09_final_Proposed Overall Monthly Cost Report - End March 2010" xfId="9001" xr:uid="{00000000-0005-0000-0000-00001D230000}"/>
    <cellStyle name="R_Mark up Factor_Proposal Register_PC Master Report" xfId="9002" xr:uid="{00000000-0005-0000-0000-00001E230000}"/>
    <cellStyle name="R_Mark up Factor_Proposal Register_PC Master Report Feb09 Rev1 HL (version 1)" xfId="9003" xr:uid="{00000000-0005-0000-0000-00001F230000}"/>
    <cellStyle name="R_Mark up Factor_Proposal Register_Proposed Overall Monthly Cost Report - End March 2010" xfId="9004" xr:uid="{00000000-0005-0000-0000-000020230000}"/>
    <cellStyle name="R_Mark up Factor_Proposal Register_RC EXECUTIVE SUMMARY END Jan 2010. (version 2)" xfId="9005" xr:uid="{00000000-0005-0000-0000-000021230000}"/>
    <cellStyle name="R_Mark up Factor_Proposal Register_RC EXECUTIVE SUMMARY END JULY 2009." xfId="9006" xr:uid="{00000000-0005-0000-0000-000022230000}"/>
    <cellStyle name="R_Mark up Factor_Proposal Register_RC EXECUTIVE SUMMARY END JULY 2009._1" xfId="9007" xr:uid="{00000000-0005-0000-0000-000023230000}"/>
    <cellStyle name="R_Mark up Factor_Proposal Register_RC EXECUTIVE SUMMARY END JULY 2009._1_Cost Reduction_Contracts Overview Slide_Oct 2009 v2" xfId="9008" xr:uid="{00000000-0005-0000-0000-000024230000}"/>
    <cellStyle name="R_Mark up Factor_Proposal Register_RC EXECUTIVE SUMMARY END JULY 2009._1_Proposed Overall Monthly Cost Report - End March 2010" xfId="9009" xr:uid="{00000000-0005-0000-0000-000025230000}"/>
    <cellStyle name="R_Mark up Factor_Proposal Register_RC EXECUTIVE SUMMARY END JULY 2009._1_Quality_October 2009" xfId="9010" xr:uid="{00000000-0005-0000-0000-000026230000}"/>
    <cellStyle name="R_Mark up Factor_Proposal Register_RC EXECUTIVE SUMMARY END JULY 2009._1_Reg&amp;Legal_ASGISA_CSR_Stakemngt" xfId="9011" xr:uid="{00000000-0005-0000-0000-000027230000}"/>
    <cellStyle name="R_Mark up Factor_Proposal Register_RC EXECUTIVE SUMMARY END JULY 2009._Cost Reduction_Contracts Overview Slide_Oct 2009 v2" xfId="9012" xr:uid="{00000000-0005-0000-0000-000028230000}"/>
    <cellStyle name="R_Mark up Factor_Proposal Register_RC EXECUTIVE SUMMARY END JULY 2009._PC Master Report" xfId="9013" xr:uid="{00000000-0005-0000-0000-000029230000}"/>
    <cellStyle name="R_Mark up Factor_Proposal Register_RC EXECUTIVE SUMMARY END JULY 2009._Proposed Overall Monthly Cost Report - End March 2010" xfId="9014" xr:uid="{00000000-0005-0000-0000-00002A230000}"/>
    <cellStyle name="R_Mark up Factor_Proposal Register_RC EXECUTIVE SUMMARY END JULY 2009._Quality_October 2009" xfId="9015" xr:uid="{00000000-0005-0000-0000-00002B230000}"/>
    <cellStyle name="R_Mark up Factor_Proposal Register_RC EXECUTIVE SUMMARY END JULY 2009._Reg&amp;Legal_ASGISA_CSR_Stakemngt" xfId="9016" xr:uid="{00000000-0005-0000-0000-00002C230000}"/>
    <cellStyle name="R_Mark up Factor_Proposal Register_RC EXECUTIVE SUMMARY END SEP 2009." xfId="9017" xr:uid="{00000000-0005-0000-0000-00002D230000}"/>
    <cellStyle name="R_Mark up Factor_Proposed Overall Monthly Cost Report - End March 2010" xfId="9018" xr:uid="{00000000-0005-0000-0000-00002E230000}"/>
    <cellStyle name="R_Mark up Factor_RC EXECUTIVE SUMMARY END Jan 2010. (version 2)" xfId="9019" xr:uid="{00000000-0005-0000-0000-00002F230000}"/>
    <cellStyle name="R_Mark up Factor_RC EXECUTIVE SUMMARY END JULY 2009." xfId="9020" xr:uid="{00000000-0005-0000-0000-000030230000}"/>
    <cellStyle name="R_Mark up Factor_RC EXECUTIVE SUMMARY END JULY 2009._1" xfId="9021" xr:uid="{00000000-0005-0000-0000-000031230000}"/>
    <cellStyle name="R_Mark up Factor_RC EXECUTIVE SUMMARY END JULY 2009._1_Cost Reduction_Contracts Overview Slide_Oct 2009 v2" xfId="9022" xr:uid="{00000000-0005-0000-0000-000032230000}"/>
    <cellStyle name="R_Mark up Factor_RC EXECUTIVE SUMMARY END JULY 2009._1_Proposed Overall Monthly Cost Report - End March 2010" xfId="9023" xr:uid="{00000000-0005-0000-0000-000033230000}"/>
    <cellStyle name="R_Mark up Factor_RC EXECUTIVE SUMMARY END JULY 2009._1_Quality_October 2009" xfId="9024" xr:uid="{00000000-0005-0000-0000-000034230000}"/>
    <cellStyle name="R_Mark up Factor_RC EXECUTIVE SUMMARY END JULY 2009._1_Reg&amp;Legal_ASGISA_CSR_Stakemngt" xfId="9025" xr:uid="{00000000-0005-0000-0000-000035230000}"/>
    <cellStyle name="R_Mark up Factor_RC EXECUTIVE SUMMARY END JULY 2009._Cost Reduction_Contracts Overview Slide_Oct 2009 v2" xfId="9026" xr:uid="{00000000-0005-0000-0000-000036230000}"/>
    <cellStyle name="R_Mark up Factor_RC EXECUTIVE SUMMARY END JULY 2009._PC Master Report" xfId="9027" xr:uid="{00000000-0005-0000-0000-000037230000}"/>
    <cellStyle name="R_Mark up Factor_RC EXECUTIVE SUMMARY END JULY 2009._Proposed Overall Monthly Cost Report - End March 2010" xfId="9028" xr:uid="{00000000-0005-0000-0000-000038230000}"/>
    <cellStyle name="R_Mark up Factor_RC EXECUTIVE SUMMARY END JULY 2009._Quality_October 2009" xfId="9029" xr:uid="{00000000-0005-0000-0000-000039230000}"/>
    <cellStyle name="R_Mark up Factor_RC EXECUTIVE SUMMARY END JULY 2009._Reg&amp;Legal_ASGISA_CSR_Stakemngt" xfId="9030" xr:uid="{00000000-0005-0000-0000-00003A230000}"/>
    <cellStyle name="R_Mark up Factor_RC EXECUTIVE SUMMARY END SEP 2009." xfId="9031" xr:uid="{00000000-0005-0000-0000-00003B230000}"/>
    <cellStyle name="R_Mark up Factor_Risk Register Master" xfId="9032" xr:uid="{00000000-0005-0000-0000-00003C230000}"/>
    <cellStyle name="R_Mark up Factor_Risk Register Master_Commited cost - January  2010" xfId="9033" xr:uid="{00000000-0005-0000-0000-00003D230000}"/>
    <cellStyle name="R_Mark up Factor_Risk Register Master_Copy of MEDUPI Claim Register- (M-Drive)" xfId="9034" xr:uid="{00000000-0005-0000-0000-00003E230000}"/>
    <cellStyle name="R_Mark up Factor_Risk Register Master_June 09 r2" xfId="9035" xr:uid="{00000000-0005-0000-0000-00003F230000}"/>
    <cellStyle name="R_Mark up Factor_Risk Register Master_June 09 r2_PC Master Report" xfId="9036" xr:uid="{00000000-0005-0000-0000-000040230000}"/>
    <cellStyle name="R_Mark up Factor_Risk Register Master_June 09 r2_Proposed Overall Monthly Cost Report - End March 2010" xfId="9037" xr:uid="{00000000-0005-0000-0000-000041230000}"/>
    <cellStyle name="R_Mark up Factor_Risk Register Master_October Claims Report (downloaded_06112009)" xfId="9038" xr:uid="{00000000-0005-0000-0000-000042230000}"/>
    <cellStyle name="R_Mark up Factor_Risk Register Master_P10_Enabling_Civils_02_June_09_Rev1" xfId="9039" xr:uid="{00000000-0005-0000-0000-000043230000}"/>
    <cellStyle name="R_Mark up Factor_Risk Register Master_P10_Enabling_Civils_02_June_09_Rev1_PC Master Report" xfId="9040" xr:uid="{00000000-0005-0000-0000-000044230000}"/>
    <cellStyle name="R_Mark up Factor_Risk Register Master_P10_Enabling_Civils_02_June_09_Rev1_Proposed Overall Monthly Cost Report - End March 2010" xfId="9041" xr:uid="{00000000-0005-0000-0000-000045230000}"/>
    <cellStyle name="R_Mark up Factor_Risk Register Master_P10_Enabling_Civils_02_May_09_final" xfId="9042" xr:uid="{00000000-0005-0000-0000-000046230000}"/>
    <cellStyle name="R_Mark up Factor_Risk Register Master_P10_Enabling_Civils_02_May_09_final_PC Master Report" xfId="9043" xr:uid="{00000000-0005-0000-0000-000047230000}"/>
    <cellStyle name="R_Mark up Factor_Risk Register Master_P10_Enabling_Civils_02_May_09_final_Proposed Overall Monthly Cost Report - End March 2010" xfId="9044" xr:uid="{00000000-0005-0000-0000-000048230000}"/>
    <cellStyle name="R_Mark up Factor_Risk Register Master_PC Master Report" xfId="9045" xr:uid="{00000000-0005-0000-0000-000049230000}"/>
    <cellStyle name="R_Mark up Factor_Risk Register Master_PC Master Report Feb09 Rev1 HL (version 1)" xfId="9046" xr:uid="{00000000-0005-0000-0000-00004A230000}"/>
    <cellStyle name="R_Mark up Factor_Risk Register Master_Proposed Overall Monthly Cost Report - End March 2010" xfId="9047" xr:uid="{00000000-0005-0000-0000-00004B230000}"/>
    <cellStyle name="R_Mark up Factor_Risk Register Master_RC EXECUTIVE SUMMARY END Jan 2010. (version 2)" xfId="9048" xr:uid="{00000000-0005-0000-0000-00004C230000}"/>
    <cellStyle name="R_Mark up Factor_Risk Register Master_RC EXECUTIVE SUMMARY END JULY 2009." xfId="9049" xr:uid="{00000000-0005-0000-0000-00004D230000}"/>
    <cellStyle name="R_Mark up Factor_Risk Register Master_RC EXECUTIVE SUMMARY END JULY 2009._1" xfId="9050" xr:uid="{00000000-0005-0000-0000-00004E230000}"/>
    <cellStyle name="R_Mark up Factor_Risk Register Master_RC EXECUTIVE SUMMARY END JULY 2009._1_Cost Reduction_Contracts Overview Slide_Oct 2009 v2" xfId="9051" xr:uid="{00000000-0005-0000-0000-00004F230000}"/>
    <cellStyle name="R_Mark up Factor_Risk Register Master_RC EXECUTIVE SUMMARY END JULY 2009._1_Proposed Overall Monthly Cost Report - End March 2010" xfId="9052" xr:uid="{00000000-0005-0000-0000-000050230000}"/>
    <cellStyle name="R_Mark up Factor_Risk Register Master_RC EXECUTIVE SUMMARY END JULY 2009._1_Quality_October 2009" xfId="9053" xr:uid="{00000000-0005-0000-0000-000051230000}"/>
    <cellStyle name="R_Mark up Factor_Risk Register Master_RC EXECUTIVE SUMMARY END JULY 2009._1_Reg&amp;Legal_ASGISA_CSR_Stakemngt" xfId="9054" xr:uid="{00000000-0005-0000-0000-000052230000}"/>
    <cellStyle name="R_Mark up Factor_Risk Register Master_RC EXECUTIVE SUMMARY END JULY 2009._Cost Reduction_Contracts Overview Slide_Oct 2009 v2" xfId="9055" xr:uid="{00000000-0005-0000-0000-000053230000}"/>
    <cellStyle name="R_Mark up Factor_Risk Register Master_RC EXECUTIVE SUMMARY END JULY 2009._PC Master Report" xfId="9056" xr:uid="{00000000-0005-0000-0000-000054230000}"/>
    <cellStyle name="R_Mark up Factor_Risk Register Master_RC EXECUTIVE SUMMARY END JULY 2009._Proposed Overall Monthly Cost Report - End March 2010" xfId="9057" xr:uid="{00000000-0005-0000-0000-000055230000}"/>
    <cellStyle name="R_Mark up Factor_Risk Register Master_RC EXECUTIVE SUMMARY END JULY 2009._Quality_October 2009" xfId="9058" xr:uid="{00000000-0005-0000-0000-000056230000}"/>
    <cellStyle name="R_Mark up Factor_Risk Register Master_RC EXECUTIVE SUMMARY END JULY 2009._Reg&amp;Legal_ASGISA_CSR_Stakemngt" xfId="9059" xr:uid="{00000000-0005-0000-0000-000057230000}"/>
    <cellStyle name="R_Mark up Factor_Risk Register Master_RC EXECUTIVE SUMMARY END SEP 2009." xfId="9060" xr:uid="{00000000-0005-0000-0000-000058230000}"/>
    <cellStyle name="R_Mark up Factor_Trend Register Master" xfId="9061" xr:uid="{00000000-0005-0000-0000-000059230000}"/>
    <cellStyle name="R_Mark up Factor_Trend Register Master_Commited cost - January  2010" xfId="9062" xr:uid="{00000000-0005-0000-0000-00005A230000}"/>
    <cellStyle name="R_Mark up Factor_Trend Register Master_Copy of MEDUPI Claim Register- (M-Drive)" xfId="9063" xr:uid="{00000000-0005-0000-0000-00005B230000}"/>
    <cellStyle name="R_Mark up Factor_Trend Register Master_June 09 r2" xfId="9064" xr:uid="{00000000-0005-0000-0000-00005C230000}"/>
    <cellStyle name="R_Mark up Factor_Trend Register Master_June 09 r2_PC Master Report" xfId="9065" xr:uid="{00000000-0005-0000-0000-00005D230000}"/>
    <cellStyle name="R_Mark up Factor_Trend Register Master_June 09 r2_Proposed Overall Monthly Cost Report - End March 2010" xfId="9066" xr:uid="{00000000-0005-0000-0000-00005E230000}"/>
    <cellStyle name="R_Mark up Factor_Trend Register Master_October Claims Report (downloaded_06112009)" xfId="9067" xr:uid="{00000000-0005-0000-0000-00005F230000}"/>
    <cellStyle name="R_Mark up Factor_Trend Register Master_P10_Enabling_Civils_02_June_09_Rev1" xfId="9068" xr:uid="{00000000-0005-0000-0000-000060230000}"/>
    <cellStyle name="R_Mark up Factor_Trend Register Master_P10_Enabling_Civils_02_June_09_Rev1_PC Master Report" xfId="9069" xr:uid="{00000000-0005-0000-0000-000061230000}"/>
    <cellStyle name="R_Mark up Factor_Trend Register Master_P10_Enabling_Civils_02_June_09_Rev1_Proposed Overall Monthly Cost Report - End March 2010" xfId="9070" xr:uid="{00000000-0005-0000-0000-000062230000}"/>
    <cellStyle name="R_Mark up Factor_Trend Register Master_P10_Enabling_Civils_02_May_09_final" xfId="9071" xr:uid="{00000000-0005-0000-0000-000063230000}"/>
    <cellStyle name="R_Mark up Factor_Trend Register Master_P10_Enabling_Civils_02_May_09_final_PC Master Report" xfId="9072" xr:uid="{00000000-0005-0000-0000-000064230000}"/>
    <cellStyle name="R_Mark up Factor_Trend Register Master_P10_Enabling_Civils_02_May_09_final_Proposed Overall Monthly Cost Report - End March 2010" xfId="9073" xr:uid="{00000000-0005-0000-0000-000065230000}"/>
    <cellStyle name="R_Mark up Factor_Trend Register Master_PC Master Report" xfId="9074" xr:uid="{00000000-0005-0000-0000-000066230000}"/>
    <cellStyle name="R_Mark up Factor_Trend Register Master_PC Master Report Feb09 Rev1 HL (version 1)" xfId="9075" xr:uid="{00000000-0005-0000-0000-000067230000}"/>
    <cellStyle name="R_Mark up Factor_Trend Register Master_Proposed Overall Monthly Cost Report - End March 2010" xfId="9076" xr:uid="{00000000-0005-0000-0000-000068230000}"/>
    <cellStyle name="R_Mark up Factor_Trend Register Master_RC EXECUTIVE SUMMARY END Jan 2010. (version 2)" xfId="9077" xr:uid="{00000000-0005-0000-0000-000069230000}"/>
    <cellStyle name="R_Mark up Factor_Trend Register Master_RC EXECUTIVE SUMMARY END JULY 2009." xfId="9078" xr:uid="{00000000-0005-0000-0000-00006A230000}"/>
    <cellStyle name="R_Mark up Factor_Trend Register Master_RC EXECUTIVE SUMMARY END JULY 2009._1" xfId="9079" xr:uid="{00000000-0005-0000-0000-00006B230000}"/>
    <cellStyle name="R_Mark up Factor_Trend Register Master_RC EXECUTIVE SUMMARY END JULY 2009._1_Cost Reduction_Contracts Overview Slide_Oct 2009 v2" xfId="9080" xr:uid="{00000000-0005-0000-0000-00006C230000}"/>
    <cellStyle name="R_Mark up Factor_Trend Register Master_RC EXECUTIVE SUMMARY END JULY 2009._1_Proposed Overall Monthly Cost Report - End March 2010" xfId="9081" xr:uid="{00000000-0005-0000-0000-00006D230000}"/>
    <cellStyle name="R_Mark up Factor_Trend Register Master_RC EXECUTIVE SUMMARY END JULY 2009._1_Quality_October 2009" xfId="9082" xr:uid="{00000000-0005-0000-0000-00006E230000}"/>
    <cellStyle name="R_Mark up Factor_Trend Register Master_RC EXECUTIVE SUMMARY END JULY 2009._1_Reg&amp;Legal_ASGISA_CSR_Stakemngt" xfId="9083" xr:uid="{00000000-0005-0000-0000-00006F230000}"/>
    <cellStyle name="R_Mark up Factor_Trend Register Master_RC EXECUTIVE SUMMARY END JULY 2009._Cost Reduction_Contracts Overview Slide_Oct 2009 v2" xfId="9084" xr:uid="{00000000-0005-0000-0000-000070230000}"/>
    <cellStyle name="R_Mark up Factor_Trend Register Master_RC EXECUTIVE SUMMARY END JULY 2009._PC Master Report" xfId="9085" xr:uid="{00000000-0005-0000-0000-000071230000}"/>
    <cellStyle name="R_Mark up Factor_Trend Register Master_RC EXECUTIVE SUMMARY END JULY 2009._Proposed Overall Monthly Cost Report - End March 2010" xfId="9086" xr:uid="{00000000-0005-0000-0000-000072230000}"/>
    <cellStyle name="R_Mark up Factor_Trend Register Master_RC EXECUTIVE SUMMARY END JULY 2009._Quality_October 2009" xfId="9087" xr:uid="{00000000-0005-0000-0000-000073230000}"/>
    <cellStyle name="R_Mark up Factor_Trend Register Master_RC EXECUTIVE SUMMARY END JULY 2009._Reg&amp;Legal_ASGISA_CSR_Stakemngt" xfId="9088" xr:uid="{00000000-0005-0000-0000-000074230000}"/>
    <cellStyle name="R_Mark up Factor_Trend Register Master_RC EXECUTIVE SUMMARY END SEP 2009." xfId="9089" xr:uid="{00000000-0005-0000-0000-000075230000}"/>
    <cellStyle name="R_Mark up Factor_U1" xfId="9090" xr:uid="{00000000-0005-0000-0000-000076230000}"/>
    <cellStyle name="R_Mark up Factor_U2" xfId="9091" xr:uid="{00000000-0005-0000-0000-000077230000}"/>
    <cellStyle name="R_Mark up Factor_U3" xfId="9092" xr:uid="{00000000-0005-0000-0000-000078230000}"/>
    <cellStyle name="R_Mark up Factor_U4" xfId="9093" xr:uid="{00000000-0005-0000-0000-000079230000}"/>
    <cellStyle name="R_Mark up Factor_U5" xfId="9094" xr:uid="{00000000-0005-0000-0000-00007A230000}"/>
    <cellStyle name="R_Mark up Factor_U6" xfId="9095" xr:uid="{00000000-0005-0000-0000-00007B230000}"/>
    <cellStyle name="R_Mark-up" xfId="9096" xr:uid="{00000000-0005-0000-0000-00007C230000}"/>
    <cellStyle name="R_Mark-up_20080925 ice services Assessment Task order No 4" xfId="9097" xr:uid="{00000000-0005-0000-0000-00007D230000}"/>
    <cellStyle name="R_Mark-up_20080925 ice services Assessment Task order No 4_20110725chk1 DGR ice Timesheet data - July 2011" xfId="9098" xr:uid="{00000000-0005-0000-0000-00007E230000}"/>
    <cellStyle name="R_Mark-up_20090225rev &amp; 20090425 Task Order 25&amp;26 ice services assessments" xfId="9099" xr:uid="{00000000-0005-0000-0000-00007F230000}"/>
    <cellStyle name="R_Mark-up_20090315 CED Project support_update" xfId="9100" xr:uid="{00000000-0005-0000-0000-000080230000}"/>
    <cellStyle name="R_Mark-up_20090315 CED Project support_update_20090225rev &amp; 20090425 Task Order 25&amp;26 ice services assessments" xfId="9101" xr:uid="{00000000-0005-0000-0000-000081230000}"/>
    <cellStyle name="R_Mark-up_20090315 CED Project support_update_20090225rev &amp; 20090425 Task Order 25&amp;26 ice services assessments_20110725chk1 DGR ice Timesheet data - July 2011" xfId="9102" xr:uid="{00000000-0005-0000-0000-000082230000}"/>
    <cellStyle name="R_Mark-up_20090315 CED Project support_update_20091025 Task Order 24 ice services assessment" xfId="9103" xr:uid="{00000000-0005-0000-0000-000083230000}"/>
    <cellStyle name="R_Mark-up_20090315 CED Project support_update_20091025 Task Order 25 ice services assessment" xfId="9104" xr:uid="{00000000-0005-0000-0000-000084230000}"/>
    <cellStyle name="R_Mark-up_20090315 CED Project support_update_20091025 Task Order 25&amp;26 ice services assessment" xfId="9105" xr:uid="{00000000-0005-0000-0000-000085230000}"/>
    <cellStyle name="R_Mark-up_20090315 CED Project support_update_20091025 Task Order 26 ice services assessment" xfId="9106" xr:uid="{00000000-0005-0000-0000-000086230000}"/>
    <cellStyle name="R_Mark-up_20090315 CED Project support_update_20091025 Task Order 28 ice services assessment Mercury SS" xfId="9107" xr:uid="{00000000-0005-0000-0000-000087230000}"/>
    <cellStyle name="R_Mark-up_20090315 CED Project support_update_20091025 Task Order 29 ice services assessment" xfId="9108" xr:uid="{00000000-0005-0000-0000-000088230000}"/>
    <cellStyle name="R_Mark-up_20090315 CED Project support_update_20091025 Task Order 31 ice services assessment" xfId="9109" xr:uid="{00000000-0005-0000-0000-000089230000}"/>
    <cellStyle name="R_Mark-up_20090315 CED Project support_update_20091025 Task Order 33 ice services assessment" xfId="9110" xr:uid="{00000000-0005-0000-0000-00008A230000}"/>
    <cellStyle name="R_Mark-up_20090315 CED Project support_update_20091025 Task Order 34 ice services assessment" xfId="9111" xr:uid="{00000000-0005-0000-0000-00008B230000}"/>
    <cellStyle name="R_Mark-up_20090315 CED Project support_update_20091025 Task Order 35 ice services assessment" xfId="9112" xr:uid="{00000000-0005-0000-0000-00008C230000}"/>
    <cellStyle name="R_Mark-up_20090315 CED Project support_update_20091025 Task Order 36 ice services assessment" xfId="9113" xr:uid="{00000000-0005-0000-0000-00008D230000}"/>
    <cellStyle name="R_Mark-up_20090315 CED Project support_update_20091025 Task Order 37 ice services assessment" xfId="9114" xr:uid="{00000000-0005-0000-0000-00008E230000}"/>
    <cellStyle name="R_Mark-up_20090315 CED Project support_update_20091025 Task Order 37 Revised split ice services assessment" xfId="9115" xr:uid="{00000000-0005-0000-0000-00008F230000}"/>
    <cellStyle name="R_Mark-up_20090315 CED Project support_update_20091025 Task Order 39 ice services assessment" xfId="9116" xr:uid="{00000000-0005-0000-0000-000090230000}"/>
    <cellStyle name="R_Mark-up_20090315 CED Project support_update_20091025 Task Order 40 ice services assessment" xfId="9117" xr:uid="{00000000-0005-0000-0000-000091230000}"/>
    <cellStyle name="R_Mark-up_20090315 CED Project support_update_20091025 Task Order 41 ice services assessment &amp; invoice" xfId="9118" xr:uid="{00000000-0005-0000-0000-000092230000}"/>
    <cellStyle name="R_Mark-up_20090315 CED Project support_update_20091025 Task Order 42 ice services assessment" xfId="9119" xr:uid="{00000000-0005-0000-0000-000093230000}"/>
    <cellStyle name="R_Mark-up_20090315 CED Project support_update_20091025 Task Order 43 ice services assessment" xfId="9120" xr:uid="{00000000-0005-0000-0000-000094230000}"/>
    <cellStyle name="R_Mark-up_20090315 CED Project support_update_20091025 Task Order 44 ice services assessment" xfId="9121" xr:uid="{00000000-0005-0000-0000-000095230000}"/>
    <cellStyle name="R_Mark-up_20090315 CED Project support_update_20091025Rev Task Order 26 ice services assessment" xfId="9122" xr:uid="{00000000-0005-0000-0000-000096230000}"/>
    <cellStyle name="R_Mark-up_20090315 CED Project support_update_200911 chk Task 41 Kusile Silos forecast" xfId="9123" xr:uid="{00000000-0005-0000-0000-000097230000}"/>
    <cellStyle name="R_Mark-up_20090315 CED Project support_update_200911 Task Order 46 ice services Forecast" xfId="9124" xr:uid="{00000000-0005-0000-0000-000098230000}"/>
    <cellStyle name="R_Mark-up_20090315 CED Project support_update_20091103 CED Project support services" xfId="9125" xr:uid="{00000000-0005-0000-0000-000099230000}"/>
    <cellStyle name="R_Mark-up_20090315 CED Project support_update_20091104 CED Project support services" xfId="9126" xr:uid="{00000000-0005-0000-0000-00009A230000}"/>
    <cellStyle name="R_Mark-up_20090315 CED Project support_update_20091105 CED Project support services" xfId="9127" xr:uid="{00000000-0005-0000-0000-00009B230000}"/>
    <cellStyle name="R_Mark-up_20090315 CED Project support_update_20091125 Coal &amp; Ash Task Orders ice services invoice" xfId="9128" xr:uid="{00000000-0005-0000-0000-00009C230000}"/>
    <cellStyle name="R_Mark-up_20090315 CED Project support_update_20091125 Task Medupi Electrical ice services invoice" xfId="9129" xr:uid="{00000000-0005-0000-0000-00009D230000}"/>
    <cellStyle name="R_Mark-up_20090315 CED Project support_update_20091125 Task order 02 ice services assessment" xfId="9130" xr:uid="{00000000-0005-0000-0000-00009E230000}"/>
    <cellStyle name="R_Mark-up_20090315 CED Project support_update_20091125 Task Order 31 ice services assessment &amp; invoice" xfId="9131" xr:uid="{00000000-0005-0000-0000-00009F230000}"/>
    <cellStyle name="R_Mark-up_20090315 CED Project support_update_20091125 Task Order 32 ice services assessment" xfId="9132" xr:uid="{00000000-0005-0000-0000-0000A0230000}"/>
    <cellStyle name="R_Mark-up_20090315 CED Project support_update_20091125 Task Order 47 ice services assessment" xfId="9133" xr:uid="{00000000-0005-0000-0000-0000A1230000}"/>
    <cellStyle name="R_Mark-up_20090315 CED Project support_update_20091208 CED Project support services_nic003" xfId="9134" xr:uid="{00000000-0005-0000-0000-0000A2230000}"/>
    <cellStyle name="R_Mark-up_20090315 CED Project support_update_20091211 Task 51 Forecast ice services" xfId="9135" xr:uid="{00000000-0005-0000-0000-0000A3230000}"/>
    <cellStyle name="R_Mark-up_20090315 CED Project support_update_20091225 Task order 04 ice services assessment &amp; invoice" xfId="9136" xr:uid="{00000000-0005-0000-0000-0000A4230000}"/>
    <cellStyle name="R_Mark-up_20090315 CED Project support_update_20091225 Task Order 20 ice services assessment &amp; invoice" xfId="9137" xr:uid="{00000000-0005-0000-0000-0000A5230000}"/>
    <cellStyle name="R_Mark-up_20090315 CED Project support_update_20091225 Task order 46 assessment &amp; invoice" xfId="9138" xr:uid="{00000000-0005-0000-0000-0000A6230000}"/>
    <cellStyle name="R_Mark-up_20090315 CED Project support_update_20091230rev1 CED Project support services" xfId="9139" xr:uid="{00000000-0005-0000-0000-0000A7230000}"/>
    <cellStyle name="R_Mark-up_20090315 CED Project support_update_20100125 Coal &amp; Ash Task Orders ice services invoice" xfId="9140" xr:uid="{00000000-0005-0000-0000-0000A8230000}"/>
    <cellStyle name="R_Mark-up_20090315 CED Project support_update_20100125 Task 51 Hrs to date ice services" xfId="9141" xr:uid="{00000000-0005-0000-0000-0000A9230000}"/>
    <cellStyle name="R_Mark-up_20090315 CED Project support_update_20100125 Task Medupi Electrical ice services invoice" xfId="9142" xr:uid="{00000000-0005-0000-0000-0000AA230000}"/>
    <cellStyle name="R_Mark-up_20090315 CED Project support_update_20100125 Task order 02 ice services assessment" xfId="9143" xr:uid="{00000000-0005-0000-0000-0000AB230000}"/>
    <cellStyle name="R_Mark-up_20090315 CED Project support_update_20100125 Task Order 20 ice services assessment &amp; invoice" xfId="9144" xr:uid="{00000000-0005-0000-0000-0000AC230000}"/>
    <cellStyle name="R_Mark-up_20090315 CED Project support_update_20100125 Task Order 45 ice services assessment" xfId="9145" xr:uid="{00000000-0005-0000-0000-0000AD230000}"/>
    <cellStyle name="R_Mark-up_20090315 CED Project support_update_20100125 Task Order 51 ice services assessment &amp; invoice" xfId="9146" xr:uid="{00000000-0005-0000-0000-0000AE230000}"/>
    <cellStyle name="R_Mark-up_20090315 CED Project support_update_20100225 Task order 04 ice services assessment &amp; invoice" xfId="9147" xr:uid="{00000000-0005-0000-0000-0000AF230000}"/>
    <cellStyle name="R_Mark-up_20090315 CED Project support_update_20100304 CED Project support services" xfId="9148" xr:uid="{00000000-0005-0000-0000-0000B0230000}"/>
    <cellStyle name="R_Mark-up_20090315 CED Project support_update_20100304rev1 CED Project support services" xfId="9149" xr:uid="{00000000-0005-0000-0000-0000B1230000}"/>
    <cellStyle name="R_Mark-up_20090315 CED Project support_update_20100325 Task 51 Hrs to date ice services" xfId="9150" xr:uid="{00000000-0005-0000-0000-0000B2230000}"/>
    <cellStyle name="R_Mark-up_20090315 CED Project support_update_20100325 Task Medupi Electrical ice services invoice" xfId="9151" xr:uid="{00000000-0005-0000-0000-0000B3230000}"/>
    <cellStyle name="R_Mark-up_20090315 CED Project support_update_20100325 Task order 02 ice services assessment &amp; invoice" xfId="9152" xr:uid="{00000000-0005-0000-0000-0000B4230000}"/>
    <cellStyle name="R_Mark-up_20090315 CED Project support_update_20100325 Task Order 20 ice services assessment &amp; invoice" xfId="9153" xr:uid="{00000000-0005-0000-0000-0000B5230000}"/>
    <cellStyle name="R_Mark-up_20090315 CED Project support_update_20100329 Updated Task 53 Gen Transf Forecast ice services" xfId="9154" xr:uid="{00000000-0005-0000-0000-0000B6230000}"/>
    <cellStyle name="R_Mark-up_20090315 CED Project support_update_20100425 ice services Task No 0012 FGD assessment &amp; invoice" xfId="9155" xr:uid="{00000000-0005-0000-0000-0000B7230000}"/>
    <cellStyle name="R_Mark-up_20090315 CED Project support_update_20100425 Task 52 Cabling assessment &amp; invoice ice services" xfId="9156" xr:uid="{00000000-0005-0000-0000-0000B8230000}"/>
    <cellStyle name="R_Mark-up_20090315 CED Project support_update_20100425 Task order 04 ice services assessment &amp; invoice" xfId="9157" xr:uid="{00000000-0005-0000-0000-0000B9230000}"/>
    <cellStyle name="R_Mark-up_20090315 CED Project support_update_20100425 Task Order 29 ice services assessment &amp; invoice" xfId="9158" xr:uid="{00000000-0005-0000-0000-0000BA230000}"/>
    <cellStyle name="R_Mark-up_20090315 CED Project support_update_20100425 Task Order 51 ice services assessment &amp; invoice" xfId="9159" xr:uid="{00000000-0005-0000-0000-0000BB230000}"/>
    <cellStyle name="R_Mark-up_20090315 CED Project support_update_20100425 Task Order 55 ice services assessment &amp; invoice" xfId="9160" xr:uid="{00000000-0005-0000-0000-0000BC230000}"/>
    <cellStyle name="R_Mark-up_20090315 CED Project support_update_20100425 Task Order 56 ice services assessment &amp; invoice" xfId="9161" xr:uid="{00000000-0005-0000-0000-0000BD230000}"/>
    <cellStyle name="R_Mark-up_20090315 CED Project support_update_20100429 CED Project support Timesheet current" xfId="9162" xr:uid="{00000000-0005-0000-0000-0000BE230000}"/>
    <cellStyle name="R_Mark-up_20090315 CED Project support_update_20100525 ice services Task No 0012 FGD assessment" xfId="9163" xr:uid="{00000000-0005-0000-0000-0000BF230000}"/>
    <cellStyle name="R_Mark-up_20090315 CED Project support_update_20100525 Task order 04 ice services assessment &amp; invoice" xfId="9164" xr:uid="{00000000-0005-0000-0000-0000C0230000}"/>
    <cellStyle name="R_Mark-up_20090315 CED Project support_update_20100613 Task Order 34 ice services assessment &amp; invoice" xfId="9165" xr:uid="{00000000-0005-0000-0000-0000C1230000}"/>
    <cellStyle name="R_Mark-up_20090315 CED Project support_update_20100625 ice services Electrical &amp; C&amp;I assessment" xfId="9166" xr:uid="{00000000-0005-0000-0000-0000C2230000}"/>
    <cellStyle name="R_Mark-up_20090315 CED Project support_update_20100625 ice services Task No 0012 FGD assessment" xfId="9167" xr:uid="{00000000-0005-0000-0000-0000C3230000}"/>
    <cellStyle name="R_Mark-up_20090315 CED Project support_update_20100625 Task order 04 ice services assessment &amp; invoice" xfId="9168" xr:uid="{00000000-0005-0000-0000-0000C4230000}"/>
    <cellStyle name="R_Mark-up_20090315 CED Project support_update_20100625 Turbine Summary weekly Timesheets" xfId="9169" xr:uid="{00000000-0005-0000-0000-0000C5230000}"/>
    <cellStyle name="R_Mark-up_20090315 CED Project support_update_20100725 Task order 04 ice services assessment &amp; invoice" xfId="9170" xr:uid="{00000000-0005-0000-0000-0000C6230000}"/>
    <cellStyle name="R_Mark-up_20090315 CED Project support_update_20100803 Task order 02 Turbine ice services assessment dvw" xfId="9171" xr:uid="{00000000-0005-0000-0000-0000C7230000}"/>
    <cellStyle name="R_Mark-up_20090315 CED Project support_update_20100820 iWeNhle Consolidated Invoices" xfId="9172" xr:uid="{00000000-0005-0000-0000-0000C8230000}"/>
    <cellStyle name="R_Mark-up_20090315 CED Project support_update_20100820 iWeNhle Consolidated Invoices_20110725chk1 DGR ice Timesheet data - July 2011" xfId="9173" xr:uid="{00000000-0005-0000-0000-0000C9230000}"/>
    <cellStyle name="R_Mark-up_20090315 CED Project support_update_20100825 Task Order 13 ice services assessment" xfId="9174" xr:uid="{00000000-0005-0000-0000-0000CA230000}"/>
    <cellStyle name="R_Mark-up_20090315 CED Project support_update_20100902 Task order 02 Turbine ice services Ass &amp; Inv" xfId="9175" xr:uid="{00000000-0005-0000-0000-0000CB230000}"/>
    <cellStyle name="R_Mark-up_20090315 CED Project support_update_20100913 ice services Task No 0012 FGD assessment" xfId="9176" xr:uid="{00000000-0005-0000-0000-0000CC230000}"/>
    <cellStyle name="R_Mark-up_20090315 CED Project support_update_20100913 Task order 04 ice services assessment &amp; invoice" xfId="9177" xr:uid="{00000000-0005-0000-0000-0000CD230000}"/>
    <cellStyle name="R_Mark-up_20090315 CED Project support_update_20100925 ice services Medupi Electrical C&amp;I assessment" xfId="9178" xr:uid="{00000000-0005-0000-0000-0000CE230000}"/>
    <cellStyle name="R_Mark-up_20090315 CED Project support_update_20101008 Task 53 Generation ice services assessment &amp; invoice" xfId="9179" xr:uid="{00000000-0005-0000-0000-0000CF230000}"/>
    <cellStyle name="R_Mark-up_20090315 CED Project support_update_20101008 Task order 04 ice services assessment &amp; invoice (1)" xfId="9180" xr:uid="{00000000-0005-0000-0000-0000D0230000}"/>
    <cellStyle name="R_Mark-up_20090315 CED Project support_update_20101011 update ice services Task No 0012 FGD assessments &amp; invoices" xfId="9181" xr:uid="{00000000-0005-0000-0000-0000D1230000}"/>
    <cellStyle name="R_Mark-up_20090315 CED Project support_update_20101024 25Sep2010 Assess &amp; Inv Task order 02 Turbine ice services" xfId="9182" xr:uid="{00000000-0005-0000-0000-0000D2230000}"/>
    <cellStyle name="R_Mark-up_20090315 CED Project support_update_20101025 Assessment ice services Task No 0012 FGD &amp; invoice" xfId="9183" xr:uid="{00000000-0005-0000-0000-0000D3230000}"/>
    <cellStyle name="R_Mark-up_20090315 CED Project support_update_20101025 ice services assessment Task 52 Cabling &amp; invoice" xfId="9184" xr:uid="{00000000-0005-0000-0000-0000D4230000}"/>
    <cellStyle name="R_Mark-up_20090315 CED Project support_update_20101025 ice services Medupi Electrical C&amp;I assessment &amp; invoice" xfId="9185" xr:uid="{00000000-0005-0000-0000-0000D5230000}"/>
    <cellStyle name="R_Mark-up_20090315 CED Project support_update_20101025 Task Order 13 ice services assessment" xfId="9186" xr:uid="{00000000-0005-0000-0000-0000D6230000}"/>
    <cellStyle name="R_Mark-up_20090315 CED Project support_update_20101029 Task order 04 ice services assessment &amp; invoice" xfId="9187" xr:uid="{00000000-0005-0000-0000-0000D7230000}"/>
    <cellStyle name="R_Mark-up_20090315 CED Project support_update_20101109 Task 0064 Terr undergrd ice services" xfId="9188" xr:uid="{00000000-0005-0000-0000-0000D8230000}"/>
    <cellStyle name="R_Mark-up_20090315 CED Project support_update_20101116 From 1550  iWeNhle Consolidated Invoices" xfId="9189" xr:uid="{00000000-0005-0000-0000-0000D9230000}"/>
    <cellStyle name="R_Mark-up_20090315 CED Project support_update_20101116 From 1550  iWeNhle Consolidated Invoices_20110725chk1 DGR ice Timesheet data - July 2011" xfId="9190" xr:uid="{00000000-0005-0000-0000-0000DA230000}"/>
    <cellStyle name="R_Mark-up_20090315 CED Project support_update_2010825 Assessment &amp; invoice Task 0063 BoP ice services" xfId="9191" xr:uid="{00000000-0005-0000-0000-0000DB230000}"/>
    <cellStyle name="R_Mark-up_20090315 CED Project support_update_Agreed Final Hours" xfId="9192" xr:uid="{00000000-0005-0000-0000-0000DC230000}"/>
    <cellStyle name="R_Mark-up_20090315 CED Project support_update_CHECK 20091116JvD Updated Kusile Coal &amp; Ash allocation of hrs" xfId="9193" xr:uid="{00000000-0005-0000-0000-0000DD230000}"/>
    <cellStyle name="R_Mark-up_20090317 CED Project support_update" xfId="9194" xr:uid="{00000000-0005-0000-0000-0000DE230000}"/>
    <cellStyle name="R_Mark-up_20090425 Napo CHECK Kusile task orders 25  26" xfId="9195" xr:uid="{00000000-0005-0000-0000-0000DF230000}"/>
    <cellStyle name="R_Mark-up_20090425 Napo CHECK Kusile task orders 25  26_20110725chk1 DGR ice Timesheet data - July 2011" xfId="9196" xr:uid="{00000000-0005-0000-0000-0000E0230000}"/>
    <cellStyle name="R_Mark-up_20090425 Task order 03 ice services assessment" xfId="9197" xr:uid="{00000000-0005-0000-0000-0000E1230000}"/>
    <cellStyle name="R_Mark-up_20090425 Task order 04 ice services assessment" xfId="9198" xr:uid="{00000000-0005-0000-0000-0000E2230000}"/>
    <cellStyle name="R_Mark-up_20090425 Task Order 31 ice services assessment" xfId="9199" xr:uid="{00000000-0005-0000-0000-0000E3230000}"/>
    <cellStyle name="R_Mark-up_20090522 CED Project support services" xfId="9200" xr:uid="{00000000-0005-0000-0000-0000E4230000}"/>
    <cellStyle name="R_Mark-up_20090522 CED Project support services_20110725chk1 DGR ice Timesheet data - July 2011" xfId="9201" xr:uid="{00000000-0005-0000-0000-0000E5230000}"/>
    <cellStyle name="R_Mark-up_20090630 Extn Komati Time &amp; Cost" xfId="9202" xr:uid="{00000000-0005-0000-0000-0000E6230000}"/>
    <cellStyle name="R_Mark-up_20090715 Extn Komati Time &amp; Cost" xfId="9203" xr:uid="{00000000-0005-0000-0000-0000E7230000}"/>
    <cellStyle name="R_Mark-up_20090725 Task order 02 ice services assessment" xfId="9204" xr:uid="{00000000-0005-0000-0000-0000E8230000}"/>
    <cellStyle name="R_Mark-up_20090725 Task order 03 ice services assessment" xfId="9205" xr:uid="{00000000-0005-0000-0000-0000E9230000}"/>
    <cellStyle name="R_Mark-up_20090725 Task order 04 ice services assessment" xfId="9206" xr:uid="{00000000-0005-0000-0000-0000EA230000}"/>
    <cellStyle name="R_Mark-up_20090725 Task order 08 ice services assessment" xfId="9207" xr:uid="{00000000-0005-0000-0000-0000EB230000}"/>
    <cellStyle name="R_Mark-up_20090725 Task Order 09 ice services assessment" xfId="9208" xr:uid="{00000000-0005-0000-0000-0000EC230000}"/>
    <cellStyle name="R_Mark-up_20090725 Task order 34 ice services assessment" xfId="9209" xr:uid="{00000000-0005-0000-0000-0000ED230000}"/>
    <cellStyle name="R_Mark-up_20090725rev Extn Komati Time &amp; Cost" xfId="9210" xr:uid="{00000000-0005-0000-0000-0000EE230000}"/>
    <cellStyle name="R_Mark-up_20090825rev Extn Komati Time &amp; Cost" xfId="9211" xr:uid="{00000000-0005-0000-0000-0000EF230000}"/>
    <cellStyle name="R_Mark-up_20090907 hour alloc Status Task order Nos 35  36 Diesel Gen  UPS" xfId="9212" xr:uid="{00000000-0005-0000-0000-0000F0230000}"/>
    <cellStyle name="R_Mark-up_20090907 hour alloc Status Task order Nos 35  36 Diesel Gen  UPS_20110725chk1 DGR ice Timesheet data - July 2011" xfId="9213" xr:uid="{00000000-0005-0000-0000-0000F1230000}"/>
    <cellStyle name="R_Mark-up_20090908 Extn Komati Time &amp; Cost" xfId="9214" xr:uid="{00000000-0005-0000-0000-0000F2230000}"/>
    <cellStyle name="R_Mark-up_20090925rev Extn Komati Time &amp; Cost" xfId="9215" xr:uid="{00000000-0005-0000-0000-0000F3230000}"/>
    <cellStyle name="R_Mark-up_20090925tm Komati Hrs &amp; km ice services" xfId="9216" xr:uid="{00000000-0005-0000-0000-0000F4230000}"/>
    <cellStyle name="R_Mark-up_20090925tm Komati Hrs &amp; km ice services_20100225rev Extn Komati Time &amp; Cost" xfId="9217" xr:uid="{00000000-0005-0000-0000-0000F5230000}"/>
    <cellStyle name="R_Mark-up_20090925tm Komati Hrs &amp; km ice services_20100225rev1 Extn Komati Time &amp; Cost" xfId="9218" xr:uid="{00000000-0005-0000-0000-0000F6230000}"/>
    <cellStyle name="R_Mark-up_20090925tm Komati Hrs &amp; km ice services_20100325 Extn Komati Time &amp; Cost" xfId="9219" xr:uid="{00000000-0005-0000-0000-0000F7230000}"/>
    <cellStyle name="R_Mark-up_20090925tm Komati Hrs &amp; km ice services_20100325rev Extn Komati Time &amp; Cost" xfId="9220" xr:uid="{00000000-0005-0000-0000-0000F8230000}"/>
    <cellStyle name="R_Mark-up_20090925tm Komati Hrs &amp; km ice services_20100325tm Extn Komati Hours &amp; km" xfId="9221" xr:uid="{00000000-0005-0000-0000-0000F9230000}"/>
    <cellStyle name="R_Mark-up_20090925tm Komati Hrs &amp; km ice services_20100423 Extn Komati Time &amp; Cost" xfId="9222" xr:uid="{00000000-0005-0000-0000-0000FA230000}"/>
    <cellStyle name="R_Mark-up_20090925tm Komati Hrs &amp; km ice services_20100525 Extn Komati Time &amp; Cost" xfId="9223" xr:uid="{00000000-0005-0000-0000-0000FB230000}"/>
    <cellStyle name="R_Mark-up_20090925tm Komati Hrs &amp; km ice services_20100525cm Komati assessment Hrs &amp; km_2" xfId="9224" xr:uid="{00000000-0005-0000-0000-0000FC230000}"/>
    <cellStyle name="R_Mark-up_20090925tm Komati Hrs &amp; km ice services_20100625 Extn Komati Time &amp; Cost" xfId="9225" xr:uid="{00000000-0005-0000-0000-0000FD230000}"/>
    <cellStyle name="R_Mark-up_20090925tm Komati Hrs &amp; km ice services_20100625cm Komati services assessment hrs &amp; km" xfId="9226" xr:uid="{00000000-0005-0000-0000-0000FE230000}"/>
    <cellStyle name="R_Mark-up_20090925tm Komati Hrs &amp; km ice services_20100721cm Komati Services Hours &amp; km" xfId="9227" xr:uid="{00000000-0005-0000-0000-0000FF230000}"/>
    <cellStyle name="R_Mark-up_20090925tm Komati Hrs &amp; km ice services_20100721tm Komati Services Hours &amp; km" xfId="9228" xr:uid="{00000000-0005-0000-0000-000000240000}"/>
    <cellStyle name="R_Mark-up_20090925tm Komati Hrs &amp; km ice services_20100725rev2 Extn Komati Time &amp; Cost" xfId="9229" xr:uid="{00000000-0005-0000-0000-000001240000}"/>
    <cellStyle name="R_Mark-up_20090925tm Komati Hrs &amp; km ice services_20100825cm Komati Services Hours &amp; km" xfId="9230" xr:uid="{00000000-0005-0000-0000-000002240000}"/>
    <cellStyle name="R_Mark-up_20090925tm Komati Hrs &amp; km ice services_20100825Rev Extn Komati Time &amp; Cost" xfId="9231" xr:uid="{00000000-0005-0000-0000-000003240000}"/>
    <cellStyle name="R_Mark-up_20090925tm Komati Hrs &amp; km ice services_20100925REV Assessment 4600005911 Komati ice services" xfId="9232" xr:uid="{00000000-0005-0000-0000-000004240000}"/>
    <cellStyle name="R_Mark-up_20090925tm Komati Hrs &amp; km ice services_20100925REV Assessment 4600005911 Komati ice services_20110725chk1 DGR ice Timesheet data - July 2011" xfId="9233" xr:uid="{00000000-0005-0000-0000-000005240000}"/>
    <cellStyle name="R_Mark-up_20090925tm Komati Hrs &amp; km ice services_20100928 Extn Komati Time &amp; Cost" xfId="9234" xr:uid="{00000000-0005-0000-0000-000006240000}"/>
    <cellStyle name="R_Mark-up_20090925tm Komati Hrs &amp; km ice services_20100929rev check ICE daily capture 2010" xfId="9235" xr:uid="{00000000-0005-0000-0000-000007240000}"/>
    <cellStyle name="R_Mark-up_20090925tm Komati Hrs &amp; km ice services_20101028 ice assessment &amp; invoice Oct2010" xfId="9236" xr:uid="{00000000-0005-0000-0000-000008240000}"/>
    <cellStyle name="R_Mark-up_20090925tm Komati Hrs &amp; km ice services_2010425cm Extn Komati Hours &amp; km" xfId="9237" xr:uid="{00000000-0005-0000-0000-000009240000}"/>
    <cellStyle name="R_Mark-up_20090925tm Komati Hrs &amp; km ice services_2010425tm Extn Komati Hours &amp; km" xfId="9238" xr:uid="{00000000-0005-0000-0000-00000A240000}"/>
    <cellStyle name="R_Mark-up_20090925tm Komati Hrs &amp; km ice services_20110725chk1 DGR ice Timesheet data - July 2011" xfId="9239" xr:uid="{00000000-0005-0000-0000-00000B240000}"/>
    <cellStyle name="R_Mark-up_20091025 Task order 02 ice services assessment" xfId="9240" xr:uid="{00000000-0005-0000-0000-00000C240000}"/>
    <cellStyle name="R_Mark-up_20091025 Task order 03 ice services assessment" xfId="9241" xr:uid="{00000000-0005-0000-0000-00000D240000}"/>
    <cellStyle name="R_Mark-up_20091025 Task order 04 ice services assessment" xfId="9242" xr:uid="{00000000-0005-0000-0000-00000E240000}"/>
    <cellStyle name="R_Mark-up_20091025 Task order 08 ice services assessment" xfId="9243" xr:uid="{00000000-0005-0000-0000-00000F240000}"/>
    <cellStyle name="R_Mark-up_20091025 Task Order 09 ice services assessment" xfId="9244" xr:uid="{00000000-0005-0000-0000-000010240000}"/>
    <cellStyle name="R_Mark-up_20091025 Task Order 12 ice services assessment" xfId="9245" xr:uid="{00000000-0005-0000-0000-000011240000}"/>
    <cellStyle name="R_Mark-up_20091025 Task Order 18 ice services assessment" xfId="9246" xr:uid="{00000000-0005-0000-0000-000012240000}"/>
    <cellStyle name="R_Mark-up_20091025 Task Order 20 ice services assessment" xfId="9247" xr:uid="{00000000-0005-0000-0000-000013240000}"/>
    <cellStyle name="R_Mark-up_20091025 Task Order 22 ice services assessment" xfId="9248" xr:uid="{00000000-0005-0000-0000-000014240000}"/>
    <cellStyle name="R_Mark-up_20091025 Task Order 24 ice services assessment" xfId="9249" xr:uid="{00000000-0005-0000-0000-000015240000}"/>
    <cellStyle name="R_Mark-up_20091025 Task Order 25 ice services assessment" xfId="9250" xr:uid="{00000000-0005-0000-0000-000016240000}"/>
    <cellStyle name="R_Mark-up_20091025 Task Order 25&amp;26 ice services assessment" xfId="9251" xr:uid="{00000000-0005-0000-0000-000017240000}"/>
    <cellStyle name="R_Mark-up_20091025 Task Order 26 ice services assessment" xfId="9252" xr:uid="{00000000-0005-0000-0000-000018240000}"/>
    <cellStyle name="R_Mark-up_20091025 Task Order 28 ice services assessment Mercury SS" xfId="9253" xr:uid="{00000000-0005-0000-0000-000019240000}"/>
    <cellStyle name="R_Mark-up_20091025 Task Order 29 ice services assessment" xfId="9254" xr:uid="{00000000-0005-0000-0000-00001A240000}"/>
    <cellStyle name="R_Mark-up_20091025 Task Order 31 ice services assessment" xfId="9255" xr:uid="{00000000-0005-0000-0000-00001B240000}"/>
    <cellStyle name="R_Mark-up_20091025 Task Order 33 ice services assessment" xfId="9256" xr:uid="{00000000-0005-0000-0000-00001C240000}"/>
    <cellStyle name="R_Mark-up_20091025 Task Order 34 ice services assessment" xfId="9257" xr:uid="{00000000-0005-0000-0000-00001D240000}"/>
    <cellStyle name="R_Mark-up_20091025 Task Order 35 ice services assessment" xfId="9258" xr:uid="{00000000-0005-0000-0000-00001E240000}"/>
    <cellStyle name="R_Mark-up_20091025 Task Order 36 ice services assessment" xfId="9259" xr:uid="{00000000-0005-0000-0000-00001F240000}"/>
    <cellStyle name="R_Mark-up_20091025 Task Order 37 ice services assessment" xfId="9260" xr:uid="{00000000-0005-0000-0000-000020240000}"/>
    <cellStyle name="R_Mark-up_20091025 Task Order 37 Revised split ice services assessment" xfId="9261" xr:uid="{00000000-0005-0000-0000-000021240000}"/>
    <cellStyle name="R_Mark-up_20091025 Task Order 39 ice services assessment" xfId="9262" xr:uid="{00000000-0005-0000-0000-000022240000}"/>
    <cellStyle name="R_Mark-up_20091025 Task Order 40 ice services assessment" xfId="9263" xr:uid="{00000000-0005-0000-0000-000023240000}"/>
    <cellStyle name="R_Mark-up_20091025 Task Order 41 ice services assessment &amp; invoice" xfId="9264" xr:uid="{00000000-0005-0000-0000-000024240000}"/>
    <cellStyle name="R_Mark-up_20091025 Task Order 42 ice services assessment" xfId="9265" xr:uid="{00000000-0005-0000-0000-000025240000}"/>
    <cellStyle name="R_Mark-up_20091025 Task Order 43 ice services assessment" xfId="9266" xr:uid="{00000000-0005-0000-0000-000026240000}"/>
    <cellStyle name="R_Mark-up_20091025 Task Order 44 ice services assessment" xfId="9267" xr:uid="{00000000-0005-0000-0000-000027240000}"/>
    <cellStyle name="R_Mark-up_20091025cm Komati Hrs &amp; km ice services" xfId="9268" xr:uid="{00000000-0005-0000-0000-000028240000}"/>
    <cellStyle name="R_Mark-up_20091025Rev Task Order 26 ice services assessment" xfId="9269" xr:uid="{00000000-0005-0000-0000-000029240000}"/>
    <cellStyle name="R_Mark-up_20091025rev1 Extn Komati Time &amp; Cost" xfId="9270" xr:uid="{00000000-0005-0000-0000-00002A240000}"/>
    <cellStyle name="R_Mark-up_20091025rev2 Extn Komati Time &amp; Cost" xfId="9271" xr:uid="{00000000-0005-0000-0000-00002B240000}"/>
    <cellStyle name="R_Mark-up_20091030rev3 CED Project support services" xfId="9272" xr:uid="{00000000-0005-0000-0000-00002C240000}"/>
    <cellStyle name="R_Mark-up_20091030rev3 CED Project support services_20110725chk1 DGR ice Timesheet data - July 2011" xfId="9273" xr:uid="{00000000-0005-0000-0000-00002D240000}"/>
    <cellStyle name="R_Mark-up_200911 chk Task 41 Kusile Silos forecast" xfId="9274" xr:uid="{00000000-0005-0000-0000-00002E240000}"/>
    <cellStyle name="R_Mark-up_200911 chk Task 41 Kusile Silos forecast_20110725chk1 DGR ice Timesheet data - July 2011" xfId="9275" xr:uid="{00000000-0005-0000-0000-00002F240000}"/>
    <cellStyle name="R_Mark-up_200911 Task Order 46 ice services Forecast" xfId="9276" xr:uid="{00000000-0005-0000-0000-000030240000}"/>
    <cellStyle name="R_Mark-up_200911 Task Order 46 ice services Forecast_20110725chk1 DGR ice Timesheet data - July 2011" xfId="9277" xr:uid="{00000000-0005-0000-0000-000031240000}"/>
    <cellStyle name="R_Mark-up_20091101rev CED Project support services" xfId="9278" xr:uid="{00000000-0005-0000-0000-000032240000}"/>
    <cellStyle name="R_Mark-up_20091101rev CED Project support services_20110725chk1 DGR ice Timesheet data - July 2011" xfId="9279" xr:uid="{00000000-0005-0000-0000-000033240000}"/>
    <cellStyle name="R_Mark-up_20091102 CED Project support services" xfId="9280" xr:uid="{00000000-0005-0000-0000-000034240000}"/>
    <cellStyle name="R_Mark-up_20091102 CED Project support services_20110725chk1 DGR ice Timesheet data - July 2011" xfId="9281" xr:uid="{00000000-0005-0000-0000-000035240000}"/>
    <cellStyle name="R_Mark-up_20091103 CED Project support services" xfId="9282" xr:uid="{00000000-0005-0000-0000-000036240000}"/>
    <cellStyle name="R_Mark-up_20091103 CED Project support services_20110725chk1 DGR ice Timesheet data - July 2011" xfId="9283" xr:uid="{00000000-0005-0000-0000-000037240000}"/>
    <cellStyle name="R_Mark-up_20091104 CED Project support services" xfId="9284" xr:uid="{00000000-0005-0000-0000-000038240000}"/>
    <cellStyle name="R_Mark-up_20091104 CED Project support services_20110725chk1 DGR ice Timesheet data - July 2011" xfId="9285" xr:uid="{00000000-0005-0000-0000-000039240000}"/>
    <cellStyle name="R_Mark-up_20091105 CED Project support services" xfId="9286" xr:uid="{00000000-0005-0000-0000-00003A240000}"/>
    <cellStyle name="R_Mark-up_20091105 CED Project support services_20110725chk1 DGR ice Timesheet data - July 2011" xfId="9287" xr:uid="{00000000-0005-0000-0000-00003B240000}"/>
    <cellStyle name="R_Mark-up_20091125 Task order 02 ice services assessment" xfId="9288" xr:uid="{00000000-0005-0000-0000-00003C240000}"/>
    <cellStyle name="R_Mark-up_20091125 Task order 04 ice services assessment" xfId="9289" xr:uid="{00000000-0005-0000-0000-00003D240000}"/>
    <cellStyle name="R_Mark-up_20091125 Task Order 31 ice services assessment &amp; invoice" xfId="9290" xr:uid="{00000000-0005-0000-0000-00003E240000}"/>
    <cellStyle name="R_Mark-up_20091125 Task Order 32 ice services assessment" xfId="9291" xr:uid="{00000000-0005-0000-0000-00003F240000}"/>
    <cellStyle name="R_Mark-up_20091125 Task Order 47 ice services assessment" xfId="9292" xr:uid="{00000000-0005-0000-0000-000040240000}"/>
    <cellStyle name="R_Mark-up_20091125cindy Komati Hrs &amp; km ice services" xfId="9293" xr:uid="{00000000-0005-0000-0000-000041240000}"/>
    <cellStyle name="R_Mark-up_20091125tm rev Komati Hrs &amp; km ice services" xfId="9294" xr:uid="{00000000-0005-0000-0000-000042240000}"/>
    <cellStyle name="R_Mark-up_200911rev Extn Komati Time &amp; Cost" xfId="9295" xr:uid="{00000000-0005-0000-0000-000043240000}"/>
    <cellStyle name="R_Mark-up_20091208 CED Project support services_nic003" xfId="9296" xr:uid="{00000000-0005-0000-0000-000044240000}"/>
    <cellStyle name="R_Mark-up_20091208 CED Project support services_nic003_20110725chk1 DGR ice Timesheet data - July 2011" xfId="9297" xr:uid="{00000000-0005-0000-0000-000045240000}"/>
    <cellStyle name="R_Mark-up_20091209 CED Task order list" xfId="9298" xr:uid="{00000000-0005-0000-0000-000046240000}"/>
    <cellStyle name="R_Mark-up_20091209 CED Task order list_20110725chk1 DGR ice Timesheet data - July 2011" xfId="9299" xr:uid="{00000000-0005-0000-0000-000047240000}"/>
    <cellStyle name="R_Mark-up_20091211 Task 29 Forecast ice services" xfId="9300" xr:uid="{00000000-0005-0000-0000-000048240000}"/>
    <cellStyle name="R_Mark-up_20091211 Task 51 Forecast ice services" xfId="9301" xr:uid="{00000000-0005-0000-0000-000049240000}"/>
    <cellStyle name="R_Mark-up_20091214 CED Project support services" xfId="9302" xr:uid="{00000000-0005-0000-0000-00004A240000}"/>
    <cellStyle name="R_Mark-up_20091214 CED Project support services_20110725chk1 DGR ice Timesheet data - July 2011" xfId="9303" xr:uid="{00000000-0005-0000-0000-00004B240000}"/>
    <cellStyle name="R_Mark-up_20091225 Task order 04 ice services assessment &amp; invoice" xfId="9304" xr:uid="{00000000-0005-0000-0000-00004C240000}"/>
    <cellStyle name="R_Mark-up_20091225 Task Order 20 ice services assessment &amp; invoice" xfId="9305" xr:uid="{00000000-0005-0000-0000-00004D240000}"/>
    <cellStyle name="R_Mark-up_20091225 Task order 46 assessment &amp; invoice" xfId="9306" xr:uid="{00000000-0005-0000-0000-00004E240000}"/>
    <cellStyle name="R_Mark-up_20091225 Task order 46 assessment &amp; invoice_20110725chk1 DGR ice Timesheet data - July 2011" xfId="9307" xr:uid="{00000000-0005-0000-0000-00004F240000}"/>
    <cellStyle name="R_Mark-up_20091230 CED Project support services" xfId="9308" xr:uid="{00000000-0005-0000-0000-000050240000}"/>
    <cellStyle name="R_Mark-up_20091230 CED Project support services_20110725chk1 DGR ice Timesheet data - July 2011" xfId="9309" xr:uid="{00000000-0005-0000-0000-000051240000}"/>
    <cellStyle name="R_Mark-up_20091230rev1 CED Project support services" xfId="9310" xr:uid="{00000000-0005-0000-0000-000052240000}"/>
    <cellStyle name="R_Mark-up_20091230rev1 CED Project support services_20110725chk1 DGR ice Timesheet data - July 2011" xfId="9311" xr:uid="{00000000-0005-0000-0000-000053240000}"/>
    <cellStyle name="R_Mark-up_20091231 Task 52 Forecast ice services" xfId="9312" xr:uid="{00000000-0005-0000-0000-000054240000}"/>
    <cellStyle name="R_Mark-up_200912rev1 Extn Komati Time &amp; Cost" xfId="9313" xr:uid="{00000000-0005-0000-0000-000055240000}"/>
    <cellStyle name="R_Mark-up_20100104 CED Project support services" xfId="9314" xr:uid="{00000000-0005-0000-0000-000056240000}"/>
    <cellStyle name="R_Mark-up_20100104 CED Project support services_20110725chk1 DGR ice Timesheet data - July 2011" xfId="9315" xr:uid="{00000000-0005-0000-0000-000057240000}"/>
    <cellStyle name="R_Mark-up_20100125 Task 51 Hrs to date ice services" xfId="9316" xr:uid="{00000000-0005-0000-0000-000058240000}"/>
    <cellStyle name="R_Mark-up_20100125 Task 51 Hrs to date ice services_20110725chk1 DGR ice Timesheet data - July 2011" xfId="9317" xr:uid="{00000000-0005-0000-0000-000059240000}"/>
    <cellStyle name="R_Mark-up_20100125 Task order 02 ice assessment hours" xfId="9318" xr:uid="{00000000-0005-0000-0000-00005A240000}"/>
    <cellStyle name="R_Mark-up_20100125 Task order 02 ice services assessment" xfId="9319" xr:uid="{00000000-0005-0000-0000-00005B240000}"/>
    <cellStyle name="R_Mark-up_20100125 Task Order 20 ice services assessment &amp; invoice" xfId="9320" xr:uid="{00000000-0005-0000-0000-00005C240000}"/>
    <cellStyle name="R_Mark-up_20100125 Task Order 45 ice services assessment" xfId="9321" xr:uid="{00000000-0005-0000-0000-00005D240000}"/>
    <cellStyle name="R_Mark-up_20100125 Task Order 51 ice services assessment &amp; invoice" xfId="9322" xr:uid="{00000000-0005-0000-0000-00005E240000}"/>
    <cellStyle name="R_Mark-up_20100125cm Komati Hrs &amp; km ice services" xfId="9323" xr:uid="{00000000-0005-0000-0000-00005F240000}"/>
    <cellStyle name="R_Mark-up_20100125dm Task Order 20 ice services assessment &amp; invoice" xfId="9324" xr:uid="{00000000-0005-0000-0000-000060240000}"/>
    <cellStyle name="R_Mark-up_20100125rev Extn Komati Time &amp; Cost" xfId="9325" xr:uid="{00000000-0005-0000-0000-000061240000}"/>
    <cellStyle name="R_Mark-up_20100210Rev CED Project support services" xfId="9326" xr:uid="{00000000-0005-0000-0000-000062240000}"/>
    <cellStyle name="R_Mark-up_20100210Rev CED Project support services_20110725chk1 DGR ice Timesheet data - July 2011" xfId="9327" xr:uid="{00000000-0005-0000-0000-000063240000}"/>
    <cellStyle name="R_Mark-up_20100225 Task order 04 ice services assessment &amp; invoice" xfId="9328" xr:uid="{00000000-0005-0000-0000-000064240000}"/>
    <cellStyle name="R_Mark-up_20100225rev Extn Komati Time &amp; Cost" xfId="9329" xr:uid="{00000000-0005-0000-0000-000065240000}"/>
    <cellStyle name="R_Mark-up_20100225rev1 Extn Komati Time &amp; Cost" xfId="9330" xr:uid="{00000000-0005-0000-0000-000066240000}"/>
    <cellStyle name="R_Mark-up_20100302 Task No 13 Gen Transf proposal ice services" xfId="9331" xr:uid="{00000000-0005-0000-0000-000067240000}"/>
    <cellStyle name="R_Mark-up_20100304 CED Project support services" xfId="9332" xr:uid="{00000000-0005-0000-0000-000068240000}"/>
    <cellStyle name="R_Mark-up_20100304 CED Project support services_20110725chk1 DGR ice Timesheet data - July 2011" xfId="9333" xr:uid="{00000000-0005-0000-0000-000069240000}"/>
    <cellStyle name="R_Mark-up_20100304rev1 CED Project support services" xfId="9334" xr:uid="{00000000-0005-0000-0000-00006A240000}"/>
    <cellStyle name="R_Mark-up_20100304rev1 CED Project support services_20110725chk1 DGR ice Timesheet data - July 2011" xfId="9335" xr:uid="{00000000-0005-0000-0000-00006B240000}"/>
    <cellStyle name="R_Mark-up_20100325 Extn Komati Time &amp; Cost" xfId="9336" xr:uid="{00000000-0005-0000-0000-00006C240000}"/>
    <cellStyle name="R_Mark-up_20100325 Task 51 Hrs to date ice services" xfId="9337" xr:uid="{00000000-0005-0000-0000-00006D240000}"/>
    <cellStyle name="R_Mark-up_20100325 Task 51 Hrs to date ice services_20110725chk1 DGR ice Timesheet data - July 2011" xfId="9338" xr:uid="{00000000-0005-0000-0000-00006E240000}"/>
    <cellStyle name="R_Mark-up_20100325 Task order 02 ice services assessment &amp; invoice" xfId="9339" xr:uid="{00000000-0005-0000-0000-00006F240000}"/>
    <cellStyle name="R_Mark-up_20100325 Task order 02 ice services Turbine details" xfId="9340" xr:uid="{00000000-0005-0000-0000-000070240000}"/>
    <cellStyle name="R_Mark-up_20100325 Task order 02 ice services Turbine details_20110725chk1 DGR ice Timesheet data - July 2011" xfId="9341" xr:uid="{00000000-0005-0000-0000-000071240000}"/>
    <cellStyle name="R_Mark-up_20100325rev Extn Komati Time &amp; Cost" xfId="9342" xr:uid="{00000000-0005-0000-0000-000072240000}"/>
    <cellStyle name="R_Mark-up_20100325tm Extn Komati Hours &amp; km" xfId="9343" xr:uid="{00000000-0005-0000-0000-000073240000}"/>
    <cellStyle name="R_Mark-up_20100329 Updated Task 53 Gen Transf Forecast ice services" xfId="9344" xr:uid="{00000000-0005-0000-0000-000074240000}"/>
    <cellStyle name="R_Mark-up_20100408 Task No 0012 FGD proposal ice services" xfId="9345" xr:uid="{00000000-0005-0000-0000-000075240000}"/>
    <cellStyle name="R_Mark-up_20100423 Extn Komati Time &amp; Cost" xfId="9346" xr:uid="{00000000-0005-0000-0000-000076240000}"/>
    <cellStyle name="R_Mark-up_20100425 Task 29 Limestone Hrs ice services" xfId="9347" xr:uid="{00000000-0005-0000-0000-000077240000}"/>
    <cellStyle name="R_Mark-up_20100425 Task 29 Limestone Hrs ice services_20110725chk1 DGR ice Timesheet data - July 2011" xfId="9348" xr:uid="{00000000-0005-0000-0000-000078240000}"/>
    <cellStyle name="R_Mark-up_20100425 Task Order 29 ice services assessment &amp; invoice" xfId="9349" xr:uid="{00000000-0005-0000-0000-000079240000}"/>
    <cellStyle name="R_Mark-up_20100425 Task Order 51 ice services assessment &amp; invoice" xfId="9350" xr:uid="{00000000-0005-0000-0000-00007A240000}"/>
    <cellStyle name="R_Mark-up_20100429 CED Project support Timesheet current" xfId="9351" xr:uid="{00000000-0005-0000-0000-00007B240000}"/>
    <cellStyle name="R_Mark-up_20100429 CED Project support Timesheet current_20110725chk1 DGR ice Timesheet data - July 2011" xfId="9352" xr:uid="{00000000-0005-0000-0000-00007C240000}"/>
    <cellStyle name="R_Mark-up_20100511 Task 63 BoP hrs" xfId="9353" xr:uid="{00000000-0005-0000-0000-00007D240000}"/>
    <cellStyle name="R_Mark-up_20100511 Task 63 BoP hrs_20110725chk1 DGR ice Timesheet data - July 2011" xfId="9354" xr:uid="{00000000-0005-0000-0000-00007E240000}"/>
    <cellStyle name="R_Mark-up_20100518 Medupi March 2010 summary" xfId="9355" xr:uid="{00000000-0005-0000-0000-00007F240000}"/>
    <cellStyle name="R_Mark-up_20100525 Extn Komati Time &amp; Cost" xfId="9356" xr:uid="{00000000-0005-0000-0000-000080240000}"/>
    <cellStyle name="R_Mark-up_20100525cm Komati assessment Hrs &amp; km_2" xfId="9357" xr:uid="{00000000-0005-0000-0000-000081240000}"/>
    <cellStyle name="R_Mark-up_20100625 Extn Komati Time &amp; Cost" xfId="9358" xr:uid="{00000000-0005-0000-0000-000082240000}"/>
    <cellStyle name="R_Mark-up_20100625 Turbine Summary weekly Timesheets" xfId="9359" xr:uid="{00000000-0005-0000-0000-000083240000}"/>
    <cellStyle name="R_Mark-up_20100625cm Komati services assessment hrs &amp; km" xfId="9360" xr:uid="{00000000-0005-0000-0000-000084240000}"/>
    <cellStyle name="R_Mark-up_20100721cm Komati Services Hours &amp; km" xfId="9361" xr:uid="{00000000-0005-0000-0000-000085240000}"/>
    <cellStyle name="R_Mark-up_20100721tm Komati Services Hours &amp; km" xfId="9362" xr:uid="{00000000-0005-0000-0000-000086240000}"/>
    <cellStyle name="R_Mark-up_20100725 Hrs to date Task 0063 BoP ice services" xfId="9363" xr:uid="{00000000-0005-0000-0000-000087240000}"/>
    <cellStyle name="R_Mark-up_20100725 Hrs to date Task 0063 BoP ice services_20110725chk1 DGR ice Timesheet data - July 2011" xfId="9364" xr:uid="{00000000-0005-0000-0000-000088240000}"/>
    <cellStyle name="R_Mark-up_20100725rev2 Extn Komati Time &amp; Cost" xfId="9365" xr:uid="{00000000-0005-0000-0000-000089240000}"/>
    <cellStyle name="R_Mark-up_20100803 Task order 02 Turbine ice services assessment dvw" xfId="9366" xr:uid="{00000000-0005-0000-0000-00008A240000}"/>
    <cellStyle name="R_Mark-up_20100820 iWeNhle Consolidated Invoices" xfId="9367" xr:uid="{00000000-0005-0000-0000-00008B240000}"/>
    <cellStyle name="R_Mark-up_20100820 iWeNhle Consolidated Invoices_20110725chk1 DGR ice Timesheet data - July 2011" xfId="9368" xr:uid="{00000000-0005-0000-0000-00008C240000}"/>
    <cellStyle name="R_Mark-up_20100825cm Komati Services Hours &amp; km" xfId="9369" xr:uid="{00000000-0005-0000-0000-00008D240000}"/>
    <cellStyle name="R_Mark-up_20100825Rev Extn Komati Time &amp; Cost" xfId="9370" xr:uid="{00000000-0005-0000-0000-00008E240000}"/>
    <cellStyle name="R_Mark-up_20100902 Task order 02 Turbine ice services Ass &amp; Inv" xfId="9371" xr:uid="{00000000-0005-0000-0000-00008F240000}"/>
    <cellStyle name="R_Mark-up_20100913 CED Project support Timesheet current" xfId="9372" xr:uid="{00000000-0005-0000-0000-000090240000}"/>
    <cellStyle name="R_Mark-up_20100913 CED Project support Timesheet current_20110725chk1 DGR ice Timesheet data - July 2011" xfId="9373" xr:uid="{00000000-0005-0000-0000-000091240000}"/>
    <cellStyle name="R_Mark-up_20100925REV Assessment 4600005911 Komati ice services" xfId="9374" xr:uid="{00000000-0005-0000-0000-000092240000}"/>
    <cellStyle name="R_Mark-up_20100925REV Assessment 4600005911 Komati ice services_20110725chk1 DGR ice Timesheet data - July 2011" xfId="9375" xr:uid="{00000000-0005-0000-0000-000093240000}"/>
    <cellStyle name="R_Mark-up_20100928 Extn Komati Time &amp; Cost" xfId="9376" xr:uid="{00000000-0005-0000-0000-000094240000}"/>
    <cellStyle name="R_Mark-up_20100929rev check ICE daily capture 2010" xfId="9377" xr:uid="{00000000-0005-0000-0000-000095240000}"/>
    <cellStyle name="R_Mark-up_20101008 Task 53 Generation ice services assessment &amp; invoice" xfId="9378" xr:uid="{00000000-0005-0000-0000-000096240000}"/>
    <cellStyle name="R_Mark-up_20101018_Challenge Session Revisions FINAL" xfId="9379" xr:uid="{00000000-0005-0000-0000-000097240000}"/>
    <cellStyle name="R_Mark-up_20101020 info Task order 02 Turbine ice services assessmen" xfId="9380" xr:uid="{00000000-0005-0000-0000-000098240000}"/>
    <cellStyle name="R_Mark-up_20101024 25Sep2010 Assess &amp; Inv Task order 02 Turbine ice services" xfId="9381" xr:uid="{00000000-0005-0000-0000-000099240000}"/>
    <cellStyle name="R_Mark-up_20101028 ice assessment &amp; invoice Oct2010" xfId="9382" xr:uid="{00000000-0005-0000-0000-00009A240000}"/>
    <cellStyle name="R_Mark-up_20101109 CED Project support Timesheet current" xfId="9383" xr:uid="{00000000-0005-0000-0000-00009B240000}"/>
    <cellStyle name="R_Mark-up_20101109 CED Project support Timesheet current_20110725chk1 DGR ice Timesheet data - July 2011" xfId="9384" xr:uid="{00000000-0005-0000-0000-00009C240000}"/>
    <cellStyle name="R_Mark-up_20101109 Task 0064 Terr undergrd ice services" xfId="9385" xr:uid="{00000000-0005-0000-0000-00009D240000}"/>
    <cellStyle name="R_Mark-up_2010425cm Extn Komati Hours &amp; km" xfId="9386" xr:uid="{00000000-0005-0000-0000-00009E240000}"/>
    <cellStyle name="R_Mark-up_2010425tm Extn Komati Hours &amp; km" xfId="9387" xr:uid="{00000000-0005-0000-0000-00009F240000}"/>
    <cellStyle name="R_Mark-up_2010825 Assessment &amp; invoice Task 0063 BoP ice services" xfId="9388" xr:uid="{00000000-0005-0000-0000-0000A0240000}"/>
    <cellStyle name="R_Mark-up_20110725chk1 DGR ice Timesheet data - July 2011" xfId="9389" xr:uid="{00000000-0005-0000-0000-0000A1240000}"/>
    <cellStyle name="R_Mark-up_Agreed Final Hours" xfId="9390" xr:uid="{00000000-0005-0000-0000-0000A2240000}"/>
    <cellStyle name="R_Mark-up_Agreed Final Hours_20110725chk1 DGR ice Timesheet data - July 2011" xfId="9391" xr:uid="{00000000-0005-0000-0000-0000A3240000}"/>
    <cellStyle name="R_Mark-up_Boiler Package_Contract Control Logs Sep 2010" xfId="9392" xr:uid="{00000000-0005-0000-0000-0000A4240000}"/>
    <cellStyle name="R_Mark-up_Book1" xfId="9393" xr:uid="{00000000-0005-0000-0000-0000A5240000}"/>
    <cellStyle name="R_Mark-up_Book1_PC Master Report" xfId="9394" xr:uid="{00000000-0005-0000-0000-0000A6240000}"/>
    <cellStyle name="R_Mark-up_Book1_Proposed Overall Monthly Cost Report - End March 2010" xfId="9395" xr:uid="{00000000-0005-0000-0000-0000A7240000}"/>
    <cellStyle name="R_Mark-up_CHECK 20091116JvD Updated Kusile Coal &amp; Ash allocation of hrs" xfId="9396" xr:uid="{00000000-0005-0000-0000-0000A8240000}"/>
    <cellStyle name="R_Mark-up_CHECK 20091116JvD Updated Kusile Coal &amp; Ash allocation of hrs_20110725chk1 DGR ice Timesheet data - July 2011" xfId="9397" xr:uid="{00000000-0005-0000-0000-0000A9240000}"/>
    <cellStyle name="R_Mark-up_Cindy ice Services assessment Hrs 25Jun2009" xfId="9398" xr:uid="{00000000-0005-0000-0000-0000AA240000}"/>
    <cellStyle name="R_Mark-up_Commited cost - January  2010" xfId="9399" xr:uid="{00000000-0005-0000-0000-0000AB240000}"/>
    <cellStyle name="R_Mark-up_Contract Log Register" xfId="9400" xr:uid="{00000000-0005-0000-0000-0000AC240000}"/>
    <cellStyle name="R_Mark-up_Contract Log Register 2" xfId="9401" xr:uid="{00000000-0005-0000-0000-0000AD240000}"/>
    <cellStyle name="R_Mark-up_Contract Log Register_Commited cost - January  2010" xfId="9402" xr:uid="{00000000-0005-0000-0000-0000AE240000}"/>
    <cellStyle name="R_Mark-up_Contract Log Register_Copy of MEDUPI Claim Register- (M-Drive)" xfId="9403" xr:uid="{00000000-0005-0000-0000-0000AF240000}"/>
    <cellStyle name="R_Mark-up_Contract Log Register_October Claims Report (downloaded_06112009)" xfId="9404" xr:uid="{00000000-0005-0000-0000-0000B0240000}"/>
    <cellStyle name="R_Mark-up_Contract Log Register_P10_Enabling_Civils_02_June_09_Rev1" xfId="9405" xr:uid="{00000000-0005-0000-0000-0000B1240000}"/>
    <cellStyle name="R_Mark-up_Contract Log Register_P10_Enabling_Civils_02_June_09_Rev1_PC Master Report" xfId="9406" xr:uid="{00000000-0005-0000-0000-0000B2240000}"/>
    <cellStyle name="R_Mark-up_Contract Log Register_P10_Enabling_Civils_02_June_09_Rev1_Proposed Overall Monthly Cost Report - End March 2010" xfId="9407" xr:uid="{00000000-0005-0000-0000-0000B3240000}"/>
    <cellStyle name="R_Mark-up_Contract Log Register_P10_Enabling_Civils_02_May_09_final" xfId="9408" xr:uid="{00000000-0005-0000-0000-0000B4240000}"/>
    <cellStyle name="R_Mark-up_Contract Log Register_P10_Enabling_Civils_02_May_09_final_PC Master Report" xfId="9409" xr:uid="{00000000-0005-0000-0000-0000B5240000}"/>
    <cellStyle name="R_Mark-up_Contract Log Register_P10_Enabling_Civils_02_May_09_final_Proposed Overall Monthly Cost Report - End March 2010" xfId="9410" xr:uid="{00000000-0005-0000-0000-0000B6240000}"/>
    <cellStyle name="R_Mark-up_Contract Log Register_PC Master Report" xfId="9411" xr:uid="{00000000-0005-0000-0000-0000B7240000}"/>
    <cellStyle name="R_Mark-up_Contract Log Register_PC Master Report Feb09 Rev1 HL (version 1)" xfId="9412" xr:uid="{00000000-0005-0000-0000-0000B8240000}"/>
    <cellStyle name="R_Mark-up_Contract Log Register_Proposed Overall Monthly Cost Report - End March 2010" xfId="9413" xr:uid="{00000000-0005-0000-0000-0000B9240000}"/>
    <cellStyle name="R_Mark-up_Contract Log Register_RC EXECUTIVE SUMMARY END Jan 2010. (version 2)" xfId="9414" xr:uid="{00000000-0005-0000-0000-0000BA240000}"/>
    <cellStyle name="R_Mark-up_Contract Log Register_RC EXECUTIVE SUMMARY END JULY 2009." xfId="9415" xr:uid="{00000000-0005-0000-0000-0000BB240000}"/>
    <cellStyle name="R_Mark-up_Contract Log Register_RC EXECUTIVE SUMMARY END JULY 2009._1" xfId="9416" xr:uid="{00000000-0005-0000-0000-0000BC240000}"/>
    <cellStyle name="R_Mark-up_Contract Log Register_RC EXECUTIVE SUMMARY END JULY 2009._1_Proposed Overall Monthly Cost Report - End March 2010" xfId="9417" xr:uid="{00000000-0005-0000-0000-0000BD240000}"/>
    <cellStyle name="R_Mark-up_Contract Log Register_RC EXECUTIVE SUMMARY END JULY 2009._PC Master Report" xfId="9418" xr:uid="{00000000-0005-0000-0000-0000BE240000}"/>
    <cellStyle name="R_Mark-up_Contract Log Register_RC EXECUTIVE SUMMARY END JULY 2009._Proposed Overall Monthly Cost Report - End March 2010" xfId="9419" xr:uid="{00000000-0005-0000-0000-0000BF240000}"/>
    <cellStyle name="R_Mark-up_Contract Log Register_RC EXECUTIVE SUMMARY END SEP 2009." xfId="9420" xr:uid="{00000000-0005-0000-0000-0000C0240000}"/>
    <cellStyle name="R_Mark-up_Copy of MEDUPI Claim Register- (M-Drive)" xfId="9421" xr:uid="{00000000-0005-0000-0000-0000C1240000}"/>
    <cellStyle name="R_Mark-up_Dispute Register Master" xfId="9422" xr:uid="{00000000-0005-0000-0000-0000C2240000}"/>
    <cellStyle name="R_Mark-up_Dispute Register Master_Copy of MEDUPI Claim Register- (M-Drive)" xfId="9423" xr:uid="{00000000-0005-0000-0000-0000C3240000}"/>
    <cellStyle name="R_Mark-up_Dispute Register Master_October Claims Report (downloaded_06112009)" xfId="9424" xr:uid="{00000000-0005-0000-0000-0000C4240000}"/>
    <cellStyle name="R_Mark-up_Dispute Register Master_PC Master Report" xfId="9425" xr:uid="{00000000-0005-0000-0000-0000C5240000}"/>
    <cellStyle name="R_Mark-up_Dispute Register Master_Proposed Overall Monthly Cost Report - End March 2010" xfId="9426" xr:uid="{00000000-0005-0000-0000-0000C6240000}"/>
    <cellStyle name="R_Mark-up_ice Services assessment Hrs 25Aug2009" xfId="9427" xr:uid="{00000000-0005-0000-0000-0000C7240000}"/>
    <cellStyle name="R_Mark-up_ice Services assessment Hrs 25Jul2009" xfId="9428" xr:uid="{00000000-0005-0000-0000-0000C8240000}"/>
    <cellStyle name="R_Mark-up_June 09 r2" xfId="9429" xr:uid="{00000000-0005-0000-0000-0000C9240000}"/>
    <cellStyle name="R_Mark-up_June 09 r2_PC Master Report" xfId="9430" xr:uid="{00000000-0005-0000-0000-0000CA240000}"/>
    <cellStyle name="R_Mark-up_June 09 r2_Proposed Overall Monthly Cost Report - End March 2010" xfId="9431" xr:uid="{00000000-0005-0000-0000-0000CB240000}"/>
    <cellStyle name="R_Mark-up_ncw20090925 Extn Komati Time &amp; Cost" xfId="9432" xr:uid="{00000000-0005-0000-0000-0000CC240000}"/>
    <cellStyle name="R_Mark-up_October Claims Report (downloaded_06112009)" xfId="9433" xr:uid="{00000000-0005-0000-0000-0000CD240000}"/>
    <cellStyle name="R_Mark-up_P02_Boiler Package_Contract Control Logs May 2009(1)" xfId="9434" xr:uid="{00000000-0005-0000-0000-0000CE240000}"/>
    <cellStyle name="R_Mark-up_P02_Boiler Package_Contract Control Logs May 2009(1)_PC Master Report" xfId="9435" xr:uid="{00000000-0005-0000-0000-0000CF240000}"/>
    <cellStyle name="R_Mark-up_P02_Boiler Package_Contract Control Logs May 2009(1)_Proposed Overall Monthly Cost Report - End March 2010" xfId="9436" xr:uid="{00000000-0005-0000-0000-0000D0240000}"/>
    <cellStyle name="R_Mark-up_P03_Turbine_Mayl_09_User_Contract_Logs rev 2" xfId="9437" xr:uid="{00000000-0005-0000-0000-0000D1240000}"/>
    <cellStyle name="R_Mark-up_P03_Turbine_Mayl_09_User_Contract_Logs rev 2_PC Master Report" xfId="9438" xr:uid="{00000000-0005-0000-0000-0000D2240000}"/>
    <cellStyle name="R_Mark-up_P03_Turbine_Mayl_09_User_Contract_Logs rev 2_Proposed Overall Monthly Cost Report - End March 2010" xfId="9439" xr:uid="{00000000-0005-0000-0000-0000D3240000}"/>
    <cellStyle name="R_Mark-up_P04_LP_Services_26_October_09_Rev1_Master(Draft)" xfId="9440" xr:uid="{00000000-0005-0000-0000-0000D4240000}"/>
    <cellStyle name="R_Mark-up_P06_Water_Treatment_28_May_09_Rev0_Master(Draft)" xfId="9441" xr:uid="{00000000-0005-0000-0000-0000D5240000}"/>
    <cellStyle name="R_Mark-up_P06_Water_Treatment_28_May_09_Rev0_Master(Draft)_PC Master Report" xfId="9442" xr:uid="{00000000-0005-0000-0000-0000D6240000}"/>
    <cellStyle name="R_Mark-up_P06_Water_Treatment_28_May_09_Rev0_Master(Draft)_Proposed Overall Monthly Cost Report - End March 2010" xfId="9443" xr:uid="{00000000-0005-0000-0000-0000D7240000}"/>
    <cellStyle name="R_Mark-up_P06_Water_Treatment_29_June_09_Rev0_Master(Draft)" xfId="9444" xr:uid="{00000000-0005-0000-0000-0000D8240000}"/>
    <cellStyle name="R_Mark-up_P06_Water_Treatment_29_June_09_Rev0_Master(Draft)_PC Master Report" xfId="9445" xr:uid="{00000000-0005-0000-0000-0000D9240000}"/>
    <cellStyle name="R_Mark-up_P06_Water_Treatment_29_June_09_Rev0_Master(Draft)_Proposed Overall Monthly Cost Report - End March 2010" xfId="9446" xr:uid="{00000000-0005-0000-0000-0000DA240000}"/>
    <cellStyle name="R_Mark-up_P08_Main Civil May 09 r2" xfId="9447" xr:uid="{00000000-0005-0000-0000-0000DB240000}"/>
    <cellStyle name="R_Mark-up_P08_Main Civil May 09 r2_PC Master Report" xfId="9448" xr:uid="{00000000-0005-0000-0000-0000DC240000}"/>
    <cellStyle name="R_Mark-up_P08_Main Civil May 09 r2_Proposed Overall Monthly Cost Report - End March 2010" xfId="9449" xr:uid="{00000000-0005-0000-0000-0000DD240000}"/>
    <cellStyle name="R_Mark-up_P10_Enabling_Civils_02_June_09_Rev1" xfId="9450" xr:uid="{00000000-0005-0000-0000-0000DE240000}"/>
    <cellStyle name="R_Mark-up_P10_Enabling_Civils_02_June_09_Rev1_PC Master Report" xfId="9451" xr:uid="{00000000-0005-0000-0000-0000DF240000}"/>
    <cellStyle name="R_Mark-up_P10_Enabling_Civils_02_June_09_Rev1_Proposed Overall Monthly Cost Report - End March 2010" xfId="9452" xr:uid="{00000000-0005-0000-0000-0000E0240000}"/>
    <cellStyle name="R_Mark-up_P10_Enabling_Civils_02_May_09_final" xfId="9453" xr:uid="{00000000-0005-0000-0000-0000E1240000}"/>
    <cellStyle name="R_Mark-up_P10_Enabling_Civils_02_May_09_final_PC Master Report" xfId="9454" xr:uid="{00000000-0005-0000-0000-0000E2240000}"/>
    <cellStyle name="R_Mark-up_P10_Enabling_Civils_02_May_09_final_Proposed Overall Monthly Cost Report - End March 2010" xfId="9455" xr:uid="{00000000-0005-0000-0000-0000E3240000}"/>
    <cellStyle name="R_Mark-up_PC Master Report" xfId="9456" xr:uid="{00000000-0005-0000-0000-0000E4240000}"/>
    <cellStyle name="R_Mark-up_PC Master Report Feb09 Rev1 HL (version 1)" xfId="9457" xr:uid="{00000000-0005-0000-0000-0000E5240000}"/>
    <cellStyle name="R_Mark-up_Proposed Overall Monthly Cost Report - End March 2010" xfId="9458" xr:uid="{00000000-0005-0000-0000-0000E6240000}"/>
    <cellStyle name="R_Mark-up_RC EXECUTIVE SUMMARY END Jan 2010. (version 2)" xfId="9459" xr:uid="{00000000-0005-0000-0000-0000E7240000}"/>
    <cellStyle name="R_Mark-up_RC EXECUTIVE SUMMARY END JULY 2009." xfId="9460" xr:uid="{00000000-0005-0000-0000-0000E8240000}"/>
    <cellStyle name="R_Mark-up_RC EXECUTIVE SUMMARY END JULY 2009._1" xfId="9461" xr:uid="{00000000-0005-0000-0000-0000E9240000}"/>
    <cellStyle name="R_Mark-up_RC EXECUTIVE SUMMARY END JULY 2009._1_Proposed Overall Monthly Cost Report - End March 2010" xfId="9462" xr:uid="{00000000-0005-0000-0000-0000EA240000}"/>
    <cellStyle name="R_Mark-up_RC EXECUTIVE SUMMARY END JULY 2009._PC Master Report" xfId="9463" xr:uid="{00000000-0005-0000-0000-0000EB240000}"/>
    <cellStyle name="R_Mark-up_RC EXECUTIVE SUMMARY END JULY 2009._Proposed Overall Monthly Cost Report - End March 2010" xfId="9464" xr:uid="{00000000-0005-0000-0000-0000EC240000}"/>
    <cellStyle name="R_Mark-up_RC EXECUTIVE SUMMARY END SEP 2009." xfId="9465" xr:uid="{00000000-0005-0000-0000-0000ED240000}"/>
    <cellStyle name="R_Mark-up_Risk Register Master" xfId="9466" xr:uid="{00000000-0005-0000-0000-0000EE240000}"/>
    <cellStyle name="R_Mark-up_Risk Register Master_Copy of MEDUPI Claim Register- (M-Drive)" xfId="9467" xr:uid="{00000000-0005-0000-0000-0000EF240000}"/>
    <cellStyle name="R_Mark-up_Risk Register Master_October Claims Report (downloaded_06112009)" xfId="9468" xr:uid="{00000000-0005-0000-0000-0000F0240000}"/>
    <cellStyle name="R_Mark-up_Risk Register Master_PC Master Report" xfId="9469" xr:uid="{00000000-0005-0000-0000-0000F1240000}"/>
    <cellStyle name="R_Mark-up_Risk Register Master_Proposed Overall Monthly Cost Report - End March 2010" xfId="9470" xr:uid="{00000000-0005-0000-0000-0000F2240000}"/>
    <cellStyle name="R_Mark-up_Support Consolidation" xfId="9471" xr:uid="{00000000-0005-0000-0000-0000F3240000}"/>
    <cellStyle name="R_Mark-up_Trend Register Master" xfId="9472" xr:uid="{00000000-0005-0000-0000-0000F4240000}"/>
    <cellStyle name="R_Mark-up_Trend Register Master_Copy of MEDUPI Claim Register- (M-Drive)" xfId="9473" xr:uid="{00000000-0005-0000-0000-0000F5240000}"/>
    <cellStyle name="R_Mark-up_Trend Register Master_October Claims Report (downloaded_06112009)" xfId="9474" xr:uid="{00000000-0005-0000-0000-0000F6240000}"/>
    <cellStyle name="R_Mark-up_Trend Register Master_PC Master Report" xfId="9475" xr:uid="{00000000-0005-0000-0000-0000F7240000}"/>
    <cellStyle name="R_Mark-up_Trend Register Master_Proposed Overall Monthly Cost Report - End March 2010" xfId="9476" xr:uid="{00000000-0005-0000-0000-0000F8240000}"/>
    <cellStyle name="R_ncw20090925 Extn Komati Time &amp; Cost" xfId="9477" xr:uid="{00000000-0005-0000-0000-0000F9240000}"/>
    <cellStyle name="R_October Claims Report (downloaded_06112009)" xfId="9478" xr:uid="{00000000-0005-0000-0000-0000FA240000}"/>
    <cellStyle name="R_P02_Boiler Package_Contract Control Logs May 2009(1)" xfId="9479" xr:uid="{00000000-0005-0000-0000-0000FB240000}"/>
    <cellStyle name="R_P02_Boiler Package_Contract Control Logs May 2009(1)_PC Master Report" xfId="9480" xr:uid="{00000000-0005-0000-0000-0000FC240000}"/>
    <cellStyle name="R_P02_Boiler Package_Contract Control Logs May 2009(1)_Proposed Overall Monthly Cost Report - End March 2010" xfId="9481" xr:uid="{00000000-0005-0000-0000-0000FD240000}"/>
    <cellStyle name="R_P03_Turbine_Mayl_09_User_Contract_Logs rev 2" xfId="9482" xr:uid="{00000000-0005-0000-0000-0000FE240000}"/>
    <cellStyle name="R_P03_Turbine_Mayl_09_User_Contract_Logs rev 2_PC Master Report" xfId="9483" xr:uid="{00000000-0005-0000-0000-0000FF240000}"/>
    <cellStyle name="R_P03_Turbine_Mayl_09_User_Contract_Logs rev 2_Proposed Overall Monthly Cost Report - End March 2010" xfId="9484" xr:uid="{00000000-0005-0000-0000-000000250000}"/>
    <cellStyle name="R_P04_LP_Services_26_October_09_Rev1_Master(Draft)" xfId="9485" xr:uid="{00000000-0005-0000-0000-000001250000}"/>
    <cellStyle name="R_P06_Water_Treatment_28_May_09_Rev0_Master(Draft)" xfId="9486" xr:uid="{00000000-0005-0000-0000-000002250000}"/>
    <cellStyle name="R_P06_Water_Treatment_28_May_09_Rev0_Master(Draft)_PC Master Report" xfId="9487" xr:uid="{00000000-0005-0000-0000-000003250000}"/>
    <cellStyle name="R_P06_Water_Treatment_28_May_09_Rev0_Master(Draft)_Proposed Overall Monthly Cost Report - End March 2010" xfId="9488" xr:uid="{00000000-0005-0000-0000-000004250000}"/>
    <cellStyle name="R_P06_Water_Treatment_29_June_09_Rev0_Master(Draft)" xfId="9489" xr:uid="{00000000-0005-0000-0000-000005250000}"/>
    <cellStyle name="R_P06_Water_Treatment_29_June_09_Rev0_Master(Draft)_PC Master Report" xfId="9490" xr:uid="{00000000-0005-0000-0000-000006250000}"/>
    <cellStyle name="R_P06_Water_Treatment_29_June_09_Rev0_Master(Draft)_Proposed Overall Monthly Cost Report - End March 2010" xfId="9491" xr:uid="{00000000-0005-0000-0000-000007250000}"/>
    <cellStyle name="R_P08_Main Civil May 09 r2" xfId="9492" xr:uid="{00000000-0005-0000-0000-000008250000}"/>
    <cellStyle name="R_P08_Main Civil May 09 r2_PC Master Report" xfId="9493" xr:uid="{00000000-0005-0000-0000-000009250000}"/>
    <cellStyle name="R_P08_Main Civil May 09 r2_Proposed Overall Monthly Cost Report - End March 2010" xfId="9494" xr:uid="{00000000-0005-0000-0000-00000A250000}"/>
    <cellStyle name="R_P10_Enabling_Civils_02_June_09_Rev1" xfId="9495" xr:uid="{00000000-0005-0000-0000-00000B250000}"/>
    <cellStyle name="R_P10_Enabling_Civils_02_June_09_Rev1_PC Master Report" xfId="9496" xr:uid="{00000000-0005-0000-0000-00000C250000}"/>
    <cellStyle name="R_P10_Enabling_Civils_02_June_09_Rev1_Proposed Overall Monthly Cost Report - End March 2010" xfId="9497" xr:uid="{00000000-0005-0000-0000-00000D250000}"/>
    <cellStyle name="R_P10_Enabling_Civils_02_May_09_final" xfId="9498" xr:uid="{00000000-0005-0000-0000-00000E250000}"/>
    <cellStyle name="R_P10_Enabling_Civils_02_May_09_final_PC Master Report" xfId="9499" xr:uid="{00000000-0005-0000-0000-00000F250000}"/>
    <cellStyle name="R_P10_Enabling_Civils_02_May_09_final_Proposed Overall Monthly Cost Report - End March 2010" xfId="9500" xr:uid="{00000000-0005-0000-0000-000010250000}"/>
    <cellStyle name="R_PC Master Report" xfId="9501" xr:uid="{00000000-0005-0000-0000-000011250000}"/>
    <cellStyle name="R_PC Master Report Feb09 Rev1 HL (version 1)" xfId="9502" xr:uid="{00000000-0005-0000-0000-000012250000}"/>
    <cellStyle name="R_PRICE SCHEDULES" xfId="9503" xr:uid="{00000000-0005-0000-0000-000013250000}"/>
    <cellStyle name="R_PRICE SCHEDULES_20080925 ice services Assessment Task order No 4" xfId="9504" xr:uid="{00000000-0005-0000-0000-000014250000}"/>
    <cellStyle name="R_PRICE SCHEDULES_20080925 ice services Assessment Task order No 4_20110725chk1 DGR ice Timesheet data - July 2011" xfId="9505" xr:uid="{00000000-0005-0000-0000-000015250000}"/>
    <cellStyle name="R_PRICE SCHEDULES_20090225rev &amp; 20090425 Task Order 25&amp;26 ice services assessments" xfId="9506" xr:uid="{00000000-0005-0000-0000-000016250000}"/>
    <cellStyle name="R_PRICE SCHEDULES_20090315 CED Project support_update" xfId="9507" xr:uid="{00000000-0005-0000-0000-000017250000}"/>
    <cellStyle name="R_PRICE SCHEDULES_20090315 CED Project support_update_20090225rev &amp; 20090425 Task Order 25&amp;26 ice services assessments" xfId="9508" xr:uid="{00000000-0005-0000-0000-000018250000}"/>
    <cellStyle name="R_PRICE SCHEDULES_20090315 CED Project support_update_20090225rev &amp; 20090425 Task Order 25&amp;26 ice services assessments_20110725chk1 DGR ice Timesheet data - July 2011" xfId="9509" xr:uid="{00000000-0005-0000-0000-000019250000}"/>
    <cellStyle name="R_PRICE SCHEDULES_20090315 CED Project support_update_20091025 Task Order 24 ice services assessment" xfId="9510" xr:uid="{00000000-0005-0000-0000-00001A250000}"/>
    <cellStyle name="R_PRICE SCHEDULES_20090315 CED Project support_update_20091025 Task Order 25 ice services assessment" xfId="9511" xr:uid="{00000000-0005-0000-0000-00001B250000}"/>
    <cellStyle name="R_PRICE SCHEDULES_20090315 CED Project support_update_20091025 Task Order 25&amp;26 ice services assessment" xfId="9512" xr:uid="{00000000-0005-0000-0000-00001C250000}"/>
    <cellStyle name="R_PRICE SCHEDULES_20090315 CED Project support_update_20091025 Task Order 26 ice services assessment" xfId="9513" xr:uid="{00000000-0005-0000-0000-00001D250000}"/>
    <cellStyle name="R_PRICE SCHEDULES_20090315 CED Project support_update_20091025 Task Order 28 ice services assessment Mercury SS" xfId="9514" xr:uid="{00000000-0005-0000-0000-00001E250000}"/>
    <cellStyle name="R_PRICE SCHEDULES_20090315 CED Project support_update_20091025 Task Order 29 ice services assessment" xfId="9515" xr:uid="{00000000-0005-0000-0000-00001F250000}"/>
    <cellStyle name="R_PRICE SCHEDULES_20090315 CED Project support_update_20091025 Task Order 31 ice services assessment" xfId="9516" xr:uid="{00000000-0005-0000-0000-000020250000}"/>
    <cellStyle name="R_PRICE SCHEDULES_20090315 CED Project support_update_20091025 Task Order 33 ice services assessment" xfId="9517" xr:uid="{00000000-0005-0000-0000-000021250000}"/>
    <cellStyle name="R_PRICE SCHEDULES_20090315 CED Project support_update_20091025 Task Order 34 ice services assessment" xfId="9518" xr:uid="{00000000-0005-0000-0000-000022250000}"/>
    <cellStyle name="R_PRICE SCHEDULES_20090315 CED Project support_update_20091025 Task Order 35 ice services assessment" xfId="9519" xr:uid="{00000000-0005-0000-0000-000023250000}"/>
    <cellStyle name="R_PRICE SCHEDULES_20090315 CED Project support_update_20091025 Task Order 36 ice services assessment" xfId="9520" xr:uid="{00000000-0005-0000-0000-000024250000}"/>
    <cellStyle name="R_PRICE SCHEDULES_20090315 CED Project support_update_20091025 Task Order 37 ice services assessment" xfId="9521" xr:uid="{00000000-0005-0000-0000-000025250000}"/>
    <cellStyle name="R_PRICE SCHEDULES_20090315 CED Project support_update_20091025 Task Order 37 Revised split ice services assessment" xfId="9522" xr:uid="{00000000-0005-0000-0000-000026250000}"/>
    <cellStyle name="R_PRICE SCHEDULES_20090315 CED Project support_update_20091025 Task Order 39 ice services assessment" xfId="9523" xr:uid="{00000000-0005-0000-0000-000027250000}"/>
    <cellStyle name="R_PRICE SCHEDULES_20090315 CED Project support_update_20091025 Task Order 40 ice services assessment" xfId="9524" xr:uid="{00000000-0005-0000-0000-000028250000}"/>
    <cellStyle name="R_PRICE SCHEDULES_20090315 CED Project support_update_20091025 Task Order 41 ice services assessment &amp; invoice" xfId="9525" xr:uid="{00000000-0005-0000-0000-000029250000}"/>
    <cellStyle name="R_PRICE SCHEDULES_20090315 CED Project support_update_20091025 Task Order 42 ice services assessment" xfId="9526" xr:uid="{00000000-0005-0000-0000-00002A250000}"/>
    <cellStyle name="R_PRICE SCHEDULES_20090315 CED Project support_update_20091025 Task Order 43 ice services assessment" xfId="9527" xr:uid="{00000000-0005-0000-0000-00002B250000}"/>
    <cellStyle name="R_PRICE SCHEDULES_20090315 CED Project support_update_20091025 Task Order 44 ice services assessment" xfId="9528" xr:uid="{00000000-0005-0000-0000-00002C250000}"/>
    <cellStyle name="R_PRICE SCHEDULES_20090315 CED Project support_update_20091025Rev Task Order 26 ice services assessment" xfId="9529" xr:uid="{00000000-0005-0000-0000-00002D250000}"/>
    <cellStyle name="R_PRICE SCHEDULES_20090315 CED Project support_update_200911 chk Task 41 Kusile Silos forecast" xfId="9530" xr:uid="{00000000-0005-0000-0000-00002E250000}"/>
    <cellStyle name="R_PRICE SCHEDULES_20090315 CED Project support_update_200911 Task Order 46 ice services Forecast" xfId="9531" xr:uid="{00000000-0005-0000-0000-00002F250000}"/>
    <cellStyle name="R_PRICE SCHEDULES_20090315 CED Project support_update_20091103 CED Project support services" xfId="9532" xr:uid="{00000000-0005-0000-0000-000030250000}"/>
    <cellStyle name="R_PRICE SCHEDULES_20090315 CED Project support_update_20091104 CED Project support services" xfId="9533" xr:uid="{00000000-0005-0000-0000-000031250000}"/>
    <cellStyle name="R_PRICE SCHEDULES_20090315 CED Project support_update_20091105 CED Project support services" xfId="9534" xr:uid="{00000000-0005-0000-0000-000032250000}"/>
    <cellStyle name="R_PRICE SCHEDULES_20090315 CED Project support_update_20091125 Coal &amp; Ash Task Orders ice services invoice" xfId="9535" xr:uid="{00000000-0005-0000-0000-000033250000}"/>
    <cellStyle name="R_PRICE SCHEDULES_20090315 CED Project support_update_20091125 Task Medupi Electrical ice services invoice" xfId="9536" xr:uid="{00000000-0005-0000-0000-000034250000}"/>
    <cellStyle name="R_PRICE SCHEDULES_20090315 CED Project support_update_20091125 Task order 02 ice services assessment" xfId="9537" xr:uid="{00000000-0005-0000-0000-000035250000}"/>
    <cellStyle name="R_PRICE SCHEDULES_20090315 CED Project support_update_20091125 Task Order 31 ice services assessment &amp; invoice" xfId="9538" xr:uid="{00000000-0005-0000-0000-000036250000}"/>
    <cellStyle name="R_PRICE SCHEDULES_20090315 CED Project support_update_20091125 Task Order 32 ice services assessment" xfId="9539" xr:uid="{00000000-0005-0000-0000-000037250000}"/>
    <cellStyle name="R_PRICE SCHEDULES_20090315 CED Project support_update_20091125 Task Order 47 ice services assessment" xfId="9540" xr:uid="{00000000-0005-0000-0000-000038250000}"/>
    <cellStyle name="R_PRICE SCHEDULES_20090315 CED Project support_update_20091208 CED Project support services_nic003" xfId="9541" xr:uid="{00000000-0005-0000-0000-000039250000}"/>
    <cellStyle name="R_PRICE SCHEDULES_20090315 CED Project support_update_20091211 Task 51 Forecast ice services" xfId="9542" xr:uid="{00000000-0005-0000-0000-00003A250000}"/>
    <cellStyle name="R_PRICE SCHEDULES_20090315 CED Project support_update_20091225 Task order 04 ice services assessment &amp; invoice" xfId="9543" xr:uid="{00000000-0005-0000-0000-00003B250000}"/>
    <cellStyle name="R_PRICE SCHEDULES_20090315 CED Project support_update_20091225 Task Order 20 ice services assessment &amp; invoice" xfId="9544" xr:uid="{00000000-0005-0000-0000-00003C250000}"/>
    <cellStyle name="R_PRICE SCHEDULES_20090315 CED Project support_update_20091225 Task order 46 assessment &amp; invoice" xfId="9545" xr:uid="{00000000-0005-0000-0000-00003D250000}"/>
    <cellStyle name="R_PRICE SCHEDULES_20090315 CED Project support_update_20091230rev1 CED Project support services" xfId="9546" xr:uid="{00000000-0005-0000-0000-00003E250000}"/>
    <cellStyle name="R_PRICE SCHEDULES_20090315 CED Project support_update_20100125 Coal &amp; Ash Task Orders ice services invoice" xfId="9547" xr:uid="{00000000-0005-0000-0000-00003F250000}"/>
    <cellStyle name="R_PRICE SCHEDULES_20090315 CED Project support_update_20100125 Task 51 Hrs to date ice services" xfId="9548" xr:uid="{00000000-0005-0000-0000-000040250000}"/>
    <cellStyle name="R_PRICE SCHEDULES_20090315 CED Project support_update_20100125 Task Medupi Electrical ice services invoice" xfId="9549" xr:uid="{00000000-0005-0000-0000-000041250000}"/>
    <cellStyle name="R_PRICE SCHEDULES_20090315 CED Project support_update_20100125 Task order 02 ice services assessment" xfId="9550" xr:uid="{00000000-0005-0000-0000-000042250000}"/>
    <cellStyle name="R_PRICE SCHEDULES_20090315 CED Project support_update_20100125 Task Order 20 ice services assessment &amp; invoice" xfId="9551" xr:uid="{00000000-0005-0000-0000-000043250000}"/>
    <cellStyle name="R_PRICE SCHEDULES_20090315 CED Project support_update_20100125 Task Order 45 ice services assessment" xfId="9552" xr:uid="{00000000-0005-0000-0000-000044250000}"/>
    <cellStyle name="R_PRICE SCHEDULES_20090315 CED Project support_update_20100125 Task Order 51 ice services assessment &amp; invoice" xfId="9553" xr:uid="{00000000-0005-0000-0000-000045250000}"/>
    <cellStyle name="R_PRICE SCHEDULES_20090315 CED Project support_update_20100225 Task order 04 ice services assessment &amp; invoice" xfId="9554" xr:uid="{00000000-0005-0000-0000-000046250000}"/>
    <cellStyle name="R_PRICE SCHEDULES_20090315 CED Project support_update_20100304 CED Project support services" xfId="9555" xr:uid="{00000000-0005-0000-0000-000047250000}"/>
    <cellStyle name="R_PRICE SCHEDULES_20090315 CED Project support_update_20100304rev1 CED Project support services" xfId="9556" xr:uid="{00000000-0005-0000-0000-000048250000}"/>
    <cellStyle name="R_PRICE SCHEDULES_20090315 CED Project support_update_20100325 Task 51 Hrs to date ice services" xfId="9557" xr:uid="{00000000-0005-0000-0000-000049250000}"/>
    <cellStyle name="R_PRICE SCHEDULES_20090315 CED Project support_update_20100325 Task Medupi Electrical ice services invoice" xfId="9558" xr:uid="{00000000-0005-0000-0000-00004A250000}"/>
    <cellStyle name="R_PRICE SCHEDULES_20090315 CED Project support_update_20100325 Task order 02 ice services assessment &amp; invoice" xfId="9559" xr:uid="{00000000-0005-0000-0000-00004B250000}"/>
    <cellStyle name="R_PRICE SCHEDULES_20090315 CED Project support_update_20100325 Task Order 20 ice services assessment &amp; invoice" xfId="9560" xr:uid="{00000000-0005-0000-0000-00004C250000}"/>
    <cellStyle name="R_PRICE SCHEDULES_20090315 CED Project support_update_20100329 Updated Task 53 Gen Transf Forecast ice services" xfId="9561" xr:uid="{00000000-0005-0000-0000-00004D250000}"/>
    <cellStyle name="R_PRICE SCHEDULES_20090315 CED Project support_update_20100425 ice services Task No 0012 FGD assessment &amp; invoice" xfId="9562" xr:uid="{00000000-0005-0000-0000-00004E250000}"/>
    <cellStyle name="R_PRICE SCHEDULES_20090315 CED Project support_update_20100425 Task 52 Cabling assessment &amp; invoice ice services" xfId="9563" xr:uid="{00000000-0005-0000-0000-00004F250000}"/>
    <cellStyle name="R_PRICE SCHEDULES_20090315 CED Project support_update_20100425 Task order 04 ice services assessment &amp; invoice" xfId="9564" xr:uid="{00000000-0005-0000-0000-000050250000}"/>
    <cellStyle name="R_PRICE SCHEDULES_20090315 CED Project support_update_20100425 Task Order 29 ice services assessment &amp; invoice" xfId="9565" xr:uid="{00000000-0005-0000-0000-000051250000}"/>
    <cellStyle name="R_PRICE SCHEDULES_20090315 CED Project support_update_20100425 Task Order 51 ice services assessment &amp; invoice" xfId="9566" xr:uid="{00000000-0005-0000-0000-000052250000}"/>
    <cellStyle name="R_PRICE SCHEDULES_20090315 CED Project support_update_20100425 Task Order 55 ice services assessment &amp; invoice" xfId="9567" xr:uid="{00000000-0005-0000-0000-000053250000}"/>
    <cellStyle name="R_PRICE SCHEDULES_20090315 CED Project support_update_20100425 Task Order 56 ice services assessment &amp; invoice" xfId="9568" xr:uid="{00000000-0005-0000-0000-000054250000}"/>
    <cellStyle name="R_PRICE SCHEDULES_20090315 CED Project support_update_20100429 CED Project support Timesheet current" xfId="9569" xr:uid="{00000000-0005-0000-0000-000055250000}"/>
    <cellStyle name="R_PRICE SCHEDULES_20090315 CED Project support_update_20100525 ice services Task No 0012 FGD assessment" xfId="9570" xr:uid="{00000000-0005-0000-0000-000056250000}"/>
    <cellStyle name="R_PRICE SCHEDULES_20090315 CED Project support_update_20100525 Task order 04 ice services assessment &amp; invoice" xfId="9571" xr:uid="{00000000-0005-0000-0000-000057250000}"/>
    <cellStyle name="R_PRICE SCHEDULES_20090315 CED Project support_update_20100613 Task Order 34 ice services assessment &amp; invoice" xfId="9572" xr:uid="{00000000-0005-0000-0000-000058250000}"/>
    <cellStyle name="R_PRICE SCHEDULES_20090315 CED Project support_update_20100625 ice services Electrical &amp; C&amp;I assessment" xfId="9573" xr:uid="{00000000-0005-0000-0000-000059250000}"/>
    <cellStyle name="R_PRICE SCHEDULES_20090315 CED Project support_update_20100625 ice services Task No 0012 FGD assessment" xfId="9574" xr:uid="{00000000-0005-0000-0000-00005A250000}"/>
    <cellStyle name="R_PRICE SCHEDULES_20090315 CED Project support_update_20100625 Task order 04 ice services assessment &amp; invoice" xfId="9575" xr:uid="{00000000-0005-0000-0000-00005B250000}"/>
    <cellStyle name="R_PRICE SCHEDULES_20090315 CED Project support_update_20100625 Turbine Summary weekly Timesheets" xfId="9576" xr:uid="{00000000-0005-0000-0000-00005C250000}"/>
    <cellStyle name="R_PRICE SCHEDULES_20090315 CED Project support_update_20100725 Task order 04 ice services assessment &amp; invoice" xfId="9577" xr:uid="{00000000-0005-0000-0000-00005D250000}"/>
    <cellStyle name="R_PRICE SCHEDULES_20090315 CED Project support_update_20100803 Task order 02 Turbine ice services assessment dvw" xfId="9578" xr:uid="{00000000-0005-0000-0000-00005E250000}"/>
    <cellStyle name="R_PRICE SCHEDULES_20090315 CED Project support_update_20100820 iWeNhle Consolidated Invoices" xfId="9579" xr:uid="{00000000-0005-0000-0000-00005F250000}"/>
    <cellStyle name="R_PRICE SCHEDULES_20090315 CED Project support_update_20100820 iWeNhle Consolidated Invoices_20110725chk1 DGR ice Timesheet data - July 2011" xfId="9580" xr:uid="{00000000-0005-0000-0000-000060250000}"/>
    <cellStyle name="R_PRICE SCHEDULES_20090315 CED Project support_update_20100825 Task Order 13 ice services assessment" xfId="9581" xr:uid="{00000000-0005-0000-0000-000061250000}"/>
    <cellStyle name="R_PRICE SCHEDULES_20090315 CED Project support_update_20100902 Task order 02 Turbine ice services Ass &amp; Inv" xfId="9582" xr:uid="{00000000-0005-0000-0000-000062250000}"/>
    <cellStyle name="R_PRICE SCHEDULES_20090315 CED Project support_update_20100913 ice services Task No 0012 FGD assessment" xfId="9583" xr:uid="{00000000-0005-0000-0000-000063250000}"/>
    <cellStyle name="R_PRICE SCHEDULES_20090315 CED Project support_update_20100913 Task order 04 ice services assessment &amp; invoice" xfId="9584" xr:uid="{00000000-0005-0000-0000-000064250000}"/>
    <cellStyle name="R_PRICE SCHEDULES_20090315 CED Project support_update_20100925 ice services Medupi Electrical C&amp;I assessment" xfId="9585" xr:uid="{00000000-0005-0000-0000-000065250000}"/>
    <cellStyle name="R_PRICE SCHEDULES_20090315 CED Project support_update_20101008 Task 53 Generation ice services assessment &amp; invoice" xfId="9586" xr:uid="{00000000-0005-0000-0000-000066250000}"/>
    <cellStyle name="R_PRICE SCHEDULES_20090315 CED Project support_update_20101008 Task order 04 ice services assessment &amp; invoice (1)" xfId="9587" xr:uid="{00000000-0005-0000-0000-000067250000}"/>
    <cellStyle name="R_PRICE SCHEDULES_20090315 CED Project support_update_20101011 update ice services Task No 0012 FGD assessments &amp; invoices" xfId="9588" xr:uid="{00000000-0005-0000-0000-000068250000}"/>
    <cellStyle name="R_PRICE SCHEDULES_20090315 CED Project support_update_20101024 25Sep2010 Assess &amp; Inv Task order 02 Turbine ice services" xfId="9589" xr:uid="{00000000-0005-0000-0000-000069250000}"/>
    <cellStyle name="R_PRICE SCHEDULES_20090315 CED Project support_update_20101025 Assessment ice services Task No 0012 FGD &amp; invoice" xfId="9590" xr:uid="{00000000-0005-0000-0000-00006A250000}"/>
    <cellStyle name="R_PRICE SCHEDULES_20090315 CED Project support_update_20101025 ice services assessment Task 52 Cabling &amp; invoice" xfId="9591" xr:uid="{00000000-0005-0000-0000-00006B250000}"/>
    <cellStyle name="R_PRICE SCHEDULES_20090315 CED Project support_update_20101025 ice services Medupi Electrical C&amp;I assessment &amp; invoice" xfId="9592" xr:uid="{00000000-0005-0000-0000-00006C250000}"/>
    <cellStyle name="R_PRICE SCHEDULES_20090315 CED Project support_update_20101025 Task Order 13 ice services assessment" xfId="9593" xr:uid="{00000000-0005-0000-0000-00006D250000}"/>
    <cellStyle name="R_PRICE SCHEDULES_20090315 CED Project support_update_20101029 Task order 04 ice services assessment &amp; invoice" xfId="9594" xr:uid="{00000000-0005-0000-0000-00006E250000}"/>
    <cellStyle name="R_PRICE SCHEDULES_20090315 CED Project support_update_20101109 Task 0064 Terr undergrd ice services" xfId="9595" xr:uid="{00000000-0005-0000-0000-00006F250000}"/>
    <cellStyle name="R_PRICE SCHEDULES_20090315 CED Project support_update_20101116 From 1550  iWeNhle Consolidated Invoices" xfId="9596" xr:uid="{00000000-0005-0000-0000-000070250000}"/>
    <cellStyle name="R_PRICE SCHEDULES_20090315 CED Project support_update_20101116 From 1550  iWeNhle Consolidated Invoices_20110725chk1 DGR ice Timesheet data - July 2011" xfId="9597" xr:uid="{00000000-0005-0000-0000-000071250000}"/>
    <cellStyle name="R_PRICE SCHEDULES_20090315 CED Project support_update_2010825 Assessment &amp; invoice Task 0063 BoP ice services" xfId="9598" xr:uid="{00000000-0005-0000-0000-000072250000}"/>
    <cellStyle name="R_PRICE SCHEDULES_20090315 CED Project support_update_Agreed Final Hours" xfId="9599" xr:uid="{00000000-0005-0000-0000-000073250000}"/>
    <cellStyle name="R_PRICE SCHEDULES_20090315 CED Project support_update_CHECK 20091116JvD Updated Kusile Coal &amp; Ash allocation of hrs" xfId="9600" xr:uid="{00000000-0005-0000-0000-000074250000}"/>
    <cellStyle name="R_PRICE SCHEDULES_20090317 CED Project support_update" xfId="9601" xr:uid="{00000000-0005-0000-0000-000075250000}"/>
    <cellStyle name="R_PRICE SCHEDULES_20090425 Napo CHECK Kusile task orders 25  26" xfId="9602" xr:uid="{00000000-0005-0000-0000-000076250000}"/>
    <cellStyle name="R_PRICE SCHEDULES_20090425 Napo CHECK Kusile task orders 25  26_20110725chk1 DGR ice Timesheet data - July 2011" xfId="9603" xr:uid="{00000000-0005-0000-0000-000077250000}"/>
    <cellStyle name="R_PRICE SCHEDULES_20090425 Task order 03 ice services assessment" xfId="9604" xr:uid="{00000000-0005-0000-0000-000078250000}"/>
    <cellStyle name="R_PRICE SCHEDULES_20090425 Task order 04 ice services assessment" xfId="9605" xr:uid="{00000000-0005-0000-0000-000079250000}"/>
    <cellStyle name="R_PRICE SCHEDULES_20090425 Task Order 31 ice services assessment" xfId="9606" xr:uid="{00000000-0005-0000-0000-00007A250000}"/>
    <cellStyle name="R_PRICE SCHEDULES_20090522 CED Project support services" xfId="9607" xr:uid="{00000000-0005-0000-0000-00007B250000}"/>
    <cellStyle name="R_PRICE SCHEDULES_20090522 CED Project support services_20110725chk1 DGR ice Timesheet data - July 2011" xfId="9608" xr:uid="{00000000-0005-0000-0000-00007C250000}"/>
    <cellStyle name="R_PRICE SCHEDULES_20090630 Extn Komati Time &amp; Cost" xfId="9609" xr:uid="{00000000-0005-0000-0000-00007D250000}"/>
    <cellStyle name="R_PRICE SCHEDULES_20090715 Extn Komati Time &amp; Cost" xfId="9610" xr:uid="{00000000-0005-0000-0000-00007E250000}"/>
    <cellStyle name="R_PRICE SCHEDULES_20090725 Task order 02 ice services assessment" xfId="9611" xr:uid="{00000000-0005-0000-0000-00007F250000}"/>
    <cellStyle name="R_PRICE SCHEDULES_20090725 Task order 03 ice services assessment" xfId="9612" xr:uid="{00000000-0005-0000-0000-000080250000}"/>
    <cellStyle name="R_PRICE SCHEDULES_20090725 Task order 04 ice services assessment" xfId="9613" xr:uid="{00000000-0005-0000-0000-000081250000}"/>
    <cellStyle name="R_PRICE SCHEDULES_20090725 Task order 08 ice services assessment" xfId="9614" xr:uid="{00000000-0005-0000-0000-000082250000}"/>
    <cellStyle name="R_PRICE SCHEDULES_20090725 Task Order 09 ice services assessment" xfId="9615" xr:uid="{00000000-0005-0000-0000-000083250000}"/>
    <cellStyle name="R_PRICE SCHEDULES_20090725 Task order 34 ice services assessment" xfId="9616" xr:uid="{00000000-0005-0000-0000-000084250000}"/>
    <cellStyle name="R_PRICE SCHEDULES_20090725rev Extn Komati Time &amp; Cost" xfId="9617" xr:uid="{00000000-0005-0000-0000-000085250000}"/>
    <cellStyle name="R_PRICE SCHEDULES_20090825rev Extn Komati Time &amp; Cost" xfId="9618" xr:uid="{00000000-0005-0000-0000-000086250000}"/>
    <cellStyle name="R_PRICE SCHEDULES_20090907 hour alloc Status Task order Nos 35  36 Diesel Gen  UPS" xfId="9619" xr:uid="{00000000-0005-0000-0000-000087250000}"/>
    <cellStyle name="R_PRICE SCHEDULES_20090907 hour alloc Status Task order Nos 35  36 Diesel Gen  UPS_20110725chk1 DGR ice Timesheet data - July 2011" xfId="9620" xr:uid="{00000000-0005-0000-0000-000088250000}"/>
    <cellStyle name="R_PRICE SCHEDULES_20090908 Extn Komati Time &amp; Cost" xfId="9621" xr:uid="{00000000-0005-0000-0000-000089250000}"/>
    <cellStyle name="R_PRICE SCHEDULES_20090925rev Extn Komati Time &amp; Cost" xfId="9622" xr:uid="{00000000-0005-0000-0000-00008A250000}"/>
    <cellStyle name="R_PRICE SCHEDULES_20090925tm Komati Hrs &amp; km ice services" xfId="9623" xr:uid="{00000000-0005-0000-0000-00008B250000}"/>
    <cellStyle name="R_PRICE SCHEDULES_20090925tm Komati Hrs &amp; km ice services_20100225rev Extn Komati Time &amp; Cost" xfId="9624" xr:uid="{00000000-0005-0000-0000-00008C250000}"/>
    <cellStyle name="R_PRICE SCHEDULES_20090925tm Komati Hrs &amp; km ice services_20100225rev1 Extn Komati Time &amp; Cost" xfId="9625" xr:uid="{00000000-0005-0000-0000-00008D250000}"/>
    <cellStyle name="R_PRICE SCHEDULES_20090925tm Komati Hrs &amp; km ice services_20100325 Extn Komati Time &amp; Cost" xfId="9626" xr:uid="{00000000-0005-0000-0000-00008E250000}"/>
    <cellStyle name="R_PRICE SCHEDULES_20090925tm Komati Hrs &amp; km ice services_20100325rev Extn Komati Time &amp; Cost" xfId="9627" xr:uid="{00000000-0005-0000-0000-00008F250000}"/>
    <cellStyle name="R_PRICE SCHEDULES_20090925tm Komati Hrs &amp; km ice services_20100325tm Extn Komati Hours &amp; km" xfId="9628" xr:uid="{00000000-0005-0000-0000-000090250000}"/>
    <cellStyle name="R_PRICE SCHEDULES_20090925tm Komati Hrs &amp; km ice services_20100423 Extn Komati Time &amp; Cost" xfId="9629" xr:uid="{00000000-0005-0000-0000-000091250000}"/>
    <cellStyle name="R_PRICE SCHEDULES_20090925tm Komati Hrs &amp; km ice services_20100525 Extn Komati Time &amp; Cost" xfId="9630" xr:uid="{00000000-0005-0000-0000-000092250000}"/>
    <cellStyle name="R_PRICE SCHEDULES_20090925tm Komati Hrs &amp; km ice services_20100525cm Komati assessment Hrs &amp; km_2" xfId="9631" xr:uid="{00000000-0005-0000-0000-000093250000}"/>
    <cellStyle name="R_PRICE SCHEDULES_20090925tm Komati Hrs &amp; km ice services_20100625 Extn Komati Time &amp; Cost" xfId="9632" xr:uid="{00000000-0005-0000-0000-000094250000}"/>
    <cellStyle name="R_PRICE SCHEDULES_20090925tm Komati Hrs &amp; km ice services_20100625cm Komati services assessment hrs &amp; km" xfId="9633" xr:uid="{00000000-0005-0000-0000-000095250000}"/>
    <cellStyle name="R_PRICE SCHEDULES_20090925tm Komati Hrs &amp; km ice services_20100721cm Komati Services Hours &amp; km" xfId="9634" xr:uid="{00000000-0005-0000-0000-000096250000}"/>
    <cellStyle name="R_PRICE SCHEDULES_20090925tm Komati Hrs &amp; km ice services_20100721tm Komati Services Hours &amp; km" xfId="9635" xr:uid="{00000000-0005-0000-0000-000097250000}"/>
    <cellStyle name="R_PRICE SCHEDULES_20090925tm Komati Hrs &amp; km ice services_20100725rev2 Extn Komati Time &amp; Cost" xfId="9636" xr:uid="{00000000-0005-0000-0000-000098250000}"/>
    <cellStyle name="R_PRICE SCHEDULES_20090925tm Komati Hrs &amp; km ice services_20100825cm Komati Services Hours &amp; km" xfId="9637" xr:uid="{00000000-0005-0000-0000-000099250000}"/>
    <cellStyle name="R_PRICE SCHEDULES_20090925tm Komati Hrs &amp; km ice services_20100825Rev Extn Komati Time &amp; Cost" xfId="9638" xr:uid="{00000000-0005-0000-0000-00009A250000}"/>
    <cellStyle name="R_PRICE SCHEDULES_20090925tm Komati Hrs &amp; km ice services_20100925REV Assessment 4600005911 Komati ice services" xfId="9639" xr:uid="{00000000-0005-0000-0000-00009B250000}"/>
    <cellStyle name="R_PRICE SCHEDULES_20090925tm Komati Hrs &amp; km ice services_20100925REV Assessment 4600005911 Komati ice services_20110725chk1 DGR ice Timesheet data - July 2011" xfId="9640" xr:uid="{00000000-0005-0000-0000-00009C250000}"/>
    <cellStyle name="R_PRICE SCHEDULES_20090925tm Komati Hrs &amp; km ice services_20100928 Extn Komati Time &amp; Cost" xfId="9641" xr:uid="{00000000-0005-0000-0000-00009D250000}"/>
    <cellStyle name="R_PRICE SCHEDULES_20090925tm Komati Hrs &amp; km ice services_20100929rev check ICE daily capture 2010" xfId="9642" xr:uid="{00000000-0005-0000-0000-00009E250000}"/>
    <cellStyle name="R_PRICE SCHEDULES_20090925tm Komati Hrs &amp; km ice services_20101028 ice assessment &amp; invoice Oct2010" xfId="9643" xr:uid="{00000000-0005-0000-0000-00009F250000}"/>
    <cellStyle name="R_PRICE SCHEDULES_20090925tm Komati Hrs &amp; km ice services_2010425cm Extn Komati Hours &amp; km" xfId="9644" xr:uid="{00000000-0005-0000-0000-0000A0250000}"/>
    <cellStyle name="R_PRICE SCHEDULES_20090925tm Komati Hrs &amp; km ice services_2010425tm Extn Komati Hours &amp; km" xfId="9645" xr:uid="{00000000-0005-0000-0000-0000A1250000}"/>
    <cellStyle name="R_PRICE SCHEDULES_20090925tm Komati Hrs &amp; km ice services_20110725chk1 DGR ice Timesheet data - July 2011" xfId="9646" xr:uid="{00000000-0005-0000-0000-0000A2250000}"/>
    <cellStyle name="R_PRICE SCHEDULES_20091025 Task order 02 ice services assessment" xfId="9647" xr:uid="{00000000-0005-0000-0000-0000A3250000}"/>
    <cellStyle name="R_PRICE SCHEDULES_20091025 Task order 03 ice services assessment" xfId="9648" xr:uid="{00000000-0005-0000-0000-0000A4250000}"/>
    <cellStyle name="R_PRICE SCHEDULES_20091025 Task order 04 ice services assessment" xfId="9649" xr:uid="{00000000-0005-0000-0000-0000A5250000}"/>
    <cellStyle name="R_PRICE SCHEDULES_20091025 Task order 08 ice services assessment" xfId="9650" xr:uid="{00000000-0005-0000-0000-0000A6250000}"/>
    <cellStyle name="R_PRICE SCHEDULES_20091025 Task Order 09 ice services assessment" xfId="9651" xr:uid="{00000000-0005-0000-0000-0000A7250000}"/>
    <cellStyle name="R_PRICE SCHEDULES_20091025 Task Order 12 ice services assessment" xfId="9652" xr:uid="{00000000-0005-0000-0000-0000A8250000}"/>
    <cellStyle name="R_PRICE SCHEDULES_20091025 Task Order 18 ice services assessment" xfId="9653" xr:uid="{00000000-0005-0000-0000-0000A9250000}"/>
    <cellStyle name="R_PRICE SCHEDULES_20091025 Task Order 20 ice services assessment" xfId="9654" xr:uid="{00000000-0005-0000-0000-0000AA250000}"/>
    <cellStyle name="R_PRICE SCHEDULES_20091025 Task Order 22 ice services assessment" xfId="9655" xr:uid="{00000000-0005-0000-0000-0000AB250000}"/>
    <cellStyle name="R_PRICE SCHEDULES_20091025 Task Order 24 ice services assessment" xfId="9656" xr:uid="{00000000-0005-0000-0000-0000AC250000}"/>
    <cellStyle name="R_PRICE SCHEDULES_20091025 Task Order 25 ice services assessment" xfId="9657" xr:uid="{00000000-0005-0000-0000-0000AD250000}"/>
    <cellStyle name="R_PRICE SCHEDULES_20091025 Task Order 25&amp;26 ice services assessment" xfId="9658" xr:uid="{00000000-0005-0000-0000-0000AE250000}"/>
    <cellStyle name="R_PRICE SCHEDULES_20091025 Task Order 26 ice services assessment" xfId="9659" xr:uid="{00000000-0005-0000-0000-0000AF250000}"/>
    <cellStyle name="R_PRICE SCHEDULES_20091025 Task Order 28 ice services assessment Mercury SS" xfId="9660" xr:uid="{00000000-0005-0000-0000-0000B0250000}"/>
    <cellStyle name="R_PRICE SCHEDULES_20091025 Task Order 29 ice services assessment" xfId="9661" xr:uid="{00000000-0005-0000-0000-0000B1250000}"/>
    <cellStyle name="R_PRICE SCHEDULES_20091025 Task Order 31 ice services assessment" xfId="9662" xr:uid="{00000000-0005-0000-0000-0000B2250000}"/>
    <cellStyle name="R_PRICE SCHEDULES_20091025 Task Order 33 ice services assessment" xfId="9663" xr:uid="{00000000-0005-0000-0000-0000B3250000}"/>
    <cellStyle name="R_PRICE SCHEDULES_20091025 Task Order 34 ice services assessment" xfId="9664" xr:uid="{00000000-0005-0000-0000-0000B4250000}"/>
    <cellStyle name="R_PRICE SCHEDULES_20091025 Task Order 35 ice services assessment" xfId="9665" xr:uid="{00000000-0005-0000-0000-0000B5250000}"/>
    <cellStyle name="R_PRICE SCHEDULES_20091025 Task Order 36 ice services assessment" xfId="9666" xr:uid="{00000000-0005-0000-0000-0000B6250000}"/>
    <cellStyle name="R_PRICE SCHEDULES_20091025 Task Order 37 ice services assessment" xfId="9667" xr:uid="{00000000-0005-0000-0000-0000B7250000}"/>
    <cellStyle name="R_PRICE SCHEDULES_20091025 Task Order 37 Revised split ice services assessment" xfId="9668" xr:uid="{00000000-0005-0000-0000-0000B8250000}"/>
    <cellStyle name="R_PRICE SCHEDULES_20091025 Task Order 39 ice services assessment" xfId="9669" xr:uid="{00000000-0005-0000-0000-0000B9250000}"/>
    <cellStyle name="R_PRICE SCHEDULES_20091025 Task Order 40 ice services assessment" xfId="9670" xr:uid="{00000000-0005-0000-0000-0000BA250000}"/>
    <cellStyle name="R_PRICE SCHEDULES_20091025 Task Order 41 ice services assessment &amp; invoice" xfId="9671" xr:uid="{00000000-0005-0000-0000-0000BB250000}"/>
    <cellStyle name="R_PRICE SCHEDULES_20091025 Task Order 42 ice services assessment" xfId="9672" xr:uid="{00000000-0005-0000-0000-0000BC250000}"/>
    <cellStyle name="R_PRICE SCHEDULES_20091025 Task Order 43 ice services assessment" xfId="9673" xr:uid="{00000000-0005-0000-0000-0000BD250000}"/>
    <cellStyle name="R_PRICE SCHEDULES_20091025 Task Order 44 ice services assessment" xfId="9674" xr:uid="{00000000-0005-0000-0000-0000BE250000}"/>
    <cellStyle name="R_PRICE SCHEDULES_20091025cm Komati Hrs &amp; km ice services" xfId="9675" xr:uid="{00000000-0005-0000-0000-0000BF250000}"/>
    <cellStyle name="R_PRICE SCHEDULES_20091025Rev Task Order 26 ice services assessment" xfId="9676" xr:uid="{00000000-0005-0000-0000-0000C0250000}"/>
    <cellStyle name="R_PRICE SCHEDULES_20091025rev1 Extn Komati Time &amp; Cost" xfId="9677" xr:uid="{00000000-0005-0000-0000-0000C1250000}"/>
    <cellStyle name="R_PRICE SCHEDULES_20091025rev2 Extn Komati Time &amp; Cost" xfId="9678" xr:uid="{00000000-0005-0000-0000-0000C2250000}"/>
    <cellStyle name="R_PRICE SCHEDULES_20091030rev3 CED Project support services" xfId="9679" xr:uid="{00000000-0005-0000-0000-0000C3250000}"/>
    <cellStyle name="R_PRICE SCHEDULES_20091030rev3 CED Project support services_20110725chk1 DGR ice Timesheet data - July 2011" xfId="9680" xr:uid="{00000000-0005-0000-0000-0000C4250000}"/>
    <cellStyle name="R_PRICE SCHEDULES_200911 chk Task 41 Kusile Silos forecast" xfId="9681" xr:uid="{00000000-0005-0000-0000-0000C5250000}"/>
    <cellStyle name="R_PRICE SCHEDULES_200911 chk Task 41 Kusile Silos forecast_20110725chk1 DGR ice Timesheet data - July 2011" xfId="9682" xr:uid="{00000000-0005-0000-0000-0000C6250000}"/>
    <cellStyle name="R_PRICE SCHEDULES_200911 Task Order 46 ice services Forecast" xfId="9683" xr:uid="{00000000-0005-0000-0000-0000C7250000}"/>
    <cellStyle name="R_PRICE SCHEDULES_200911 Task Order 46 ice services Forecast_20110725chk1 DGR ice Timesheet data - July 2011" xfId="9684" xr:uid="{00000000-0005-0000-0000-0000C8250000}"/>
    <cellStyle name="R_PRICE SCHEDULES_20091101rev CED Project support services" xfId="9685" xr:uid="{00000000-0005-0000-0000-0000C9250000}"/>
    <cellStyle name="R_PRICE SCHEDULES_20091101rev CED Project support services_20110725chk1 DGR ice Timesheet data - July 2011" xfId="9686" xr:uid="{00000000-0005-0000-0000-0000CA250000}"/>
    <cellStyle name="R_PRICE SCHEDULES_20091102 CED Project support services" xfId="9687" xr:uid="{00000000-0005-0000-0000-0000CB250000}"/>
    <cellStyle name="R_PRICE SCHEDULES_20091102 CED Project support services_20110725chk1 DGR ice Timesheet data - July 2011" xfId="9688" xr:uid="{00000000-0005-0000-0000-0000CC250000}"/>
    <cellStyle name="R_PRICE SCHEDULES_20091103 CED Project support services" xfId="9689" xr:uid="{00000000-0005-0000-0000-0000CD250000}"/>
    <cellStyle name="R_PRICE SCHEDULES_20091103 CED Project support services_20110725chk1 DGR ice Timesheet data - July 2011" xfId="9690" xr:uid="{00000000-0005-0000-0000-0000CE250000}"/>
    <cellStyle name="R_PRICE SCHEDULES_20091104 CED Project support services" xfId="9691" xr:uid="{00000000-0005-0000-0000-0000CF250000}"/>
    <cellStyle name="R_PRICE SCHEDULES_20091104 CED Project support services_20110725chk1 DGR ice Timesheet data - July 2011" xfId="9692" xr:uid="{00000000-0005-0000-0000-0000D0250000}"/>
    <cellStyle name="R_PRICE SCHEDULES_20091105 CED Project support services" xfId="9693" xr:uid="{00000000-0005-0000-0000-0000D1250000}"/>
    <cellStyle name="R_PRICE SCHEDULES_20091105 CED Project support services_20110725chk1 DGR ice Timesheet data - July 2011" xfId="9694" xr:uid="{00000000-0005-0000-0000-0000D2250000}"/>
    <cellStyle name="R_PRICE SCHEDULES_20091125 Task order 02 ice services assessment" xfId="9695" xr:uid="{00000000-0005-0000-0000-0000D3250000}"/>
    <cellStyle name="R_PRICE SCHEDULES_20091125 Task order 04 ice services assessment" xfId="9696" xr:uid="{00000000-0005-0000-0000-0000D4250000}"/>
    <cellStyle name="R_PRICE SCHEDULES_20091125 Task Order 31 ice services assessment &amp; invoice" xfId="9697" xr:uid="{00000000-0005-0000-0000-0000D5250000}"/>
    <cellStyle name="R_PRICE SCHEDULES_20091125 Task Order 32 ice services assessment" xfId="9698" xr:uid="{00000000-0005-0000-0000-0000D6250000}"/>
    <cellStyle name="R_PRICE SCHEDULES_20091125 Task Order 47 ice services assessment" xfId="9699" xr:uid="{00000000-0005-0000-0000-0000D7250000}"/>
    <cellStyle name="R_PRICE SCHEDULES_20091125cindy Komati Hrs &amp; km ice services" xfId="9700" xr:uid="{00000000-0005-0000-0000-0000D8250000}"/>
    <cellStyle name="R_PRICE SCHEDULES_20091125tm rev Komati Hrs &amp; km ice services" xfId="9701" xr:uid="{00000000-0005-0000-0000-0000D9250000}"/>
    <cellStyle name="R_PRICE SCHEDULES_200911rev Extn Komati Time &amp; Cost" xfId="9702" xr:uid="{00000000-0005-0000-0000-0000DA250000}"/>
    <cellStyle name="R_PRICE SCHEDULES_20091208 CED Project support services_nic003" xfId="9703" xr:uid="{00000000-0005-0000-0000-0000DB250000}"/>
    <cellStyle name="R_PRICE SCHEDULES_20091208 CED Project support services_nic003_20110725chk1 DGR ice Timesheet data - July 2011" xfId="9704" xr:uid="{00000000-0005-0000-0000-0000DC250000}"/>
    <cellStyle name="R_PRICE SCHEDULES_20091209 CED Task order list" xfId="9705" xr:uid="{00000000-0005-0000-0000-0000DD250000}"/>
    <cellStyle name="R_PRICE SCHEDULES_20091209 CED Task order list_20110725chk1 DGR ice Timesheet data - July 2011" xfId="9706" xr:uid="{00000000-0005-0000-0000-0000DE250000}"/>
    <cellStyle name="R_PRICE SCHEDULES_20091211 Task 29 Forecast ice services" xfId="9707" xr:uid="{00000000-0005-0000-0000-0000DF250000}"/>
    <cellStyle name="R_PRICE SCHEDULES_20091211 Task 51 Forecast ice services" xfId="9708" xr:uid="{00000000-0005-0000-0000-0000E0250000}"/>
    <cellStyle name="R_PRICE SCHEDULES_20091214 CED Project support services" xfId="9709" xr:uid="{00000000-0005-0000-0000-0000E1250000}"/>
    <cellStyle name="R_PRICE SCHEDULES_20091214 CED Project support services_20110725chk1 DGR ice Timesheet data - July 2011" xfId="9710" xr:uid="{00000000-0005-0000-0000-0000E2250000}"/>
    <cellStyle name="R_PRICE SCHEDULES_20091225 Task order 04 ice services assessment &amp; invoice" xfId="9711" xr:uid="{00000000-0005-0000-0000-0000E3250000}"/>
    <cellStyle name="R_PRICE SCHEDULES_20091225 Task Order 20 ice services assessment &amp; invoice" xfId="9712" xr:uid="{00000000-0005-0000-0000-0000E4250000}"/>
    <cellStyle name="R_PRICE SCHEDULES_20091225 Task order 46 assessment &amp; invoice" xfId="9713" xr:uid="{00000000-0005-0000-0000-0000E5250000}"/>
    <cellStyle name="R_PRICE SCHEDULES_20091225 Task order 46 assessment &amp; invoice_20110725chk1 DGR ice Timesheet data - July 2011" xfId="9714" xr:uid="{00000000-0005-0000-0000-0000E6250000}"/>
    <cellStyle name="R_PRICE SCHEDULES_20091230 CED Project support services" xfId="9715" xr:uid="{00000000-0005-0000-0000-0000E7250000}"/>
    <cellStyle name="R_PRICE SCHEDULES_20091230 CED Project support services_20110725chk1 DGR ice Timesheet data - July 2011" xfId="9716" xr:uid="{00000000-0005-0000-0000-0000E8250000}"/>
    <cellStyle name="R_PRICE SCHEDULES_20091230rev1 CED Project support services" xfId="9717" xr:uid="{00000000-0005-0000-0000-0000E9250000}"/>
    <cellStyle name="R_PRICE SCHEDULES_20091230rev1 CED Project support services_20110725chk1 DGR ice Timesheet data - July 2011" xfId="9718" xr:uid="{00000000-0005-0000-0000-0000EA250000}"/>
    <cellStyle name="R_PRICE SCHEDULES_20091231 Task 52 Forecast ice services" xfId="9719" xr:uid="{00000000-0005-0000-0000-0000EB250000}"/>
    <cellStyle name="R_PRICE SCHEDULES_200912rev1 Extn Komati Time &amp; Cost" xfId="9720" xr:uid="{00000000-0005-0000-0000-0000EC250000}"/>
    <cellStyle name="R_PRICE SCHEDULES_20100104 CED Project support services" xfId="9721" xr:uid="{00000000-0005-0000-0000-0000ED250000}"/>
    <cellStyle name="R_PRICE SCHEDULES_20100104 CED Project support services_20110725chk1 DGR ice Timesheet data - July 2011" xfId="9722" xr:uid="{00000000-0005-0000-0000-0000EE250000}"/>
    <cellStyle name="R_PRICE SCHEDULES_20100125 Task 51 Hrs to date ice services" xfId="9723" xr:uid="{00000000-0005-0000-0000-0000EF250000}"/>
    <cellStyle name="R_PRICE SCHEDULES_20100125 Task 51 Hrs to date ice services_20110725chk1 DGR ice Timesheet data - July 2011" xfId="9724" xr:uid="{00000000-0005-0000-0000-0000F0250000}"/>
    <cellStyle name="R_PRICE SCHEDULES_20100125 Task order 02 ice assessment hours" xfId="9725" xr:uid="{00000000-0005-0000-0000-0000F1250000}"/>
    <cellStyle name="R_PRICE SCHEDULES_20100125 Task order 02 ice services assessment" xfId="9726" xr:uid="{00000000-0005-0000-0000-0000F2250000}"/>
    <cellStyle name="R_PRICE SCHEDULES_20100125 Task Order 20 ice services assessment &amp; invoice" xfId="9727" xr:uid="{00000000-0005-0000-0000-0000F3250000}"/>
    <cellStyle name="R_PRICE SCHEDULES_20100125 Task Order 45 ice services assessment" xfId="9728" xr:uid="{00000000-0005-0000-0000-0000F4250000}"/>
    <cellStyle name="R_PRICE SCHEDULES_20100125 Task Order 51 ice services assessment &amp; invoice" xfId="9729" xr:uid="{00000000-0005-0000-0000-0000F5250000}"/>
    <cellStyle name="R_PRICE SCHEDULES_20100125cm Komati Hrs &amp; km ice services" xfId="9730" xr:uid="{00000000-0005-0000-0000-0000F6250000}"/>
    <cellStyle name="R_PRICE SCHEDULES_20100125dm Task Order 20 ice services assessment &amp; invoice" xfId="9731" xr:uid="{00000000-0005-0000-0000-0000F7250000}"/>
    <cellStyle name="R_PRICE SCHEDULES_20100125rev Extn Komati Time &amp; Cost" xfId="9732" xr:uid="{00000000-0005-0000-0000-0000F8250000}"/>
    <cellStyle name="R_PRICE SCHEDULES_20100210Rev CED Project support services" xfId="9733" xr:uid="{00000000-0005-0000-0000-0000F9250000}"/>
    <cellStyle name="R_PRICE SCHEDULES_20100210Rev CED Project support services_20110725chk1 DGR ice Timesheet data - July 2011" xfId="9734" xr:uid="{00000000-0005-0000-0000-0000FA250000}"/>
    <cellStyle name="R_PRICE SCHEDULES_20100225 Task order 04 ice services assessment &amp; invoice" xfId="9735" xr:uid="{00000000-0005-0000-0000-0000FB250000}"/>
    <cellStyle name="R_PRICE SCHEDULES_20100225rev Extn Komati Time &amp; Cost" xfId="9736" xr:uid="{00000000-0005-0000-0000-0000FC250000}"/>
    <cellStyle name="R_PRICE SCHEDULES_20100225rev1 Extn Komati Time &amp; Cost" xfId="9737" xr:uid="{00000000-0005-0000-0000-0000FD250000}"/>
    <cellStyle name="R_PRICE SCHEDULES_20100302 Task No 13 Gen Transf proposal ice services" xfId="9738" xr:uid="{00000000-0005-0000-0000-0000FE250000}"/>
    <cellStyle name="R_PRICE SCHEDULES_20100304 CED Project support services" xfId="9739" xr:uid="{00000000-0005-0000-0000-0000FF250000}"/>
    <cellStyle name="R_PRICE SCHEDULES_20100304 CED Project support services_20110725chk1 DGR ice Timesheet data - July 2011" xfId="9740" xr:uid="{00000000-0005-0000-0000-000000260000}"/>
    <cellStyle name="R_PRICE SCHEDULES_20100304rev1 CED Project support services" xfId="9741" xr:uid="{00000000-0005-0000-0000-000001260000}"/>
    <cellStyle name="R_PRICE SCHEDULES_20100304rev1 CED Project support services_20110725chk1 DGR ice Timesheet data - July 2011" xfId="9742" xr:uid="{00000000-0005-0000-0000-000002260000}"/>
    <cellStyle name="R_PRICE SCHEDULES_20100325 Extn Komati Time &amp; Cost" xfId="9743" xr:uid="{00000000-0005-0000-0000-000003260000}"/>
    <cellStyle name="R_PRICE SCHEDULES_20100325 Task 51 Hrs to date ice services" xfId="9744" xr:uid="{00000000-0005-0000-0000-000004260000}"/>
    <cellStyle name="R_PRICE SCHEDULES_20100325 Task 51 Hrs to date ice services_20110725chk1 DGR ice Timesheet data - July 2011" xfId="9745" xr:uid="{00000000-0005-0000-0000-000005260000}"/>
    <cellStyle name="R_PRICE SCHEDULES_20100325 Task order 02 ice services assessment &amp; invoice" xfId="9746" xr:uid="{00000000-0005-0000-0000-000006260000}"/>
    <cellStyle name="R_PRICE SCHEDULES_20100325 Task order 02 ice services Turbine details" xfId="9747" xr:uid="{00000000-0005-0000-0000-000007260000}"/>
    <cellStyle name="R_PRICE SCHEDULES_20100325 Task order 02 ice services Turbine details_20110725chk1 DGR ice Timesheet data - July 2011" xfId="9748" xr:uid="{00000000-0005-0000-0000-000008260000}"/>
    <cellStyle name="R_PRICE SCHEDULES_20100325rev Extn Komati Time &amp; Cost" xfId="9749" xr:uid="{00000000-0005-0000-0000-000009260000}"/>
    <cellStyle name="R_PRICE SCHEDULES_20100325tm Extn Komati Hours &amp; km" xfId="9750" xr:uid="{00000000-0005-0000-0000-00000A260000}"/>
    <cellStyle name="R_PRICE SCHEDULES_20100329 Updated Task 53 Gen Transf Forecast ice services" xfId="9751" xr:uid="{00000000-0005-0000-0000-00000B260000}"/>
    <cellStyle name="R_PRICE SCHEDULES_20100408 Task No 0012 FGD proposal ice services" xfId="9752" xr:uid="{00000000-0005-0000-0000-00000C260000}"/>
    <cellStyle name="R_PRICE SCHEDULES_20100423 Extn Komati Time &amp; Cost" xfId="9753" xr:uid="{00000000-0005-0000-0000-00000D260000}"/>
    <cellStyle name="R_PRICE SCHEDULES_20100425 Task 29 Limestone Hrs ice services" xfId="9754" xr:uid="{00000000-0005-0000-0000-00000E260000}"/>
    <cellStyle name="R_PRICE SCHEDULES_20100425 Task 29 Limestone Hrs ice services_20110725chk1 DGR ice Timesheet data - July 2011" xfId="9755" xr:uid="{00000000-0005-0000-0000-00000F260000}"/>
    <cellStyle name="R_PRICE SCHEDULES_20100425 Task Order 29 ice services assessment &amp; invoice" xfId="9756" xr:uid="{00000000-0005-0000-0000-000010260000}"/>
    <cellStyle name="R_PRICE SCHEDULES_20100425 Task Order 51 ice services assessment &amp; invoice" xfId="9757" xr:uid="{00000000-0005-0000-0000-000011260000}"/>
    <cellStyle name="R_PRICE SCHEDULES_20100429 CED Project support Timesheet current" xfId="9758" xr:uid="{00000000-0005-0000-0000-000012260000}"/>
    <cellStyle name="R_PRICE SCHEDULES_20100429 CED Project support Timesheet current_20110725chk1 DGR ice Timesheet data - July 2011" xfId="9759" xr:uid="{00000000-0005-0000-0000-000013260000}"/>
    <cellStyle name="R_PRICE SCHEDULES_20100511 Task 63 BoP hrs" xfId="9760" xr:uid="{00000000-0005-0000-0000-000014260000}"/>
    <cellStyle name="R_PRICE SCHEDULES_20100511 Task 63 BoP hrs_20110725chk1 DGR ice Timesheet data - July 2011" xfId="9761" xr:uid="{00000000-0005-0000-0000-000015260000}"/>
    <cellStyle name="R_PRICE SCHEDULES_20100518 Medupi March 2010 summary" xfId="9762" xr:uid="{00000000-0005-0000-0000-000016260000}"/>
    <cellStyle name="R_PRICE SCHEDULES_20100525 Extn Komati Time &amp; Cost" xfId="9763" xr:uid="{00000000-0005-0000-0000-000017260000}"/>
    <cellStyle name="R_PRICE SCHEDULES_20100525cm Komati assessment Hrs &amp; km_2" xfId="9764" xr:uid="{00000000-0005-0000-0000-000018260000}"/>
    <cellStyle name="R_PRICE SCHEDULES_20100625 Extn Komati Time &amp; Cost" xfId="9765" xr:uid="{00000000-0005-0000-0000-000019260000}"/>
    <cellStyle name="R_PRICE SCHEDULES_20100625 Turbine Summary weekly Timesheets" xfId="9766" xr:uid="{00000000-0005-0000-0000-00001A260000}"/>
    <cellStyle name="R_PRICE SCHEDULES_20100625cm Komati services assessment hrs &amp; km" xfId="9767" xr:uid="{00000000-0005-0000-0000-00001B260000}"/>
    <cellStyle name="R_PRICE SCHEDULES_20100721cm Komati Services Hours &amp; km" xfId="9768" xr:uid="{00000000-0005-0000-0000-00001C260000}"/>
    <cellStyle name="R_PRICE SCHEDULES_20100721tm Komati Services Hours &amp; km" xfId="9769" xr:uid="{00000000-0005-0000-0000-00001D260000}"/>
    <cellStyle name="R_PRICE SCHEDULES_20100725 Hrs to date Task 0063 BoP ice services" xfId="9770" xr:uid="{00000000-0005-0000-0000-00001E260000}"/>
    <cellStyle name="R_PRICE SCHEDULES_20100725 Hrs to date Task 0063 BoP ice services_20110725chk1 DGR ice Timesheet data - July 2011" xfId="9771" xr:uid="{00000000-0005-0000-0000-00001F260000}"/>
    <cellStyle name="R_PRICE SCHEDULES_20100725rev2 Extn Komati Time &amp; Cost" xfId="9772" xr:uid="{00000000-0005-0000-0000-000020260000}"/>
    <cellStyle name="R_PRICE SCHEDULES_20100803 Task order 02 Turbine ice services assessment dvw" xfId="9773" xr:uid="{00000000-0005-0000-0000-000021260000}"/>
    <cellStyle name="R_PRICE SCHEDULES_20100820 iWeNhle Consolidated Invoices" xfId="9774" xr:uid="{00000000-0005-0000-0000-000022260000}"/>
    <cellStyle name="R_PRICE SCHEDULES_20100820 iWeNhle Consolidated Invoices_20110725chk1 DGR ice Timesheet data - July 2011" xfId="9775" xr:uid="{00000000-0005-0000-0000-000023260000}"/>
    <cellStyle name="R_PRICE SCHEDULES_20100825cm Komati Services Hours &amp; km" xfId="9776" xr:uid="{00000000-0005-0000-0000-000024260000}"/>
    <cellStyle name="R_PRICE SCHEDULES_20100825Rev Extn Komati Time &amp; Cost" xfId="9777" xr:uid="{00000000-0005-0000-0000-000025260000}"/>
    <cellStyle name="R_PRICE SCHEDULES_20100902 Task order 02 Turbine ice services Ass &amp; Inv" xfId="9778" xr:uid="{00000000-0005-0000-0000-000026260000}"/>
    <cellStyle name="R_PRICE SCHEDULES_20100913 CED Project support Timesheet current" xfId="9779" xr:uid="{00000000-0005-0000-0000-000027260000}"/>
    <cellStyle name="R_PRICE SCHEDULES_20100913 CED Project support Timesheet current_20110725chk1 DGR ice Timesheet data - July 2011" xfId="9780" xr:uid="{00000000-0005-0000-0000-000028260000}"/>
    <cellStyle name="R_PRICE SCHEDULES_20100925REV Assessment 4600005911 Komati ice services" xfId="9781" xr:uid="{00000000-0005-0000-0000-000029260000}"/>
    <cellStyle name="R_PRICE SCHEDULES_20100925REV Assessment 4600005911 Komati ice services_20110725chk1 DGR ice Timesheet data - July 2011" xfId="9782" xr:uid="{00000000-0005-0000-0000-00002A260000}"/>
    <cellStyle name="R_PRICE SCHEDULES_20100928 Extn Komati Time &amp; Cost" xfId="9783" xr:uid="{00000000-0005-0000-0000-00002B260000}"/>
    <cellStyle name="R_PRICE SCHEDULES_20100929rev check ICE daily capture 2010" xfId="9784" xr:uid="{00000000-0005-0000-0000-00002C260000}"/>
    <cellStyle name="R_PRICE SCHEDULES_20101008 Task 53 Generation ice services assessment &amp; invoice" xfId="9785" xr:uid="{00000000-0005-0000-0000-00002D260000}"/>
    <cellStyle name="R_PRICE SCHEDULES_20101018_Challenge Session Revisions FINAL" xfId="9786" xr:uid="{00000000-0005-0000-0000-00002E260000}"/>
    <cellStyle name="R_PRICE SCHEDULES_20101020 info Task order 02 Turbine ice services assessmen" xfId="9787" xr:uid="{00000000-0005-0000-0000-00002F260000}"/>
    <cellStyle name="R_PRICE SCHEDULES_20101024 25Sep2010 Assess &amp; Inv Task order 02 Turbine ice services" xfId="9788" xr:uid="{00000000-0005-0000-0000-000030260000}"/>
    <cellStyle name="R_PRICE SCHEDULES_20101028 ice assessment &amp; invoice Oct2010" xfId="9789" xr:uid="{00000000-0005-0000-0000-000031260000}"/>
    <cellStyle name="R_PRICE SCHEDULES_20101109 CED Project support Timesheet current" xfId="9790" xr:uid="{00000000-0005-0000-0000-000032260000}"/>
    <cellStyle name="R_PRICE SCHEDULES_20101109 CED Project support Timesheet current_20110725chk1 DGR ice Timesheet data - July 2011" xfId="9791" xr:uid="{00000000-0005-0000-0000-000033260000}"/>
    <cellStyle name="R_PRICE SCHEDULES_20101109 Task 0064 Terr undergrd ice services" xfId="9792" xr:uid="{00000000-0005-0000-0000-000034260000}"/>
    <cellStyle name="R_PRICE SCHEDULES_2010425cm Extn Komati Hours &amp; km" xfId="9793" xr:uid="{00000000-0005-0000-0000-000035260000}"/>
    <cellStyle name="R_PRICE SCHEDULES_2010425tm Extn Komati Hours &amp; km" xfId="9794" xr:uid="{00000000-0005-0000-0000-000036260000}"/>
    <cellStyle name="R_PRICE SCHEDULES_2010825 Assessment &amp; invoice Task 0063 BoP ice services" xfId="9795" xr:uid="{00000000-0005-0000-0000-000037260000}"/>
    <cellStyle name="R_PRICE SCHEDULES_20110725chk1 DGR ice Timesheet data - July 2011" xfId="9796" xr:uid="{00000000-0005-0000-0000-000038260000}"/>
    <cellStyle name="R_PRICE SCHEDULES_Agreed Final Hours" xfId="9797" xr:uid="{00000000-0005-0000-0000-000039260000}"/>
    <cellStyle name="R_PRICE SCHEDULES_Agreed Final Hours_20110725chk1 DGR ice Timesheet data - July 2011" xfId="9798" xr:uid="{00000000-0005-0000-0000-00003A260000}"/>
    <cellStyle name="R_PRICE SCHEDULES_Boiler Package_Contract Control Logs Sep 2010" xfId="9799" xr:uid="{00000000-0005-0000-0000-00003B260000}"/>
    <cellStyle name="R_PRICE SCHEDULES_Book1" xfId="9800" xr:uid="{00000000-0005-0000-0000-00003C260000}"/>
    <cellStyle name="R_PRICE SCHEDULES_Book1_PC Master Report" xfId="9801" xr:uid="{00000000-0005-0000-0000-00003D260000}"/>
    <cellStyle name="R_PRICE SCHEDULES_Book1_Proposed Overall Monthly Cost Report - End March 2010" xfId="9802" xr:uid="{00000000-0005-0000-0000-00003E260000}"/>
    <cellStyle name="R_PRICE SCHEDULES_CHECK 20091116JvD Updated Kusile Coal &amp; Ash allocation of hrs" xfId="9803" xr:uid="{00000000-0005-0000-0000-00003F260000}"/>
    <cellStyle name="R_PRICE SCHEDULES_CHECK 20091116JvD Updated Kusile Coal &amp; Ash allocation of hrs_20110725chk1 DGR ice Timesheet data - July 2011" xfId="9804" xr:uid="{00000000-0005-0000-0000-000040260000}"/>
    <cellStyle name="R_PRICE SCHEDULES_Cindy ice Services assessment Hrs 25Jun2009" xfId="9805" xr:uid="{00000000-0005-0000-0000-000041260000}"/>
    <cellStyle name="R_PRICE SCHEDULES_Commited cost - January  2010" xfId="9806" xr:uid="{00000000-0005-0000-0000-000042260000}"/>
    <cellStyle name="R_PRICE SCHEDULES_Contract Log Register" xfId="9807" xr:uid="{00000000-0005-0000-0000-000043260000}"/>
    <cellStyle name="R_PRICE SCHEDULES_Contract Log Register 2" xfId="9808" xr:uid="{00000000-0005-0000-0000-000044260000}"/>
    <cellStyle name="R_PRICE SCHEDULES_Contract Log Register_Commited cost - January  2010" xfId="9809" xr:uid="{00000000-0005-0000-0000-000045260000}"/>
    <cellStyle name="R_PRICE SCHEDULES_Contract Log Register_Copy of MEDUPI Claim Register- (M-Drive)" xfId="9810" xr:uid="{00000000-0005-0000-0000-000046260000}"/>
    <cellStyle name="R_PRICE SCHEDULES_Contract Log Register_October Claims Report (downloaded_06112009)" xfId="9811" xr:uid="{00000000-0005-0000-0000-000047260000}"/>
    <cellStyle name="R_PRICE SCHEDULES_Contract Log Register_P10_Enabling_Civils_02_June_09_Rev1" xfId="9812" xr:uid="{00000000-0005-0000-0000-000048260000}"/>
    <cellStyle name="R_PRICE SCHEDULES_Contract Log Register_P10_Enabling_Civils_02_June_09_Rev1_PC Master Report" xfId="9813" xr:uid="{00000000-0005-0000-0000-000049260000}"/>
    <cellStyle name="R_PRICE SCHEDULES_Contract Log Register_P10_Enabling_Civils_02_June_09_Rev1_Proposed Overall Monthly Cost Report - End March 2010" xfId="9814" xr:uid="{00000000-0005-0000-0000-00004A260000}"/>
    <cellStyle name="R_PRICE SCHEDULES_Contract Log Register_P10_Enabling_Civils_02_May_09_final" xfId="9815" xr:uid="{00000000-0005-0000-0000-00004B260000}"/>
    <cellStyle name="R_PRICE SCHEDULES_Contract Log Register_P10_Enabling_Civils_02_May_09_final_PC Master Report" xfId="9816" xr:uid="{00000000-0005-0000-0000-00004C260000}"/>
    <cellStyle name="R_PRICE SCHEDULES_Contract Log Register_P10_Enabling_Civils_02_May_09_final_Proposed Overall Monthly Cost Report - End March 2010" xfId="9817" xr:uid="{00000000-0005-0000-0000-00004D260000}"/>
    <cellStyle name="R_PRICE SCHEDULES_Contract Log Register_PC Master Report" xfId="9818" xr:uid="{00000000-0005-0000-0000-00004E260000}"/>
    <cellStyle name="R_PRICE SCHEDULES_Contract Log Register_PC Master Report Feb09 Rev1 HL (version 1)" xfId="9819" xr:uid="{00000000-0005-0000-0000-00004F260000}"/>
    <cellStyle name="R_PRICE SCHEDULES_Contract Log Register_Proposed Overall Monthly Cost Report - End March 2010" xfId="9820" xr:uid="{00000000-0005-0000-0000-000050260000}"/>
    <cellStyle name="R_PRICE SCHEDULES_Contract Log Register_RC EXECUTIVE SUMMARY END Jan 2010. (version 2)" xfId="9821" xr:uid="{00000000-0005-0000-0000-000051260000}"/>
    <cellStyle name="R_PRICE SCHEDULES_Contract Log Register_RC EXECUTIVE SUMMARY END JULY 2009." xfId="9822" xr:uid="{00000000-0005-0000-0000-000052260000}"/>
    <cellStyle name="R_PRICE SCHEDULES_Contract Log Register_RC EXECUTIVE SUMMARY END JULY 2009._1" xfId="9823" xr:uid="{00000000-0005-0000-0000-000053260000}"/>
    <cellStyle name="R_PRICE SCHEDULES_Contract Log Register_RC EXECUTIVE SUMMARY END JULY 2009._1_Proposed Overall Monthly Cost Report - End March 2010" xfId="9824" xr:uid="{00000000-0005-0000-0000-000054260000}"/>
    <cellStyle name="R_PRICE SCHEDULES_Contract Log Register_RC EXECUTIVE SUMMARY END JULY 2009._PC Master Report" xfId="9825" xr:uid="{00000000-0005-0000-0000-000055260000}"/>
    <cellStyle name="R_PRICE SCHEDULES_Contract Log Register_RC EXECUTIVE SUMMARY END JULY 2009._Proposed Overall Monthly Cost Report - End March 2010" xfId="9826" xr:uid="{00000000-0005-0000-0000-000056260000}"/>
    <cellStyle name="R_PRICE SCHEDULES_Contract Log Register_RC EXECUTIVE SUMMARY END SEP 2009." xfId="9827" xr:uid="{00000000-0005-0000-0000-000057260000}"/>
    <cellStyle name="R_PRICE SCHEDULES_Copy of MEDUPI Claim Register- (M-Drive)" xfId="9828" xr:uid="{00000000-0005-0000-0000-000058260000}"/>
    <cellStyle name="R_PRICE SCHEDULES_Dispute Register Master" xfId="9829" xr:uid="{00000000-0005-0000-0000-000059260000}"/>
    <cellStyle name="R_PRICE SCHEDULES_Dispute Register Master_Copy of MEDUPI Claim Register- (M-Drive)" xfId="9830" xr:uid="{00000000-0005-0000-0000-00005A260000}"/>
    <cellStyle name="R_PRICE SCHEDULES_Dispute Register Master_October Claims Report (downloaded_06112009)" xfId="9831" xr:uid="{00000000-0005-0000-0000-00005B260000}"/>
    <cellStyle name="R_PRICE SCHEDULES_Dispute Register Master_PC Master Report" xfId="9832" xr:uid="{00000000-0005-0000-0000-00005C260000}"/>
    <cellStyle name="R_PRICE SCHEDULES_Dispute Register Master_Proposed Overall Monthly Cost Report - End March 2010" xfId="9833" xr:uid="{00000000-0005-0000-0000-00005D260000}"/>
    <cellStyle name="R_PRICE SCHEDULES_ice Services assessment Hrs 25Aug2009" xfId="9834" xr:uid="{00000000-0005-0000-0000-00005E260000}"/>
    <cellStyle name="R_PRICE SCHEDULES_ice Services assessment Hrs 25Jul2009" xfId="9835" xr:uid="{00000000-0005-0000-0000-00005F260000}"/>
    <cellStyle name="R_PRICE SCHEDULES_June 09 r2" xfId="9836" xr:uid="{00000000-0005-0000-0000-000060260000}"/>
    <cellStyle name="R_PRICE SCHEDULES_June 09 r2_PC Master Report" xfId="9837" xr:uid="{00000000-0005-0000-0000-000061260000}"/>
    <cellStyle name="R_PRICE SCHEDULES_June 09 r2_Proposed Overall Monthly Cost Report - End March 2010" xfId="9838" xr:uid="{00000000-0005-0000-0000-000062260000}"/>
    <cellStyle name="R_PRICE SCHEDULES_ncw20090925 Extn Komati Time &amp; Cost" xfId="9839" xr:uid="{00000000-0005-0000-0000-000063260000}"/>
    <cellStyle name="R_PRICE SCHEDULES_October Claims Report (downloaded_06112009)" xfId="9840" xr:uid="{00000000-0005-0000-0000-000064260000}"/>
    <cellStyle name="R_PRICE SCHEDULES_P02_Boiler Package_Contract Control Logs May 2009(1)" xfId="9841" xr:uid="{00000000-0005-0000-0000-000065260000}"/>
    <cellStyle name="R_PRICE SCHEDULES_P02_Boiler Package_Contract Control Logs May 2009(1)_PC Master Report" xfId="9842" xr:uid="{00000000-0005-0000-0000-000066260000}"/>
    <cellStyle name="R_PRICE SCHEDULES_P02_Boiler Package_Contract Control Logs May 2009(1)_Proposed Overall Monthly Cost Report - End March 2010" xfId="9843" xr:uid="{00000000-0005-0000-0000-000067260000}"/>
    <cellStyle name="R_PRICE SCHEDULES_P03_Turbine_Mayl_09_User_Contract_Logs rev 2" xfId="9844" xr:uid="{00000000-0005-0000-0000-000068260000}"/>
    <cellStyle name="R_PRICE SCHEDULES_P03_Turbine_Mayl_09_User_Contract_Logs rev 2_PC Master Report" xfId="9845" xr:uid="{00000000-0005-0000-0000-000069260000}"/>
    <cellStyle name="R_PRICE SCHEDULES_P03_Turbine_Mayl_09_User_Contract_Logs rev 2_Proposed Overall Monthly Cost Report - End March 2010" xfId="9846" xr:uid="{00000000-0005-0000-0000-00006A260000}"/>
    <cellStyle name="R_PRICE SCHEDULES_P04_LP_Services_26_October_09_Rev1_Master(Draft)" xfId="9847" xr:uid="{00000000-0005-0000-0000-00006B260000}"/>
    <cellStyle name="R_PRICE SCHEDULES_P06_Water_Treatment_28_May_09_Rev0_Master(Draft)" xfId="9848" xr:uid="{00000000-0005-0000-0000-00006C260000}"/>
    <cellStyle name="R_PRICE SCHEDULES_P06_Water_Treatment_28_May_09_Rev0_Master(Draft)_PC Master Report" xfId="9849" xr:uid="{00000000-0005-0000-0000-00006D260000}"/>
    <cellStyle name="R_PRICE SCHEDULES_P06_Water_Treatment_28_May_09_Rev0_Master(Draft)_Proposed Overall Monthly Cost Report - End March 2010" xfId="9850" xr:uid="{00000000-0005-0000-0000-00006E260000}"/>
    <cellStyle name="R_PRICE SCHEDULES_P06_Water_Treatment_29_June_09_Rev0_Master(Draft)" xfId="9851" xr:uid="{00000000-0005-0000-0000-00006F260000}"/>
    <cellStyle name="R_PRICE SCHEDULES_P06_Water_Treatment_29_June_09_Rev0_Master(Draft)_PC Master Report" xfId="9852" xr:uid="{00000000-0005-0000-0000-000070260000}"/>
    <cellStyle name="R_PRICE SCHEDULES_P06_Water_Treatment_29_June_09_Rev0_Master(Draft)_Proposed Overall Monthly Cost Report - End March 2010" xfId="9853" xr:uid="{00000000-0005-0000-0000-000071260000}"/>
    <cellStyle name="R_PRICE SCHEDULES_P08_Main Civil May 09 r2" xfId="9854" xr:uid="{00000000-0005-0000-0000-000072260000}"/>
    <cellStyle name="R_PRICE SCHEDULES_P08_Main Civil May 09 r2_PC Master Report" xfId="9855" xr:uid="{00000000-0005-0000-0000-000073260000}"/>
    <cellStyle name="R_PRICE SCHEDULES_P08_Main Civil May 09 r2_Proposed Overall Monthly Cost Report - End March 2010" xfId="9856" xr:uid="{00000000-0005-0000-0000-000074260000}"/>
    <cellStyle name="R_PRICE SCHEDULES_P10_Enabling_Civils_02_June_09_Rev1" xfId="9857" xr:uid="{00000000-0005-0000-0000-000075260000}"/>
    <cellStyle name="R_PRICE SCHEDULES_P10_Enabling_Civils_02_June_09_Rev1_PC Master Report" xfId="9858" xr:uid="{00000000-0005-0000-0000-000076260000}"/>
    <cellStyle name="R_PRICE SCHEDULES_P10_Enabling_Civils_02_June_09_Rev1_Proposed Overall Monthly Cost Report - End March 2010" xfId="9859" xr:uid="{00000000-0005-0000-0000-000077260000}"/>
    <cellStyle name="R_PRICE SCHEDULES_P10_Enabling_Civils_02_May_09_final" xfId="9860" xr:uid="{00000000-0005-0000-0000-000078260000}"/>
    <cellStyle name="R_PRICE SCHEDULES_P10_Enabling_Civils_02_May_09_final_PC Master Report" xfId="9861" xr:uid="{00000000-0005-0000-0000-000079260000}"/>
    <cellStyle name="R_PRICE SCHEDULES_P10_Enabling_Civils_02_May_09_final_Proposed Overall Monthly Cost Report - End March 2010" xfId="9862" xr:uid="{00000000-0005-0000-0000-00007A260000}"/>
    <cellStyle name="R_PRICE SCHEDULES_PC Master Report" xfId="9863" xr:uid="{00000000-0005-0000-0000-00007B260000}"/>
    <cellStyle name="R_PRICE SCHEDULES_PC Master Report Feb09 Rev1 HL (version 1)" xfId="9864" xr:uid="{00000000-0005-0000-0000-00007C260000}"/>
    <cellStyle name="R_PRICE SCHEDULES_Proposed Overall Monthly Cost Report - End March 2010" xfId="9865" xr:uid="{00000000-0005-0000-0000-00007D260000}"/>
    <cellStyle name="R_PRICE SCHEDULES_RC EXECUTIVE SUMMARY END Jan 2010. (version 2)" xfId="9866" xr:uid="{00000000-0005-0000-0000-00007E260000}"/>
    <cellStyle name="R_PRICE SCHEDULES_RC EXECUTIVE SUMMARY END JULY 2009." xfId="9867" xr:uid="{00000000-0005-0000-0000-00007F260000}"/>
    <cellStyle name="R_PRICE SCHEDULES_RC EXECUTIVE SUMMARY END JULY 2009._1" xfId="9868" xr:uid="{00000000-0005-0000-0000-000080260000}"/>
    <cellStyle name="R_PRICE SCHEDULES_RC EXECUTIVE SUMMARY END JULY 2009._1_Proposed Overall Monthly Cost Report - End March 2010" xfId="9869" xr:uid="{00000000-0005-0000-0000-000081260000}"/>
    <cellStyle name="R_PRICE SCHEDULES_RC EXECUTIVE SUMMARY END JULY 2009._Cost Forecast_March " xfId="9870" xr:uid="{00000000-0005-0000-0000-000082260000}"/>
    <cellStyle name="R_PRICE SCHEDULES_RC EXECUTIVE SUMMARY END JULY 2009._PC Master Report" xfId="9871" xr:uid="{00000000-0005-0000-0000-000083260000}"/>
    <cellStyle name="R_PRICE SCHEDULES_RC EXECUTIVE SUMMARY END JULY 2009._Proposed Overall Monthly Cost Report - End March 2010" xfId="9872" xr:uid="{00000000-0005-0000-0000-000084260000}"/>
    <cellStyle name="R_PRICE SCHEDULES_RC EXECUTIVE SUMMARY END SEP 2009." xfId="9873" xr:uid="{00000000-0005-0000-0000-000085260000}"/>
    <cellStyle name="R_PRICE SCHEDULES_Risk Register Master" xfId="9874" xr:uid="{00000000-0005-0000-0000-000086260000}"/>
    <cellStyle name="R_PRICE SCHEDULES_Risk Register Master_Copy of MEDUPI Claim Register- (M-Drive)" xfId="9875" xr:uid="{00000000-0005-0000-0000-000087260000}"/>
    <cellStyle name="R_PRICE SCHEDULES_Risk Register Master_October Claims Report (downloaded_06112009)" xfId="9876" xr:uid="{00000000-0005-0000-0000-000088260000}"/>
    <cellStyle name="R_PRICE SCHEDULES_Risk Register Master_PC Master Report" xfId="9877" xr:uid="{00000000-0005-0000-0000-000089260000}"/>
    <cellStyle name="R_PRICE SCHEDULES_Risk Register Master_Proposed Overall Monthly Cost Report - End March 2010" xfId="9878" xr:uid="{00000000-0005-0000-0000-00008A260000}"/>
    <cellStyle name="R_PRICE SCHEDULES_Support Consolidation" xfId="9879" xr:uid="{00000000-0005-0000-0000-00008B260000}"/>
    <cellStyle name="R_PRICE SCHEDULES_Trend Register Master" xfId="9880" xr:uid="{00000000-0005-0000-0000-00008C260000}"/>
    <cellStyle name="R_PRICE SCHEDULES_Trend Register Master_Copy of MEDUPI Claim Register- (M-Drive)" xfId="9881" xr:uid="{00000000-0005-0000-0000-00008D260000}"/>
    <cellStyle name="R_PRICE SCHEDULES_Trend Register Master_October Claims Report (downloaded_06112009)" xfId="9882" xr:uid="{00000000-0005-0000-0000-00008E260000}"/>
    <cellStyle name="R_PRICE SCHEDULES_Trend Register Master_PC Master Report" xfId="9883" xr:uid="{00000000-0005-0000-0000-00008F260000}"/>
    <cellStyle name="R_PRICE SCHEDULES_Trend Register Master_Proposed Overall Monthly Cost Report - End March 2010" xfId="9884" xr:uid="{00000000-0005-0000-0000-000090260000}"/>
    <cellStyle name="R_Proposed Overall Monthly Cost Report - End March 2010" xfId="9885" xr:uid="{00000000-0005-0000-0000-000091260000}"/>
    <cellStyle name="R_RC EXECUTIVE SUMMARY END Jan 2010. (version 2)" xfId="9886" xr:uid="{00000000-0005-0000-0000-000092260000}"/>
    <cellStyle name="R_RC EXECUTIVE SUMMARY END JULY 2009." xfId="9887" xr:uid="{00000000-0005-0000-0000-000093260000}"/>
    <cellStyle name="R_RC EXECUTIVE SUMMARY END JULY 2009._1" xfId="9888" xr:uid="{00000000-0005-0000-0000-000094260000}"/>
    <cellStyle name="R_RC EXECUTIVE SUMMARY END JULY 2009._1_Proposed Overall Monthly Cost Report - End March 2010" xfId="9889" xr:uid="{00000000-0005-0000-0000-000095260000}"/>
    <cellStyle name="R_RC EXECUTIVE SUMMARY END JULY 2009._PC Master Report" xfId="9890" xr:uid="{00000000-0005-0000-0000-000096260000}"/>
    <cellStyle name="R_RC EXECUTIVE SUMMARY END JULY 2009._Proposed Overall Monthly Cost Report - End March 2010" xfId="9891" xr:uid="{00000000-0005-0000-0000-000097260000}"/>
    <cellStyle name="R_RC EXECUTIVE SUMMARY END SEP 2009." xfId="9892" xr:uid="{00000000-0005-0000-0000-000098260000}"/>
    <cellStyle name="R_Risk Register Master" xfId="9893" xr:uid="{00000000-0005-0000-0000-000099260000}"/>
    <cellStyle name="R_Risk Register Master_Copy of MEDUPI Claim Register- (M-Drive)" xfId="9894" xr:uid="{00000000-0005-0000-0000-00009A260000}"/>
    <cellStyle name="R_Risk Register Master_October Claims Report (downloaded_06112009)" xfId="9895" xr:uid="{00000000-0005-0000-0000-00009B260000}"/>
    <cellStyle name="R_Risk Register Master_PC Master Report" xfId="9896" xr:uid="{00000000-0005-0000-0000-00009C260000}"/>
    <cellStyle name="R_Risk Register Master_Proposed Overall Monthly Cost Report - End March 2010" xfId="9897" xr:uid="{00000000-0005-0000-0000-00009D260000}"/>
    <cellStyle name="R_Support Consolidation" xfId="9898" xr:uid="{00000000-0005-0000-0000-00009E260000}"/>
    <cellStyle name="R_Trend Register Master" xfId="9899" xr:uid="{00000000-0005-0000-0000-00009F260000}"/>
    <cellStyle name="R_Trend Register Master_Copy of MEDUPI Claim Register- (M-Drive)" xfId="9900" xr:uid="{00000000-0005-0000-0000-0000A0260000}"/>
    <cellStyle name="R_Trend Register Master_October Claims Report (downloaded_06112009)" xfId="9901" xr:uid="{00000000-0005-0000-0000-0000A1260000}"/>
    <cellStyle name="R_Trend Register Master_PC Master Report" xfId="9902" xr:uid="{00000000-0005-0000-0000-0000A2260000}"/>
    <cellStyle name="R_Trend Register Master_Proposed Overall Monthly Cost Report - End March 2010" xfId="9903" xr:uid="{00000000-0005-0000-0000-0000A3260000}"/>
    <cellStyle name="RevRep" xfId="9904" xr:uid="{00000000-0005-0000-0000-0000A4260000}"/>
    <cellStyle name="Sheet Title" xfId="9905" xr:uid="{00000000-0005-0000-0000-0000A5260000}"/>
    <cellStyle name="Sonstiges" xfId="9906" xr:uid="{00000000-0005-0000-0000-0000A6260000}"/>
    <cellStyle name="Standard_04_2000" xfId="9907" xr:uid="{00000000-0005-0000-0000-0000A7260000}"/>
    <cellStyle name="Stunden" xfId="9908" xr:uid="{00000000-0005-0000-0000-0000A8260000}"/>
    <cellStyle name="Style 1" xfId="313" xr:uid="{00000000-0005-0000-0000-0000A9260000}"/>
    <cellStyle name="SubTotal1Num" xfId="314" xr:uid="{00000000-0005-0000-0000-0000AA260000}"/>
    <cellStyle name="SubTotal1Text" xfId="315" xr:uid="{00000000-0005-0000-0000-0000AB260000}"/>
    <cellStyle name="SubTotal1Text 2" xfId="316" xr:uid="{00000000-0005-0000-0000-0000AC260000}"/>
    <cellStyle name="Text Indent A" xfId="9909" xr:uid="{00000000-0005-0000-0000-0000AD260000}"/>
    <cellStyle name="Text Indent A 2" xfId="9910" xr:uid="{00000000-0005-0000-0000-0000AE260000}"/>
    <cellStyle name="Text Indent B" xfId="9911" xr:uid="{00000000-0005-0000-0000-0000AF260000}"/>
    <cellStyle name="Text Indent C" xfId="9912" xr:uid="{00000000-0005-0000-0000-0000B0260000}"/>
    <cellStyle name="Titel" xfId="9913" xr:uid="{00000000-0005-0000-0000-0000B1260000}"/>
    <cellStyle name="Title 10" xfId="9914" xr:uid="{00000000-0005-0000-0000-0000B2260000}"/>
    <cellStyle name="Title 2" xfId="317" xr:uid="{00000000-0005-0000-0000-0000B3260000}"/>
    <cellStyle name="Title 2 2" xfId="9915" xr:uid="{00000000-0005-0000-0000-0000B4260000}"/>
    <cellStyle name="Title 2 3" xfId="9916" xr:uid="{00000000-0005-0000-0000-0000B5260000}"/>
    <cellStyle name="Title 2 4" xfId="9917" xr:uid="{00000000-0005-0000-0000-0000B6260000}"/>
    <cellStyle name="Title 3" xfId="318" xr:uid="{00000000-0005-0000-0000-0000B7260000}"/>
    <cellStyle name="Title 3 2" xfId="9918" xr:uid="{00000000-0005-0000-0000-0000B8260000}"/>
    <cellStyle name="Title 4" xfId="9919" xr:uid="{00000000-0005-0000-0000-0000B9260000}"/>
    <cellStyle name="Title 4 2" xfId="9920" xr:uid="{00000000-0005-0000-0000-0000BA260000}"/>
    <cellStyle name="Title 5" xfId="9921" xr:uid="{00000000-0005-0000-0000-0000BB260000}"/>
    <cellStyle name="Title 5 2" xfId="9922" xr:uid="{00000000-0005-0000-0000-0000BC260000}"/>
    <cellStyle name="Title 6" xfId="9923" xr:uid="{00000000-0005-0000-0000-0000BD260000}"/>
    <cellStyle name="Title 6 2" xfId="9924" xr:uid="{00000000-0005-0000-0000-0000BE260000}"/>
    <cellStyle name="Title 7" xfId="9925" xr:uid="{00000000-0005-0000-0000-0000BF260000}"/>
    <cellStyle name="Title 7 2" xfId="9926" xr:uid="{00000000-0005-0000-0000-0000C0260000}"/>
    <cellStyle name="Title 8" xfId="9927" xr:uid="{00000000-0005-0000-0000-0000C1260000}"/>
    <cellStyle name="Title 8 2" xfId="9928" xr:uid="{00000000-0005-0000-0000-0000C2260000}"/>
    <cellStyle name="Title 9" xfId="9929" xr:uid="{00000000-0005-0000-0000-0000C3260000}"/>
    <cellStyle name="Title 9 2" xfId="9930" xr:uid="{00000000-0005-0000-0000-0000C4260000}"/>
    <cellStyle name="Titles" xfId="9931" xr:uid="{00000000-0005-0000-0000-0000C5260000}"/>
    <cellStyle name="Total 10" xfId="9932" xr:uid="{00000000-0005-0000-0000-0000C6260000}"/>
    <cellStyle name="Total 2" xfId="319" xr:uid="{00000000-0005-0000-0000-0000C7260000}"/>
    <cellStyle name="Total 2 2" xfId="9933" xr:uid="{00000000-0005-0000-0000-0000C8260000}"/>
    <cellStyle name="Total 2 2 2" xfId="9934" xr:uid="{00000000-0005-0000-0000-0000C9260000}"/>
    <cellStyle name="Total 2 3" xfId="9935" xr:uid="{00000000-0005-0000-0000-0000CA260000}"/>
    <cellStyle name="Total 2 4" xfId="9936" xr:uid="{00000000-0005-0000-0000-0000CB260000}"/>
    <cellStyle name="Total 2 5" xfId="9937" xr:uid="{00000000-0005-0000-0000-0000CC260000}"/>
    <cellStyle name="Total 2 6" xfId="9938" xr:uid="{00000000-0005-0000-0000-0000CD260000}"/>
    <cellStyle name="Total 2 7" xfId="9939" xr:uid="{00000000-0005-0000-0000-0000CE260000}"/>
    <cellStyle name="Total 3" xfId="320" xr:uid="{00000000-0005-0000-0000-0000CF260000}"/>
    <cellStyle name="Total 3 2" xfId="9940" xr:uid="{00000000-0005-0000-0000-0000D0260000}"/>
    <cellStyle name="Total 3 2 2" xfId="9941" xr:uid="{00000000-0005-0000-0000-0000D1260000}"/>
    <cellStyle name="Total 3 3" xfId="9942" xr:uid="{00000000-0005-0000-0000-0000D2260000}"/>
    <cellStyle name="Total 4" xfId="9943" xr:uid="{00000000-0005-0000-0000-0000D3260000}"/>
    <cellStyle name="Total 4 2" xfId="9944" xr:uid="{00000000-0005-0000-0000-0000D4260000}"/>
    <cellStyle name="Total 4 3" xfId="9945" xr:uid="{00000000-0005-0000-0000-0000D5260000}"/>
    <cellStyle name="Total 5" xfId="9946" xr:uid="{00000000-0005-0000-0000-0000D6260000}"/>
    <cellStyle name="Total 5 2" xfId="9947" xr:uid="{00000000-0005-0000-0000-0000D7260000}"/>
    <cellStyle name="Total 5 3" xfId="9948" xr:uid="{00000000-0005-0000-0000-0000D8260000}"/>
    <cellStyle name="Total 6" xfId="9949" xr:uid="{00000000-0005-0000-0000-0000D9260000}"/>
    <cellStyle name="Total 6 2" xfId="9950" xr:uid="{00000000-0005-0000-0000-0000DA260000}"/>
    <cellStyle name="Total 7" xfId="9951" xr:uid="{00000000-0005-0000-0000-0000DB260000}"/>
    <cellStyle name="Total 7 2" xfId="9952" xr:uid="{00000000-0005-0000-0000-0000DC260000}"/>
    <cellStyle name="Total 8" xfId="9953" xr:uid="{00000000-0005-0000-0000-0000DD260000}"/>
    <cellStyle name="Total 8 2" xfId="9954" xr:uid="{00000000-0005-0000-0000-0000DE260000}"/>
    <cellStyle name="Total 9" xfId="9955" xr:uid="{00000000-0005-0000-0000-0000DF260000}"/>
    <cellStyle name="Total 9 2" xfId="9956" xr:uid="{00000000-0005-0000-0000-0000E0260000}"/>
    <cellStyle name="Undefiniert" xfId="321" xr:uid="{00000000-0005-0000-0000-0000E1260000}"/>
    <cellStyle name="Unit" xfId="9957" xr:uid="{00000000-0005-0000-0000-0000E2260000}"/>
    <cellStyle name="Update" xfId="322" xr:uid="{00000000-0005-0000-0000-0000E3260000}"/>
    <cellStyle name="Ü-Titel" xfId="9958" xr:uid="{00000000-0005-0000-0000-0000E4260000}"/>
    <cellStyle name="Vertical" xfId="9959" xr:uid="{00000000-0005-0000-0000-0000E5260000}"/>
    <cellStyle name="W?hrung [0]_3200.0600" xfId="9960" xr:uid="{00000000-0005-0000-0000-0000E6260000}"/>
    <cellStyle name="W?hrung_3200.0600" xfId="9961" xr:uid="{00000000-0005-0000-0000-0000E7260000}"/>
    <cellStyle name="Währung [0]_Compiling Utility Macros" xfId="323" xr:uid="{00000000-0005-0000-0000-0000E8260000}"/>
    <cellStyle name="Währung_Compiling Utility Macros" xfId="324" xr:uid="{00000000-0005-0000-0000-0000E9260000}"/>
    <cellStyle name="Warning Text 10" xfId="9962" xr:uid="{00000000-0005-0000-0000-0000EA260000}"/>
    <cellStyle name="Warning Text 2" xfId="325" xr:uid="{00000000-0005-0000-0000-0000EB260000}"/>
    <cellStyle name="Warning Text 2 2" xfId="9963" xr:uid="{00000000-0005-0000-0000-0000EC260000}"/>
    <cellStyle name="Warning Text 2 3" xfId="9964" xr:uid="{00000000-0005-0000-0000-0000ED260000}"/>
    <cellStyle name="Warning Text 2 4" xfId="9965" xr:uid="{00000000-0005-0000-0000-0000EE260000}"/>
    <cellStyle name="Warning Text 2 5" xfId="9966" xr:uid="{00000000-0005-0000-0000-0000EF260000}"/>
    <cellStyle name="Warning Text 3" xfId="9967" xr:uid="{00000000-0005-0000-0000-0000F0260000}"/>
    <cellStyle name="Warning Text 3 2" xfId="9968" xr:uid="{00000000-0005-0000-0000-0000F1260000}"/>
    <cellStyle name="Warning Text 4" xfId="9969" xr:uid="{00000000-0005-0000-0000-0000F2260000}"/>
    <cellStyle name="Warning Text 4 2" xfId="9970" xr:uid="{00000000-0005-0000-0000-0000F3260000}"/>
    <cellStyle name="Warning Text 5" xfId="9971" xr:uid="{00000000-0005-0000-0000-0000F4260000}"/>
    <cellStyle name="Warning Text 5 2" xfId="9972" xr:uid="{00000000-0005-0000-0000-0000F5260000}"/>
    <cellStyle name="Warning Text 6" xfId="9973" xr:uid="{00000000-0005-0000-0000-0000F6260000}"/>
    <cellStyle name="Warning Text 6 2" xfId="9974" xr:uid="{00000000-0005-0000-0000-0000F7260000}"/>
    <cellStyle name="Warning Text 7" xfId="9975" xr:uid="{00000000-0005-0000-0000-0000F8260000}"/>
    <cellStyle name="Warning Text 7 2" xfId="9976" xr:uid="{00000000-0005-0000-0000-0000F9260000}"/>
    <cellStyle name="Warning Text 8" xfId="9977" xr:uid="{00000000-0005-0000-0000-0000FA260000}"/>
    <cellStyle name="Warning Text 8 2" xfId="9978" xr:uid="{00000000-0005-0000-0000-0000FB260000}"/>
    <cellStyle name="Warning Text 9" xfId="9979" xr:uid="{00000000-0005-0000-0000-0000FC260000}"/>
    <cellStyle name="Warning Text 9 2" xfId="9980" xr:uid="{00000000-0005-0000-0000-0000FD260000}"/>
    <cellStyle name="지정되지 않음" xfId="9981" xr:uid="{00000000-0005-0000-0000-0000FE260000}"/>
    <cellStyle name="콤마 [0]_EKG" xfId="9982" xr:uid="{00000000-0005-0000-0000-0000FF260000}"/>
    <cellStyle name="콤마_EKG" xfId="9983" xr:uid="{00000000-0005-0000-0000-000000270000}"/>
    <cellStyle name="통화 [0]_EKG" xfId="9984" xr:uid="{00000000-0005-0000-0000-000001270000}"/>
    <cellStyle name="통화_EKG" xfId="9985" xr:uid="{00000000-0005-0000-0000-000002270000}"/>
    <cellStyle name="표준_BMechR" xfId="9986" xr:uid="{00000000-0005-0000-0000-000003270000}"/>
    <cellStyle name="千位分隔_Sheet1" xfId="326" xr:uid="{00000000-0005-0000-0000-000004270000}"/>
    <cellStyle name="桁区切り [0.00]_1.2.1.1-d Summary of Payment R1" xfId="9987" xr:uid="{00000000-0005-0000-0000-000005270000}"/>
    <cellStyle name="桁区切り_1.2.1.1-g FOREX" xfId="9988" xr:uid="{00000000-0005-0000-0000-000006270000}"/>
    <cellStyle name="標準_1.2.1.1 Pricing Information Annexure IT11.1(3 Units)" xfId="9989" xr:uid="{00000000-0005-0000-0000-0000072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I72"/>
  <sheetViews>
    <sheetView tabSelected="1" topLeftCell="A26" zoomScale="60" zoomScaleNormal="60" zoomScaleSheetLayoutView="100" workbookViewId="0">
      <selection activeCell="L17" sqref="L17"/>
    </sheetView>
  </sheetViews>
  <sheetFormatPr defaultRowHeight="14"/>
  <cols>
    <col min="1" max="1" width="10.08984375" style="57" customWidth="1"/>
    <col min="2" max="2" width="30.08984375" style="57" customWidth="1"/>
    <col min="3" max="3" width="56.54296875" style="58" customWidth="1"/>
    <col min="4" max="4" width="17.36328125" style="63" customWidth="1"/>
    <col min="5" max="5" width="16.6328125" style="64" customWidth="1"/>
    <col min="6" max="6" width="10.6328125" style="64" customWidth="1"/>
    <col min="7" max="7" width="15.54296875" style="64" customWidth="1"/>
    <col min="8" max="9" width="16" style="64" customWidth="1"/>
    <col min="10" max="10" width="19.81640625" style="64" customWidth="1"/>
    <col min="11" max="11" width="19.6328125" style="65" customWidth="1"/>
    <col min="12" max="12" width="18" style="65" customWidth="1"/>
    <col min="13" max="14" width="16" style="64" customWidth="1"/>
    <col min="15" max="15" width="19.81640625" style="64" customWidth="1"/>
    <col min="16" max="16" width="19.6328125" style="65" customWidth="1"/>
    <col min="17" max="17" width="18" style="65" customWidth="1"/>
    <col min="18" max="19" width="16" style="64" customWidth="1"/>
    <col min="20" max="20" width="19.81640625" style="64" customWidth="1"/>
    <col min="21" max="21" width="19.6328125" style="65" customWidth="1"/>
    <col min="22" max="22" width="18" style="65" customWidth="1"/>
    <col min="23" max="24" width="16" style="64" customWidth="1"/>
    <col min="25" max="25" width="19.81640625" style="64" customWidth="1"/>
    <col min="26" max="26" width="19.6328125" style="65" customWidth="1"/>
    <col min="27" max="27" width="18" style="65" customWidth="1"/>
    <col min="28" max="28" width="18.54296875" style="34" customWidth="1"/>
    <col min="29" max="29" width="95.90625" style="172" customWidth="1"/>
    <col min="30" max="30" width="19.453125" style="34" customWidth="1"/>
    <col min="31" max="31" width="92.90625" style="34" customWidth="1"/>
    <col min="32" max="38" width="9.08984375" style="34" customWidth="1"/>
    <col min="39" max="39" width="0" style="34" hidden="1" customWidth="1"/>
    <col min="40" max="168" width="9.08984375" style="34"/>
    <col min="169" max="169" width="6" style="34" customWidth="1"/>
    <col min="170" max="170" width="11.08984375" style="34" customWidth="1"/>
    <col min="171" max="171" width="37.36328125" style="34" customWidth="1"/>
    <col min="172" max="172" width="14.08984375" style="34" customWidth="1"/>
    <col min="173" max="174" width="12" style="34" customWidth="1"/>
    <col min="175" max="175" width="17.90625" style="34" customWidth="1"/>
    <col min="176" max="176" width="15.6328125" style="34" customWidth="1"/>
    <col min="177" max="182" width="0" style="34" hidden="1" customWidth="1"/>
    <col min="183" max="183" width="11.90625" style="34" customWidth="1"/>
    <col min="184" max="184" width="31.90625" style="34" customWidth="1"/>
    <col min="185" max="185" width="12.08984375" style="34" customWidth="1"/>
    <col min="186" max="186" width="12" style="34" customWidth="1"/>
    <col min="187" max="187" width="12.54296875" style="34" customWidth="1"/>
    <col min="188" max="188" width="12" style="34" customWidth="1"/>
    <col min="189" max="189" width="11.08984375" style="34" customWidth="1"/>
    <col min="190" max="191" width="11.6328125" style="34" customWidth="1"/>
    <col min="192" max="192" width="12.54296875" style="34" customWidth="1"/>
    <col min="193" max="193" width="9.6328125" style="34" customWidth="1"/>
    <col min="194" max="194" width="12" style="34" customWidth="1"/>
    <col min="195" max="243" width="9.6328125" style="34" customWidth="1"/>
    <col min="244" max="424" width="9.08984375" style="34"/>
    <col min="425" max="425" width="6" style="34" customWidth="1"/>
    <col min="426" max="426" width="11.08984375" style="34" customWidth="1"/>
    <col min="427" max="427" width="37.36328125" style="34" customWidth="1"/>
    <col min="428" max="428" width="14.08984375" style="34" customWidth="1"/>
    <col min="429" max="430" width="12" style="34" customWidth="1"/>
    <col min="431" max="431" width="17.90625" style="34" customWidth="1"/>
    <col min="432" max="432" width="15.6328125" style="34" customWidth="1"/>
    <col min="433" max="438" width="0" style="34" hidden="1" customWidth="1"/>
    <col min="439" max="439" width="11.90625" style="34" customWidth="1"/>
    <col min="440" max="440" width="31.90625" style="34" customWidth="1"/>
    <col min="441" max="441" width="12.08984375" style="34" customWidth="1"/>
    <col min="442" max="442" width="12" style="34" customWidth="1"/>
    <col min="443" max="443" width="12.54296875" style="34" customWidth="1"/>
    <col min="444" max="444" width="12" style="34" customWidth="1"/>
    <col min="445" max="445" width="11.08984375" style="34" customWidth="1"/>
    <col min="446" max="447" width="11.6328125" style="34" customWidth="1"/>
    <col min="448" max="448" width="12.54296875" style="34" customWidth="1"/>
    <col min="449" max="449" width="9.6328125" style="34" customWidth="1"/>
    <col min="450" max="450" width="12" style="34" customWidth="1"/>
    <col min="451" max="499" width="9.6328125" style="34" customWidth="1"/>
    <col min="500" max="680" width="9.08984375" style="34"/>
    <col min="681" max="681" width="6" style="34" customWidth="1"/>
    <col min="682" max="682" width="11.08984375" style="34" customWidth="1"/>
    <col min="683" max="683" width="37.36328125" style="34" customWidth="1"/>
    <col min="684" max="684" width="14.08984375" style="34" customWidth="1"/>
    <col min="685" max="686" width="12" style="34" customWidth="1"/>
    <col min="687" max="687" width="17.90625" style="34" customWidth="1"/>
    <col min="688" max="688" width="15.6328125" style="34" customWidth="1"/>
    <col min="689" max="694" width="0" style="34" hidden="1" customWidth="1"/>
    <col min="695" max="695" width="11.90625" style="34" customWidth="1"/>
    <col min="696" max="696" width="31.90625" style="34" customWidth="1"/>
    <col min="697" max="697" width="12.08984375" style="34" customWidth="1"/>
    <col min="698" max="698" width="12" style="34" customWidth="1"/>
    <col min="699" max="699" width="12.54296875" style="34" customWidth="1"/>
    <col min="700" max="700" width="12" style="34" customWidth="1"/>
    <col min="701" max="701" width="11.08984375" style="34" customWidth="1"/>
    <col min="702" max="703" width="11.6328125" style="34" customWidth="1"/>
    <col min="704" max="704" width="12.54296875" style="34" customWidth="1"/>
    <col min="705" max="705" width="9.6328125" style="34" customWidth="1"/>
    <col min="706" max="706" width="12" style="34" customWidth="1"/>
    <col min="707" max="755" width="9.6328125" style="34" customWidth="1"/>
    <col min="756" max="936" width="9.08984375" style="34"/>
    <col min="937" max="937" width="6" style="34" customWidth="1"/>
    <col min="938" max="938" width="11.08984375" style="34" customWidth="1"/>
    <col min="939" max="939" width="37.36328125" style="34" customWidth="1"/>
    <col min="940" max="940" width="14.08984375" style="34" customWidth="1"/>
    <col min="941" max="942" width="12" style="34" customWidth="1"/>
    <col min="943" max="943" width="17.90625" style="34" customWidth="1"/>
    <col min="944" max="944" width="15.6328125" style="34" customWidth="1"/>
    <col min="945" max="950" width="0" style="34" hidden="1" customWidth="1"/>
    <col min="951" max="951" width="11.90625" style="34" customWidth="1"/>
    <col min="952" max="952" width="31.90625" style="34" customWidth="1"/>
    <col min="953" max="953" width="12.08984375" style="34" customWidth="1"/>
    <col min="954" max="954" width="12" style="34" customWidth="1"/>
    <col min="955" max="955" width="12.54296875" style="34" customWidth="1"/>
    <col min="956" max="956" width="12" style="34" customWidth="1"/>
    <col min="957" max="957" width="11.08984375" style="34" customWidth="1"/>
    <col min="958" max="959" width="11.6328125" style="34" customWidth="1"/>
    <col min="960" max="960" width="12.54296875" style="34" customWidth="1"/>
    <col min="961" max="961" width="9.6328125" style="34" customWidth="1"/>
    <col min="962" max="962" width="12" style="34" customWidth="1"/>
    <col min="963" max="1011" width="9.6328125" style="34" customWidth="1"/>
    <col min="1012" max="1192" width="9.08984375" style="34"/>
    <col min="1193" max="1193" width="6" style="34" customWidth="1"/>
    <col min="1194" max="1194" width="11.08984375" style="34" customWidth="1"/>
    <col min="1195" max="1195" width="37.36328125" style="34" customWidth="1"/>
    <col min="1196" max="1196" width="14.08984375" style="34" customWidth="1"/>
    <col min="1197" max="1198" width="12" style="34" customWidth="1"/>
    <col min="1199" max="1199" width="17.90625" style="34" customWidth="1"/>
    <col min="1200" max="1200" width="15.6328125" style="34" customWidth="1"/>
    <col min="1201" max="1206" width="0" style="34" hidden="1" customWidth="1"/>
    <col min="1207" max="1207" width="11.90625" style="34" customWidth="1"/>
    <col min="1208" max="1208" width="31.90625" style="34" customWidth="1"/>
    <col min="1209" max="1209" width="12.08984375" style="34" customWidth="1"/>
    <col min="1210" max="1210" width="12" style="34" customWidth="1"/>
    <col min="1211" max="1211" width="12.54296875" style="34" customWidth="1"/>
    <col min="1212" max="1212" width="12" style="34" customWidth="1"/>
    <col min="1213" max="1213" width="11.08984375" style="34" customWidth="1"/>
    <col min="1214" max="1215" width="11.6328125" style="34" customWidth="1"/>
    <col min="1216" max="1216" width="12.54296875" style="34" customWidth="1"/>
    <col min="1217" max="1217" width="9.6328125" style="34" customWidth="1"/>
    <col min="1218" max="1218" width="12" style="34" customWidth="1"/>
    <col min="1219" max="1267" width="9.6328125" style="34" customWidth="1"/>
    <col min="1268" max="1448" width="9.08984375" style="34"/>
    <col min="1449" max="1449" width="6" style="34" customWidth="1"/>
    <col min="1450" max="1450" width="11.08984375" style="34" customWidth="1"/>
    <col min="1451" max="1451" width="37.36328125" style="34" customWidth="1"/>
    <col min="1452" max="1452" width="14.08984375" style="34" customWidth="1"/>
    <col min="1453" max="1454" width="12" style="34" customWidth="1"/>
    <col min="1455" max="1455" width="17.90625" style="34" customWidth="1"/>
    <col min="1456" max="1456" width="15.6328125" style="34" customWidth="1"/>
    <col min="1457" max="1462" width="0" style="34" hidden="1" customWidth="1"/>
    <col min="1463" max="1463" width="11.90625" style="34" customWidth="1"/>
    <col min="1464" max="1464" width="31.90625" style="34" customWidth="1"/>
    <col min="1465" max="1465" width="12.08984375" style="34" customWidth="1"/>
    <col min="1466" max="1466" width="12" style="34" customWidth="1"/>
    <col min="1467" max="1467" width="12.54296875" style="34" customWidth="1"/>
    <col min="1468" max="1468" width="12" style="34" customWidth="1"/>
    <col min="1469" max="1469" width="11.08984375" style="34" customWidth="1"/>
    <col min="1470" max="1471" width="11.6328125" style="34" customWidth="1"/>
    <col min="1472" max="1472" width="12.54296875" style="34" customWidth="1"/>
    <col min="1473" max="1473" width="9.6328125" style="34" customWidth="1"/>
    <col min="1474" max="1474" width="12" style="34" customWidth="1"/>
    <col min="1475" max="1523" width="9.6328125" style="34" customWidth="1"/>
    <col min="1524" max="1704" width="9.08984375" style="34"/>
    <col min="1705" max="1705" width="6" style="34" customWidth="1"/>
    <col min="1706" max="1706" width="11.08984375" style="34" customWidth="1"/>
    <col min="1707" max="1707" width="37.36328125" style="34" customWidth="1"/>
    <col min="1708" max="1708" width="14.08984375" style="34" customWidth="1"/>
    <col min="1709" max="1710" width="12" style="34" customWidth="1"/>
    <col min="1711" max="1711" width="17.90625" style="34" customWidth="1"/>
    <col min="1712" max="1712" width="15.6328125" style="34" customWidth="1"/>
    <col min="1713" max="1718" width="0" style="34" hidden="1" customWidth="1"/>
    <col min="1719" max="1719" width="11.90625" style="34" customWidth="1"/>
    <col min="1720" max="1720" width="31.90625" style="34" customWidth="1"/>
    <col min="1721" max="1721" width="12.08984375" style="34" customWidth="1"/>
    <col min="1722" max="1722" width="12" style="34" customWidth="1"/>
    <col min="1723" max="1723" width="12.54296875" style="34" customWidth="1"/>
    <col min="1724" max="1724" width="12" style="34" customWidth="1"/>
    <col min="1725" max="1725" width="11.08984375" style="34" customWidth="1"/>
    <col min="1726" max="1727" width="11.6328125" style="34" customWidth="1"/>
    <col min="1728" max="1728" width="12.54296875" style="34" customWidth="1"/>
    <col min="1729" max="1729" width="9.6328125" style="34" customWidth="1"/>
    <col min="1730" max="1730" width="12" style="34" customWidth="1"/>
    <col min="1731" max="1779" width="9.6328125" style="34" customWidth="1"/>
    <col min="1780" max="1960" width="9.08984375" style="34"/>
    <col min="1961" max="1961" width="6" style="34" customWidth="1"/>
    <col min="1962" max="1962" width="11.08984375" style="34" customWidth="1"/>
    <col min="1963" max="1963" width="37.36328125" style="34" customWidth="1"/>
    <col min="1964" max="1964" width="14.08984375" style="34" customWidth="1"/>
    <col min="1965" max="1966" width="12" style="34" customWidth="1"/>
    <col min="1967" max="1967" width="17.90625" style="34" customWidth="1"/>
    <col min="1968" max="1968" width="15.6328125" style="34" customWidth="1"/>
    <col min="1969" max="1974" width="0" style="34" hidden="1" customWidth="1"/>
    <col min="1975" max="1975" width="11.90625" style="34" customWidth="1"/>
    <col min="1976" max="1976" width="31.90625" style="34" customWidth="1"/>
    <col min="1977" max="1977" width="12.08984375" style="34" customWidth="1"/>
    <col min="1978" max="1978" width="12" style="34" customWidth="1"/>
    <col min="1979" max="1979" width="12.54296875" style="34" customWidth="1"/>
    <col min="1980" max="1980" width="12" style="34" customWidth="1"/>
    <col min="1981" max="1981" width="11.08984375" style="34" customWidth="1"/>
    <col min="1982" max="1983" width="11.6328125" style="34" customWidth="1"/>
    <col min="1984" max="1984" width="12.54296875" style="34" customWidth="1"/>
    <col min="1985" max="1985" width="9.6328125" style="34" customWidth="1"/>
    <col min="1986" max="1986" width="12" style="34" customWidth="1"/>
    <col min="1987" max="2035" width="9.6328125" style="34" customWidth="1"/>
    <col min="2036" max="2216" width="9.08984375" style="34"/>
    <col min="2217" max="2217" width="6" style="34" customWidth="1"/>
    <col min="2218" max="2218" width="11.08984375" style="34" customWidth="1"/>
    <col min="2219" max="2219" width="37.36328125" style="34" customWidth="1"/>
    <col min="2220" max="2220" width="14.08984375" style="34" customWidth="1"/>
    <col min="2221" max="2222" width="12" style="34" customWidth="1"/>
    <col min="2223" max="2223" width="17.90625" style="34" customWidth="1"/>
    <col min="2224" max="2224" width="15.6328125" style="34" customWidth="1"/>
    <col min="2225" max="2230" width="0" style="34" hidden="1" customWidth="1"/>
    <col min="2231" max="2231" width="11.90625" style="34" customWidth="1"/>
    <col min="2232" max="2232" width="31.90625" style="34" customWidth="1"/>
    <col min="2233" max="2233" width="12.08984375" style="34" customWidth="1"/>
    <col min="2234" max="2234" width="12" style="34" customWidth="1"/>
    <col min="2235" max="2235" width="12.54296875" style="34" customWidth="1"/>
    <col min="2236" max="2236" width="12" style="34" customWidth="1"/>
    <col min="2237" max="2237" width="11.08984375" style="34" customWidth="1"/>
    <col min="2238" max="2239" width="11.6328125" style="34" customWidth="1"/>
    <col min="2240" max="2240" width="12.54296875" style="34" customWidth="1"/>
    <col min="2241" max="2241" width="9.6328125" style="34" customWidth="1"/>
    <col min="2242" max="2242" width="12" style="34" customWidth="1"/>
    <col min="2243" max="2291" width="9.6328125" style="34" customWidth="1"/>
    <col min="2292" max="2472" width="9.08984375" style="34"/>
    <col min="2473" max="2473" width="6" style="34" customWidth="1"/>
    <col min="2474" max="2474" width="11.08984375" style="34" customWidth="1"/>
    <col min="2475" max="2475" width="37.36328125" style="34" customWidth="1"/>
    <col min="2476" max="2476" width="14.08984375" style="34" customWidth="1"/>
    <col min="2477" max="2478" width="12" style="34" customWidth="1"/>
    <col min="2479" max="2479" width="17.90625" style="34" customWidth="1"/>
    <col min="2480" max="2480" width="15.6328125" style="34" customWidth="1"/>
    <col min="2481" max="2486" width="0" style="34" hidden="1" customWidth="1"/>
    <col min="2487" max="2487" width="11.90625" style="34" customWidth="1"/>
    <col min="2488" max="2488" width="31.90625" style="34" customWidth="1"/>
    <col min="2489" max="2489" width="12.08984375" style="34" customWidth="1"/>
    <col min="2490" max="2490" width="12" style="34" customWidth="1"/>
    <col min="2491" max="2491" width="12.54296875" style="34" customWidth="1"/>
    <col min="2492" max="2492" width="12" style="34" customWidth="1"/>
    <col min="2493" max="2493" width="11.08984375" style="34" customWidth="1"/>
    <col min="2494" max="2495" width="11.6328125" style="34" customWidth="1"/>
    <col min="2496" max="2496" width="12.54296875" style="34" customWidth="1"/>
    <col min="2497" max="2497" width="9.6328125" style="34" customWidth="1"/>
    <col min="2498" max="2498" width="12" style="34" customWidth="1"/>
    <col min="2499" max="2547" width="9.6328125" style="34" customWidth="1"/>
    <col min="2548" max="2728" width="9.08984375" style="34"/>
    <col min="2729" max="2729" width="6" style="34" customWidth="1"/>
    <col min="2730" max="2730" width="11.08984375" style="34" customWidth="1"/>
    <col min="2731" max="2731" width="37.36328125" style="34" customWidth="1"/>
    <col min="2732" max="2732" width="14.08984375" style="34" customWidth="1"/>
    <col min="2733" max="2734" width="12" style="34" customWidth="1"/>
    <col min="2735" max="2735" width="17.90625" style="34" customWidth="1"/>
    <col min="2736" max="2736" width="15.6328125" style="34" customWidth="1"/>
    <col min="2737" max="2742" width="0" style="34" hidden="1" customWidth="1"/>
    <col min="2743" max="2743" width="11.90625" style="34" customWidth="1"/>
    <col min="2744" max="2744" width="31.90625" style="34" customWidth="1"/>
    <col min="2745" max="2745" width="12.08984375" style="34" customWidth="1"/>
    <col min="2746" max="2746" width="12" style="34" customWidth="1"/>
    <col min="2747" max="2747" width="12.54296875" style="34" customWidth="1"/>
    <col min="2748" max="2748" width="12" style="34" customWidth="1"/>
    <col min="2749" max="2749" width="11.08984375" style="34" customWidth="1"/>
    <col min="2750" max="2751" width="11.6328125" style="34" customWidth="1"/>
    <col min="2752" max="2752" width="12.54296875" style="34" customWidth="1"/>
    <col min="2753" max="2753" width="9.6328125" style="34" customWidth="1"/>
    <col min="2754" max="2754" width="12" style="34" customWidth="1"/>
    <col min="2755" max="2803" width="9.6328125" style="34" customWidth="1"/>
    <col min="2804" max="2984" width="9.08984375" style="34"/>
    <col min="2985" max="2985" width="6" style="34" customWidth="1"/>
    <col min="2986" max="2986" width="11.08984375" style="34" customWidth="1"/>
    <col min="2987" max="2987" width="37.36328125" style="34" customWidth="1"/>
    <col min="2988" max="2988" width="14.08984375" style="34" customWidth="1"/>
    <col min="2989" max="2990" width="12" style="34" customWidth="1"/>
    <col min="2991" max="2991" width="17.90625" style="34" customWidth="1"/>
    <col min="2992" max="2992" width="15.6328125" style="34" customWidth="1"/>
    <col min="2993" max="2998" width="0" style="34" hidden="1" customWidth="1"/>
    <col min="2999" max="2999" width="11.90625" style="34" customWidth="1"/>
    <col min="3000" max="3000" width="31.90625" style="34" customWidth="1"/>
    <col min="3001" max="3001" width="12.08984375" style="34" customWidth="1"/>
    <col min="3002" max="3002" width="12" style="34" customWidth="1"/>
    <col min="3003" max="3003" width="12.54296875" style="34" customWidth="1"/>
    <col min="3004" max="3004" width="12" style="34" customWidth="1"/>
    <col min="3005" max="3005" width="11.08984375" style="34" customWidth="1"/>
    <col min="3006" max="3007" width="11.6328125" style="34" customWidth="1"/>
    <col min="3008" max="3008" width="12.54296875" style="34" customWidth="1"/>
    <col min="3009" max="3009" width="9.6328125" style="34" customWidth="1"/>
    <col min="3010" max="3010" width="12" style="34" customWidth="1"/>
    <col min="3011" max="3059" width="9.6328125" style="34" customWidth="1"/>
    <col min="3060" max="3240" width="9.08984375" style="34"/>
    <col min="3241" max="3241" width="6" style="34" customWidth="1"/>
    <col min="3242" max="3242" width="11.08984375" style="34" customWidth="1"/>
    <col min="3243" max="3243" width="37.36328125" style="34" customWidth="1"/>
    <col min="3244" max="3244" width="14.08984375" style="34" customWidth="1"/>
    <col min="3245" max="3246" width="12" style="34" customWidth="1"/>
    <col min="3247" max="3247" width="17.90625" style="34" customWidth="1"/>
    <col min="3248" max="3248" width="15.6328125" style="34" customWidth="1"/>
    <col min="3249" max="3254" width="0" style="34" hidden="1" customWidth="1"/>
    <col min="3255" max="3255" width="11.90625" style="34" customWidth="1"/>
    <col min="3256" max="3256" width="31.90625" style="34" customWidth="1"/>
    <col min="3257" max="3257" width="12.08984375" style="34" customWidth="1"/>
    <col min="3258" max="3258" width="12" style="34" customWidth="1"/>
    <col min="3259" max="3259" width="12.54296875" style="34" customWidth="1"/>
    <col min="3260" max="3260" width="12" style="34" customWidth="1"/>
    <col min="3261" max="3261" width="11.08984375" style="34" customWidth="1"/>
    <col min="3262" max="3263" width="11.6328125" style="34" customWidth="1"/>
    <col min="3264" max="3264" width="12.54296875" style="34" customWidth="1"/>
    <col min="3265" max="3265" width="9.6328125" style="34" customWidth="1"/>
    <col min="3266" max="3266" width="12" style="34" customWidth="1"/>
    <col min="3267" max="3315" width="9.6328125" style="34" customWidth="1"/>
    <col min="3316" max="3496" width="9.08984375" style="34"/>
    <col min="3497" max="3497" width="6" style="34" customWidth="1"/>
    <col min="3498" max="3498" width="11.08984375" style="34" customWidth="1"/>
    <col min="3499" max="3499" width="37.36328125" style="34" customWidth="1"/>
    <col min="3500" max="3500" width="14.08984375" style="34" customWidth="1"/>
    <col min="3501" max="3502" width="12" style="34" customWidth="1"/>
    <col min="3503" max="3503" width="17.90625" style="34" customWidth="1"/>
    <col min="3504" max="3504" width="15.6328125" style="34" customWidth="1"/>
    <col min="3505" max="3510" width="0" style="34" hidden="1" customWidth="1"/>
    <col min="3511" max="3511" width="11.90625" style="34" customWidth="1"/>
    <col min="3512" max="3512" width="31.90625" style="34" customWidth="1"/>
    <col min="3513" max="3513" width="12.08984375" style="34" customWidth="1"/>
    <col min="3514" max="3514" width="12" style="34" customWidth="1"/>
    <col min="3515" max="3515" width="12.54296875" style="34" customWidth="1"/>
    <col min="3516" max="3516" width="12" style="34" customWidth="1"/>
    <col min="3517" max="3517" width="11.08984375" style="34" customWidth="1"/>
    <col min="3518" max="3519" width="11.6328125" style="34" customWidth="1"/>
    <col min="3520" max="3520" width="12.54296875" style="34" customWidth="1"/>
    <col min="3521" max="3521" width="9.6328125" style="34" customWidth="1"/>
    <col min="3522" max="3522" width="12" style="34" customWidth="1"/>
    <col min="3523" max="3571" width="9.6328125" style="34" customWidth="1"/>
    <col min="3572" max="3752" width="9.08984375" style="34"/>
    <col min="3753" max="3753" width="6" style="34" customWidth="1"/>
    <col min="3754" max="3754" width="11.08984375" style="34" customWidth="1"/>
    <col min="3755" max="3755" width="37.36328125" style="34" customWidth="1"/>
    <col min="3756" max="3756" width="14.08984375" style="34" customWidth="1"/>
    <col min="3757" max="3758" width="12" style="34" customWidth="1"/>
    <col min="3759" max="3759" width="17.90625" style="34" customWidth="1"/>
    <col min="3760" max="3760" width="15.6328125" style="34" customWidth="1"/>
    <col min="3761" max="3766" width="0" style="34" hidden="1" customWidth="1"/>
    <col min="3767" max="3767" width="11.90625" style="34" customWidth="1"/>
    <col min="3768" max="3768" width="31.90625" style="34" customWidth="1"/>
    <col min="3769" max="3769" width="12.08984375" style="34" customWidth="1"/>
    <col min="3770" max="3770" width="12" style="34" customWidth="1"/>
    <col min="3771" max="3771" width="12.54296875" style="34" customWidth="1"/>
    <col min="3772" max="3772" width="12" style="34" customWidth="1"/>
    <col min="3773" max="3773" width="11.08984375" style="34" customWidth="1"/>
    <col min="3774" max="3775" width="11.6328125" style="34" customWidth="1"/>
    <col min="3776" max="3776" width="12.54296875" style="34" customWidth="1"/>
    <col min="3777" max="3777" width="9.6328125" style="34" customWidth="1"/>
    <col min="3778" max="3778" width="12" style="34" customWidth="1"/>
    <col min="3779" max="3827" width="9.6328125" style="34" customWidth="1"/>
    <col min="3828" max="4008" width="9.08984375" style="34"/>
    <col min="4009" max="4009" width="6" style="34" customWidth="1"/>
    <col min="4010" max="4010" width="11.08984375" style="34" customWidth="1"/>
    <col min="4011" max="4011" width="37.36328125" style="34" customWidth="1"/>
    <col min="4012" max="4012" width="14.08984375" style="34" customWidth="1"/>
    <col min="4013" max="4014" width="12" style="34" customWidth="1"/>
    <col min="4015" max="4015" width="17.90625" style="34" customWidth="1"/>
    <col min="4016" max="4016" width="15.6328125" style="34" customWidth="1"/>
    <col min="4017" max="4022" width="0" style="34" hidden="1" customWidth="1"/>
    <col min="4023" max="4023" width="11.90625" style="34" customWidth="1"/>
    <col min="4024" max="4024" width="31.90625" style="34" customWidth="1"/>
    <col min="4025" max="4025" width="12.08984375" style="34" customWidth="1"/>
    <col min="4026" max="4026" width="12" style="34" customWidth="1"/>
    <col min="4027" max="4027" width="12.54296875" style="34" customWidth="1"/>
    <col min="4028" max="4028" width="12" style="34" customWidth="1"/>
    <col min="4029" max="4029" width="11.08984375" style="34" customWidth="1"/>
    <col min="4030" max="4031" width="11.6328125" style="34" customWidth="1"/>
    <col min="4032" max="4032" width="12.54296875" style="34" customWidth="1"/>
    <col min="4033" max="4033" width="9.6328125" style="34" customWidth="1"/>
    <col min="4034" max="4034" width="12" style="34" customWidth="1"/>
    <col min="4035" max="4083" width="9.6328125" style="34" customWidth="1"/>
    <col min="4084" max="4264" width="9.08984375" style="34"/>
    <col min="4265" max="4265" width="6" style="34" customWidth="1"/>
    <col min="4266" max="4266" width="11.08984375" style="34" customWidth="1"/>
    <col min="4267" max="4267" width="37.36328125" style="34" customWidth="1"/>
    <col min="4268" max="4268" width="14.08984375" style="34" customWidth="1"/>
    <col min="4269" max="4270" width="12" style="34" customWidth="1"/>
    <col min="4271" max="4271" width="17.90625" style="34" customWidth="1"/>
    <col min="4272" max="4272" width="15.6328125" style="34" customWidth="1"/>
    <col min="4273" max="4278" width="0" style="34" hidden="1" customWidth="1"/>
    <col min="4279" max="4279" width="11.90625" style="34" customWidth="1"/>
    <col min="4280" max="4280" width="31.90625" style="34" customWidth="1"/>
    <col min="4281" max="4281" width="12.08984375" style="34" customWidth="1"/>
    <col min="4282" max="4282" width="12" style="34" customWidth="1"/>
    <col min="4283" max="4283" width="12.54296875" style="34" customWidth="1"/>
    <col min="4284" max="4284" width="12" style="34" customWidth="1"/>
    <col min="4285" max="4285" width="11.08984375" style="34" customWidth="1"/>
    <col min="4286" max="4287" width="11.6328125" style="34" customWidth="1"/>
    <col min="4288" max="4288" width="12.54296875" style="34" customWidth="1"/>
    <col min="4289" max="4289" width="9.6328125" style="34" customWidth="1"/>
    <col min="4290" max="4290" width="12" style="34" customWidth="1"/>
    <col min="4291" max="4339" width="9.6328125" style="34" customWidth="1"/>
    <col min="4340" max="4520" width="9.08984375" style="34"/>
    <col min="4521" max="4521" width="6" style="34" customWidth="1"/>
    <col min="4522" max="4522" width="11.08984375" style="34" customWidth="1"/>
    <col min="4523" max="4523" width="37.36328125" style="34" customWidth="1"/>
    <col min="4524" max="4524" width="14.08984375" style="34" customWidth="1"/>
    <col min="4525" max="4526" width="12" style="34" customWidth="1"/>
    <col min="4527" max="4527" width="17.90625" style="34" customWidth="1"/>
    <col min="4528" max="4528" width="15.6328125" style="34" customWidth="1"/>
    <col min="4529" max="4534" width="0" style="34" hidden="1" customWidth="1"/>
    <col min="4535" max="4535" width="11.90625" style="34" customWidth="1"/>
    <col min="4536" max="4536" width="31.90625" style="34" customWidth="1"/>
    <col min="4537" max="4537" width="12.08984375" style="34" customWidth="1"/>
    <col min="4538" max="4538" width="12" style="34" customWidth="1"/>
    <col min="4539" max="4539" width="12.54296875" style="34" customWidth="1"/>
    <col min="4540" max="4540" width="12" style="34" customWidth="1"/>
    <col min="4541" max="4541" width="11.08984375" style="34" customWidth="1"/>
    <col min="4542" max="4543" width="11.6328125" style="34" customWidth="1"/>
    <col min="4544" max="4544" width="12.54296875" style="34" customWidth="1"/>
    <col min="4545" max="4545" width="9.6328125" style="34" customWidth="1"/>
    <col min="4546" max="4546" width="12" style="34" customWidth="1"/>
    <col min="4547" max="4595" width="9.6328125" style="34" customWidth="1"/>
    <col min="4596" max="4776" width="9.08984375" style="34"/>
    <col min="4777" max="4777" width="6" style="34" customWidth="1"/>
    <col min="4778" max="4778" width="11.08984375" style="34" customWidth="1"/>
    <col min="4779" max="4779" width="37.36328125" style="34" customWidth="1"/>
    <col min="4780" max="4780" width="14.08984375" style="34" customWidth="1"/>
    <col min="4781" max="4782" width="12" style="34" customWidth="1"/>
    <col min="4783" max="4783" width="17.90625" style="34" customWidth="1"/>
    <col min="4784" max="4784" width="15.6328125" style="34" customWidth="1"/>
    <col min="4785" max="4790" width="0" style="34" hidden="1" customWidth="1"/>
    <col min="4791" max="4791" width="11.90625" style="34" customWidth="1"/>
    <col min="4792" max="4792" width="31.90625" style="34" customWidth="1"/>
    <col min="4793" max="4793" width="12.08984375" style="34" customWidth="1"/>
    <col min="4794" max="4794" width="12" style="34" customWidth="1"/>
    <col min="4795" max="4795" width="12.54296875" style="34" customWidth="1"/>
    <col min="4796" max="4796" width="12" style="34" customWidth="1"/>
    <col min="4797" max="4797" width="11.08984375" style="34" customWidth="1"/>
    <col min="4798" max="4799" width="11.6328125" style="34" customWidth="1"/>
    <col min="4800" max="4800" width="12.54296875" style="34" customWidth="1"/>
    <col min="4801" max="4801" width="9.6328125" style="34" customWidth="1"/>
    <col min="4802" max="4802" width="12" style="34" customWidth="1"/>
    <col min="4803" max="4851" width="9.6328125" style="34" customWidth="1"/>
    <col min="4852" max="5032" width="9.08984375" style="34"/>
    <col min="5033" max="5033" width="6" style="34" customWidth="1"/>
    <col min="5034" max="5034" width="11.08984375" style="34" customWidth="1"/>
    <col min="5035" max="5035" width="37.36328125" style="34" customWidth="1"/>
    <col min="5036" max="5036" width="14.08984375" style="34" customWidth="1"/>
    <col min="5037" max="5038" width="12" style="34" customWidth="1"/>
    <col min="5039" max="5039" width="17.90625" style="34" customWidth="1"/>
    <col min="5040" max="5040" width="15.6328125" style="34" customWidth="1"/>
    <col min="5041" max="5046" width="0" style="34" hidden="1" customWidth="1"/>
    <col min="5047" max="5047" width="11.90625" style="34" customWidth="1"/>
    <col min="5048" max="5048" width="31.90625" style="34" customWidth="1"/>
    <col min="5049" max="5049" width="12.08984375" style="34" customWidth="1"/>
    <col min="5050" max="5050" width="12" style="34" customWidth="1"/>
    <col min="5051" max="5051" width="12.54296875" style="34" customWidth="1"/>
    <col min="5052" max="5052" width="12" style="34" customWidth="1"/>
    <col min="5053" max="5053" width="11.08984375" style="34" customWidth="1"/>
    <col min="5054" max="5055" width="11.6328125" style="34" customWidth="1"/>
    <col min="5056" max="5056" width="12.54296875" style="34" customWidth="1"/>
    <col min="5057" max="5057" width="9.6328125" style="34" customWidth="1"/>
    <col min="5058" max="5058" width="12" style="34" customWidth="1"/>
    <col min="5059" max="5107" width="9.6328125" style="34" customWidth="1"/>
    <col min="5108" max="5288" width="9.08984375" style="34"/>
    <col min="5289" max="5289" width="6" style="34" customWidth="1"/>
    <col min="5290" max="5290" width="11.08984375" style="34" customWidth="1"/>
    <col min="5291" max="5291" width="37.36328125" style="34" customWidth="1"/>
    <col min="5292" max="5292" width="14.08984375" style="34" customWidth="1"/>
    <col min="5293" max="5294" width="12" style="34" customWidth="1"/>
    <col min="5295" max="5295" width="17.90625" style="34" customWidth="1"/>
    <col min="5296" max="5296" width="15.6328125" style="34" customWidth="1"/>
    <col min="5297" max="5302" width="0" style="34" hidden="1" customWidth="1"/>
    <col min="5303" max="5303" width="11.90625" style="34" customWidth="1"/>
    <col min="5304" max="5304" width="31.90625" style="34" customWidth="1"/>
    <col min="5305" max="5305" width="12.08984375" style="34" customWidth="1"/>
    <col min="5306" max="5306" width="12" style="34" customWidth="1"/>
    <col min="5307" max="5307" width="12.54296875" style="34" customWidth="1"/>
    <col min="5308" max="5308" width="12" style="34" customWidth="1"/>
    <col min="5309" max="5309" width="11.08984375" style="34" customWidth="1"/>
    <col min="5310" max="5311" width="11.6328125" style="34" customWidth="1"/>
    <col min="5312" max="5312" width="12.54296875" style="34" customWidth="1"/>
    <col min="5313" max="5313" width="9.6328125" style="34" customWidth="1"/>
    <col min="5314" max="5314" width="12" style="34" customWidth="1"/>
    <col min="5315" max="5363" width="9.6328125" style="34" customWidth="1"/>
    <col min="5364" max="5544" width="9.08984375" style="34"/>
    <col min="5545" max="5545" width="6" style="34" customWidth="1"/>
    <col min="5546" max="5546" width="11.08984375" style="34" customWidth="1"/>
    <col min="5547" max="5547" width="37.36328125" style="34" customWidth="1"/>
    <col min="5548" max="5548" width="14.08984375" style="34" customWidth="1"/>
    <col min="5549" max="5550" width="12" style="34" customWidth="1"/>
    <col min="5551" max="5551" width="17.90625" style="34" customWidth="1"/>
    <col min="5552" max="5552" width="15.6328125" style="34" customWidth="1"/>
    <col min="5553" max="5558" width="0" style="34" hidden="1" customWidth="1"/>
    <col min="5559" max="5559" width="11.90625" style="34" customWidth="1"/>
    <col min="5560" max="5560" width="31.90625" style="34" customWidth="1"/>
    <col min="5561" max="5561" width="12.08984375" style="34" customWidth="1"/>
    <col min="5562" max="5562" width="12" style="34" customWidth="1"/>
    <col min="5563" max="5563" width="12.54296875" style="34" customWidth="1"/>
    <col min="5564" max="5564" width="12" style="34" customWidth="1"/>
    <col min="5565" max="5565" width="11.08984375" style="34" customWidth="1"/>
    <col min="5566" max="5567" width="11.6328125" style="34" customWidth="1"/>
    <col min="5568" max="5568" width="12.54296875" style="34" customWidth="1"/>
    <col min="5569" max="5569" width="9.6328125" style="34" customWidth="1"/>
    <col min="5570" max="5570" width="12" style="34" customWidth="1"/>
    <col min="5571" max="5619" width="9.6328125" style="34" customWidth="1"/>
    <col min="5620" max="5800" width="9.08984375" style="34"/>
    <col min="5801" max="5801" width="6" style="34" customWidth="1"/>
    <col min="5802" max="5802" width="11.08984375" style="34" customWidth="1"/>
    <col min="5803" max="5803" width="37.36328125" style="34" customWidth="1"/>
    <col min="5804" max="5804" width="14.08984375" style="34" customWidth="1"/>
    <col min="5805" max="5806" width="12" style="34" customWidth="1"/>
    <col min="5807" max="5807" width="17.90625" style="34" customWidth="1"/>
    <col min="5808" max="5808" width="15.6328125" style="34" customWidth="1"/>
    <col min="5809" max="5814" width="0" style="34" hidden="1" customWidth="1"/>
    <col min="5815" max="5815" width="11.90625" style="34" customWidth="1"/>
    <col min="5816" max="5816" width="31.90625" style="34" customWidth="1"/>
    <col min="5817" max="5817" width="12.08984375" style="34" customWidth="1"/>
    <col min="5818" max="5818" width="12" style="34" customWidth="1"/>
    <col min="5819" max="5819" width="12.54296875" style="34" customWidth="1"/>
    <col min="5820" max="5820" width="12" style="34" customWidth="1"/>
    <col min="5821" max="5821" width="11.08984375" style="34" customWidth="1"/>
    <col min="5822" max="5823" width="11.6328125" style="34" customWidth="1"/>
    <col min="5824" max="5824" width="12.54296875" style="34" customWidth="1"/>
    <col min="5825" max="5825" width="9.6328125" style="34" customWidth="1"/>
    <col min="5826" max="5826" width="12" style="34" customWidth="1"/>
    <col min="5827" max="5875" width="9.6328125" style="34" customWidth="1"/>
    <col min="5876" max="6056" width="9.08984375" style="34"/>
    <col min="6057" max="6057" width="6" style="34" customWidth="1"/>
    <col min="6058" max="6058" width="11.08984375" style="34" customWidth="1"/>
    <col min="6059" max="6059" width="37.36328125" style="34" customWidth="1"/>
    <col min="6060" max="6060" width="14.08984375" style="34" customWidth="1"/>
    <col min="6061" max="6062" width="12" style="34" customWidth="1"/>
    <col min="6063" max="6063" width="17.90625" style="34" customWidth="1"/>
    <col min="6064" max="6064" width="15.6328125" style="34" customWidth="1"/>
    <col min="6065" max="6070" width="0" style="34" hidden="1" customWidth="1"/>
    <col min="6071" max="6071" width="11.90625" style="34" customWidth="1"/>
    <col min="6072" max="6072" width="31.90625" style="34" customWidth="1"/>
    <col min="6073" max="6073" width="12.08984375" style="34" customWidth="1"/>
    <col min="6074" max="6074" width="12" style="34" customWidth="1"/>
    <col min="6075" max="6075" width="12.54296875" style="34" customWidth="1"/>
    <col min="6076" max="6076" width="12" style="34" customWidth="1"/>
    <col min="6077" max="6077" width="11.08984375" style="34" customWidth="1"/>
    <col min="6078" max="6079" width="11.6328125" style="34" customWidth="1"/>
    <col min="6080" max="6080" width="12.54296875" style="34" customWidth="1"/>
    <col min="6081" max="6081" width="9.6328125" style="34" customWidth="1"/>
    <col min="6082" max="6082" width="12" style="34" customWidth="1"/>
    <col min="6083" max="6131" width="9.6328125" style="34" customWidth="1"/>
    <col min="6132" max="6312" width="9.08984375" style="34"/>
    <col min="6313" max="6313" width="6" style="34" customWidth="1"/>
    <col min="6314" max="6314" width="11.08984375" style="34" customWidth="1"/>
    <col min="6315" max="6315" width="37.36328125" style="34" customWidth="1"/>
    <col min="6316" max="6316" width="14.08984375" style="34" customWidth="1"/>
    <col min="6317" max="6318" width="12" style="34" customWidth="1"/>
    <col min="6319" max="6319" width="17.90625" style="34" customWidth="1"/>
    <col min="6320" max="6320" width="15.6328125" style="34" customWidth="1"/>
    <col min="6321" max="6326" width="0" style="34" hidden="1" customWidth="1"/>
    <col min="6327" max="6327" width="11.90625" style="34" customWidth="1"/>
    <col min="6328" max="6328" width="31.90625" style="34" customWidth="1"/>
    <col min="6329" max="6329" width="12.08984375" style="34" customWidth="1"/>
    <col min="6330" max="6330" width="12" style="34" customWidth="1"/>
    <col min="6331" max="6331" width="12.54296875" style="34" customWidth="1"/>
    <col min="6332" max="6332" width="12" style="34" customWidth="1"/>
    <col min="6333" max="6333" width="11.08984375" style="34" customWidth="1"/>
    <col min="6334" max="6335" width="11.6328125" style="34" customWidth="1"/>
    <col min="6336" max="6336" width="12.54296875" style="34" customWidth="1"/>
    <col min="6337" max="6337" width="9.6328125" style="34" customWidth="1"/>
    <col min="6338" max="6338" width="12" style="34" customWidth="1"/>
    <col min="6339" max="6387" width="9.6328125" style="34" customWidth="1"/>
    <col min="6388" max="6568" width="9.08984375" style="34"/>
    <col min="6569" max="6569" width="6" style="34" customWidth="1"/>
    <col min="6570" max="6570" width="11.08984375" style="34" customWidth="1"/>
    <col min="6571" max="6571" width="37.36328125" style="34" customWidth="1"/>
    <col min="6572" max="6572" width="14.08984375" style="34" customWidth="1"/>
    <col min="6573" max="6574" width="12" style="34" customWidth="1"/>
    <col min="6575" max="6575" width="17.90625" style="34" customWidth="1"/>
    <col min="6576" max="6576" width="15.6328125" style="34" customWidth="1"/>
    <col min="6577" max="6582" width="0" style="34" hidden="1" customWidth="1"/>
    <col min="6583" max="6583" width="11.90625" style="34" customWidth="1"/>
    <col min="6584" max="6584" width="31.90625" style="34" customWidth="1"/>
    <col min="6585" max="6585" width="12.08984375" style="34" customWidth="1"/>
    <col min="6586" max="6586" width="12" style="34" customWidth="1"/>
    <col min="6587" max="6587" width="12.54296875" style="34" customWidth="1"/>
    <col min="6588" max="6588" width="12" style="34" customWidth="1"/>
    <col min="6589" max="6589" width="11.08984375" style="34" customWidth="1"/>
    <col min="6590" max="6591" width="11.6328125" style="34" customWidth="1"/>
    <col min="6592" max="6592" width="12.54296875" style="34" customWidth="1"/>
    <col min="6593" max="6593" width="9.6328125" style="34" customWidth="1"/>
    <col min="6594" max="6594" width="12" style="34" customWidth="1"/>
    <col min="6595" max="6643" width="9.6328125" style="34" customWidth="1"/>
    <col min="6644" max="6824" width="9.08984375" style="34"/>
    <col min="6825" max="6825" width="6" style="34" customWidth="1"/>
    <col min="6826" max="6826" width="11.08984375" style="34" customWidth="1"/>
    <col min="6827" max="6827" width="37.36328125" style="34" customWidth="1"/>
    <col min="6828" max="6828" width="14.08984375" style="34" customWidth="1"/>
    <col min="6829" max="6830" width="12" style="34" customWidth="1"/>
    <col min="6831" max="6831" width="17.90625" style="34" customWidth="1"/>
    <col min="6832" max="6832" width="15.6328125" style="34" customWidth="1"/>
    <col min="6833" max="6838" width="0" style="34" hidden="1" customWidth="1"/>
    <col min="6839" max="6839" width="11.90625" style="34" customWidth="1"/>
    <col min="6840" max="6840" width="31.90625" style="34" customWidth="1"/>
    <col min="6841" max="6841" width="12.08984375" style="34" customWidth="1"/>
    <col min="6842" max="6842" width="12" style="34" customWidth="1"/>
    <col min="6843" max="6843" width="12.54296875" style="34" customWidth="1"/>
    <col min="6844" max="6844" width="12" style="34" customWidth="1"/>
    <col min="6845" max="6845" width="11.08984375" style="34" customWidth="1"/>
    <col min="6846" max="6847" width="11.6328125" style="34" customWidth="1"/>
    <col min="6848" max="6848" width="12.54296875" style="34" customWidth="1"/>
    <col min="6849" max="6849" width="9.6328125" style="34" customWidth="1"/>
    <col min="6850" max="6850" width="12" style="34" customWidth="1"/>
    <col min="6851" max="6899" width="9.6328125" style="34" customWidth="1"/>
    <col min="6900" max="7080" width="9.08984375" style="34"/>
    <col min="7081" max="7081" width="6" style="34" customWidth="1"/>
    <col min="7082" max="7082" width="11.08984375" style="34" customWidth="1"/>
    <col min="7083" max="7083" width="37.36328125" style="34" customWidth="1"/>
    <col min="7084" max="7084" width="14.08984375" style="34" customWidth="1"/>
    <col min="7085" max="7086" width="12" style="34" customWidth="1"/>
    <col min="7087" max="7087" width="17.90625" style="34" customWidth="1"/>
    <col min="7088" max="7088" width="15.6328125" style="34" customWidth="1"/>
    <col min="7089" max="7094" width="0" style="34" hidden="1" customWidth="1"/>
    <col min="7095" max="7095" width="11.90625" style="34" customWidth="1"/>
    <col min="7096" max="7096" width="31.90625" style="34" customWidth="1"/>
    <col min="7097" max="7097" width="12.08984375" style="34" customWidth="1"/>
    <col min="7098" max="7098" width="12" style="34" customWidth="1"/>
    <col min="7099" max="7099" width="12.54296875" style="34" customWidth="1"/>
    <col min="7100" max="7100" width="12" style="34" customWidth="1"/>
    <col min="7101" max="7101" width="11.08984375" style="34" customWidth="1"/>
    <col min="7102" max="7103" width="11.6328125" style="34" customWidth="1"/>
    <col min="7104" max="7104" width="12.54296875" style="34" customWidth="1"/>
    <col min="7105" max="7105" width="9.6328125" style="34" customWidth="1"/>
    <col min="7106" max="7106" width="12" style="34" customWidth="1"/>
    <col min="7107" max="7155" width="9.6328125" style="34" customWidth="1"/>
    <col min="7156" max="7336" width="9.08984375" style="34"/>
    <col min="7337" max="7337" width="6" style="34" customWidth="1"/>
    <col min="7338" max="7338" width="11.08984375" style="34" customWidth="1"/>
    <col min="7339" max="7339" width="37.36328125" style="34" customWidth="1"/>
    <col min="7340" max="7340" width="14.08984375" style="34" customWidth="1"/>
    <col min="7341" max="7342" width="12" style="34" customWidth="1"/>
    <col min="7343" max="7343" width="17.90625" style="34" customWidth="1"/>
    <col min="7344" max="7344" width="15.6328125" style="34" customWidth="1"/>
    <col min="7345" max="7350" width="0" style="34" hidden="1" customWidth="1"/>
    <col min="7351" max="7351" width="11.90625" style="34" customWidth="1"/>
    <col min="7352" max="7352" width="31.90625" style="34" customWidth="1"/>
    <col min="7353" max="7353" width="12.08984375" style="34" customWidth="1"/>
    <col min="7354" max="7354" width="12" style="34" customWidth="1"/>
    <col min="7355" max="7355" width="12.54296875" style="34" customWidth="1"/>
    <col min="7356" max="7356" width="12" style="34" customWidth="1"/>
    <col min="7357" max="7357" width="11.08984375" style="34" customWidth="1"/>
    <col min="7358" max="7359" width="11.6328125" style="34" customWidth="1"/>
    <col min="7360" max="7360" width="12.54296875" style="34" customWidth="1"/>
    <col min="7361" max="7361" width="9.6328125" style="34" customWidth="1"/>
    <col min="7362" max="7362" width="12" style="34" customWidth="1"/>
    <col min="7363" max="7411" width="9.6328125" style="34" customWidth="1"/>
    <col min="7412" max="7592" width="9.08984375" style="34"/>
    <col min="7593" max="7593" width="6" style="34" customWidth="1"/>
    <col min="7594" max="7594" width="11.08984375" style="34" customWidth="1"/>
    <col min="7595" max="7595" width="37.36328125" style="34" customWidth="1"/>
    <col min="7596" max="7596" width="14.08984375" style="34" customWidth="1"/>
    <col min="7597" max="7598" width="12" style="34" customWidth="1"/>
    <col min="7599" max="7599" width="17.90625" style="34" customWidth="1"/>
    <col min="7600" max="7600" width="15.6328125" style="34" customWidth="1"/>
    <col min="7601" max="7606" width="0" style="34" hidden="1" customWidth="1"/>
    <col min="7607" max="7607" width="11.90625" style="34" customWidth="1"/>
    <col min="7608" max="7608" width="31.90625" style="34" customWidth="1"/>
    <col min="7609" max="7609" width="12.08984375" style="34" customWidth="1"/>
    <col min="7610" max="7610" width="12" style="34" customWidth="1"/>
    <col min="7611" max="7611" width="12.54296875" style="34" customWidth="1"/>
    <col min="7612" max="7612" width="12" style="34" customWidth="1"/>
    <col min="7613" max="7613" width="11.08984375" style="34" customWidth="1"/>
    <col min="7614" max="7615" width="11.6328125" style="34" customWidth="1"/>
    <col min="7616" max="7616" width="12.54296875" style="34" customWidth="1"/>
    <col min="7617" max="7617" width="9.6328125" style="34" customWidth="1"/>
    <col min="7618" max="7618" width="12" style="34" customWidth="1"/>
    <col min="7619" max="7667" width="9.6328125" style="34" customWidth="1"/>
    <col min="7668" max="7848" width="9.08984375" style="34"/>
    <col min="7849" max="7849" width="6" style="34" customWidth="1"/>
    <col min="7850" max="7850" width="11.08984375" style="34" customWidth="1"/>
    <col min="7851" max="7851" width="37.36328125" style="34" customWidth="1"/>
    <col min="7852" max="7852" width="14.08984375" style="34" customWidth="1"/>
    <col min="7853" max="7854" width="12" style="34" customWidth="1"/>
    <col min="7855" max="7855" width="17.90625" style="34" customWidth="1"/>
    <col min="7856" max="7856" width="15.6328125" style="34" customWidth="1"/>
    <col min="7857" max="7862" width="0" style="34" hidden="1" customWidth="1"/>
    <col min="7863" max="7863" width="11.90625" style="34" customWidth="1"/>
    <col min="7864" max="7864" width="31.90625" style="34" customWidth="1"/>
    <col min="7865" max="7865" width="12.08984375" style="34" customWidth="1"/>
    <col min="7866" max="7866" width="12" style="34" customWidth="1"/>
    <col min="7867" max="7867" width="12.54296875" style="34" customWidth="1"/>
    <col min="7868" max="7868" width="12" style="34" customWidth="1"/>
    <col min="7869" max="7869" width="11.08984375" style="34" customWidth="1"/>
    <col min="7870" max="7871" width="11.6328125" style="34" customWidth="1"/>
    <col min="7872" max="7872" width="12.54296875" style="34" customWidth="1"/>
    <col min="7873" max="7873" width="9.6328125" style="34" customWidth="1"/>
    <col min="7874" max="7874" width="12" style="34" customWidth="1"/>
    <col min="7875" max="7923" width="9.6328125" style="34" customWidth="1"/>
    <col min="7924" max="8104" width="9.08984375" style="34"/>
    <col min="8105" max="8105" width="6" style="34" customWidth="1"/>
    <col min="8106" max="8106" width="11.08984375" style="34" customWidth="1"/>
    <col min="8107" max="8107" width="37.36328125" style="34" customWidth="1"/>
    <col min="8108" max="8108" width="14.08984375" style="34" customWidth="1"/>
    <col min="8109" max="8110" width="12" style="34" customWidth="1"/>
    <col min="8111" max="8111" width="17.90625" style="34" customWidth="1"/>
    <col min="8112" max="8112" width="15.6328125" style="34" customWidth="1"/>
    <col min="8113" max="8118" width="0" style="34" hidden="1" customWidth="1"/>
    <col min="8119" max="8119" width="11.90625" style="34" customWidth="1"/>
    <col min="8120" max="8120" width="31.90625" style="34" customWidth="1"/>
    <col min="8121" max="8121" width="12.08984375" style="34" customWidth="1"/>
    <col min="8122" max="8122" width="12" style="34" customWidth="1"/>
    <col min="8123" max="8123" width="12.54296875" style="34" customWidth="1"/>
    <col min="8124" max="8124" width="12" style="34" customWidth="1"/>
    <col min="8125" max="8125" width="11.08984375" style="34" customWidth="1"/>
    <col min="8126" max="8127" width="11.6328125" style="34" customWidth="1"/>
    <col min="8128" max="8128" width="12.54296875" style="34" customWidth="1"/>
    <col min="8129" max="8129" width="9.6328125" style="34" customWidth="1"/>
    <col min="8130" max="8130" width="12" style="34" customWidth="1"/>
    <col min="8131" max="8179" width="9.6328125" style="34" customWidth="1"/>
    <col min="8180" max="8360" width="9.08984375" style="34"/>
    <col min="8361" max="8361" width="6" style="34" customWidth="1"/>
    <col min="8362" max="8362" width="11.08984375" style="34" customWidth="1"/>
    <col min="8363" max="8363" width="37.36328125" style="34" customWidth="1"/>
    <col min="8364" max="8364" width="14.08984375" style="34" customWidth="1"/>
    <col min="8365" max="8366" width="12" style="34" customWidth="1"/>
    <col min="8367" max="8367" width="17.90625" style="34" customWidth="1"/>
    <col min="8368" max="8368" width="15.6328125" style="34" customWidth="1"/>
    <col min="8369" max="8374" width="0" style="34" hidden="1" customWidth="1"/>
    <col min="8375" max="8375" width="11.90625" style="34" customWidth="1"/>
    <col min="8376" max="8376" width="31.90625" style="34" customWidth="1"/>
    <col min="8377" max="8377" width="12.08984375" style="34" customWidth="1"/>
    <col min="8378" max="8378" width="12" style="34" customWidth="1"/>
    <col min="8379" max="8379" width="12.54296875" style="34" customWidth="1"/>
    <col min="8380" max="8380" width="12" style="34" customWidth="1"/>
    <col min="8381" max="8381" width="11.08984375" style="34" customWidth="1"/>
    <col min="8382" max="8383" width="11.6328125" style="34" customWidth="1"/>
    <col min="8384" max="8384" width="12.54296875" style="34" customWidth="1"/>
    <col min="8385" max="8385" width="9.6328125" style="34" customWidth="1"/>
    <col min="8386" max="8386" width="12" style="34" customWidth="1"/>
    <col min="8387" max="8435" width="9.6328125" style="34" customWidth="1"/>
    <col min="8436" max="8616" width="9.08984375" style="34"/>
    <col min="8617" max="8617" width="6" style="34" customWidth="1"/>
    <col min="8618" max="8618" width="11.08984375" style="34" customWidth="1"/>
    <col min="8619" max="8619" width="37.36328125" style="34" customWidth="1"/>
    <col min="8620" max="8620" width="14.08984375" style="34" customWidth="1"/>
    <col min="8621" max="8622" width="12" style="34" customWidth="1"/>
    <col min="8623" max="8623" width="17.90625" style="34" customWidth="1"/>
    <col min="8624" max="8624" width="15.6328125" style="34" customWidth="1"/>
    <col min="8625" max="8630" width="0" style="34" hidden="1" customWidth="1"/>
    <col min="8631" max="8631" width="11.90625" style="34" customWidth="1"/>
    <col min="8632" max="8632" width="31.90625" style="34" customWidth="1"/>
    <col min="8633" max="8633" width="12.08984375" style="34" customWidth="1"/>
    <col min="8634" max="8634" width="12" style="34" customWidth="1"/>
    <col min="8635" max="8635" width="12.54296875" style="34" customWidth="1"/>
    <col min="8636" max="8636" width="12" style="34" customWidth="1"/>
    <col min="8637" max="8637" width="11.08984375" style="34" customWidth="1"/>
    <col min="8638" max="8639" width="11.6328125" style="34" customWidth="1"/>
    <col min="8640" max="8640" width="12.54296875" style="34" customWidth="1"/>
    <col min="8641" max="8641" width="9.6328125" style="34" customWidth="1"/>
    <col min="8642" max="8642" width="12" style="34" customWidth="1"/>
    <col min="8643" max="8691" width="9.6328125" style="34" customWidth="1"/>
    <col min="8692" max="8872" width="9.08984375" style="34"/>
    <col min="8873" max="8873" width="6" style="34" customWidth="1"/>
    <col min="8874" max="8874" width="11.08984375" style="34" customWidth="1"/>
    <col min="8875" max="8875" width="37.36328125" style="34" customWidth="1"/>
    <col min="8876" max="8876" width="14.08984375" style="34" customWidth="1"/>
    <col min="8877" max="8878" width="12" style="34" customWidth="1"/>
    <col min="8879" max="8879" width="17.90625" style="34" customWidth="1"/>
    <col min="8880" max="8880" width="15.6328125" style="34" customWidth="1"/>
    <col min="8881" max="8886" width="0" style="34" hidden="1" customWidth="1"/>
    <col min="8887" max="8887" width="11.90625" style="34" customWidth="1"/>
    <col min="8888" max="8888" width="31.90625" style="34" customWidth="1"/>
    <col min="8889" max="8889" width="12.08984375" style="34" customWidth="1"/>
    <col min="8890" max="8890" width="12" style="34" customWidth="1"/>
    <col min="8891" max="8891" width="12.54296875" style="34" customWidth="1"/>
    <col min="8892" max="8892" width="12" style="34" customWidth="1"/>
    <col min="8893" max="8893" width="11.08984375" style="34" customWidth="1"/>
    <col min="8894" max="8895" width="11.6328125" style="34" customWidth="1"/>
    <col min="8896" max="8896" width="12.54296875" style="34" customWidth="1"/>
    <col min="8897" max="8897" width="9.6328125" style="34" customWidth="1"/>
    <col min="8898" max="8898" width="12" style="34" customWidth="1"/>
    <col min="8899" max="8947" width="9.6328125" style="34" customWidth="1"/>
    <col min="8948" max="9128" width="9.08984375" style="34"/>
    <col min="9129" max="9129" width="6" style="34" customWidth="1"/>
    <col min="9130" max="9130" width="11.08984375" style="34" customWidth="1"/>
    <col min="9131" max="9131" width="37.36328125" style="34" customWidth="1"/>
    <col min="9132" max="9132" width="14.08984375" style="34" customWidth="1"/>
    <col min="9133" max="9134" width="12" style="34" customWidth="1"/>
    <col min="9135" max="9135" width="17.90625" style="34" customWidth="1"/>
    <col min="9136" max="9136" width="15.6328125" style="34" customWidth="1"/>
    <col min="9137" max="9142" width="0" style="34" hidden="1" customWidth="1"/>
    <col min="9143" max="9143" width="11.90625" style="34" customWidth="1"/>
    <col min="9144" max="9144" width="31.90625" style="34" customWidth="1"/>
    <col min="9145" max="9145" width="12.08984375" style="34" customWidth="1"/>
    <col min="9146" max="9146" width="12" style="34" customWidth="1"/>
    <col min="9147" max="9147" width="12.54296875" style="34" customWidth="1"/>
    <col min="9148" max="9148" width="12" style="34" customWidth="1"/>
    <col min="9149" max="9149" width="11.08984375" style="34" customWidth="1"/>
    <col min="9150" max="9151" width="11.6328125" style="34" customWidth="1"/>
    <col min="9152" max="9152" width="12.54296875" style="34" customWidth="1"/>
    <col min="9153" max="9153" width="9.6328125" style="34" customWidth="1"/>
    <col min="9154" max="9154" width="12" style="34" customWidth="1"/>
    <col min="9155" max="9203" width="9.6328125" style="34" customWidth="1"/>
    <col min="9204" max="9384" width="9.08984375" style="34"/>
    <col min="9385" max="9385" width="6" style="34" customWidth="1"/>
    <col min="9386" max="9386" width="11.08984375" style="34" customWidth="1"/>
    <col min="9387" max="9387" width="37.36328125" style="34" customWidth="1"/>
    <col min="9388" max="9388" width="14.08984375" style="34" customWidth="1"/>
    <col min="9389" max="9390" width="12" style="34" customWidth="1"/>
    <col min="9391" max="9391" width="17.90625" style="34" customWidth="1"/>
    <col min="9392" max="9392" width="15.6328125" style="34" customWidth="1"/>
    <col min="9393" max="9398" width="0" style="34" hidden="1" customWidth="1"/>
    <col min="9399" max="9399" width="11.90625" style="34" customWidth="1"/>
    <col min="9400" max="9400" width="31.90625" style="34" customWidth="1"/>
    <col min="9401" max="9401" width="12.08984375" style="34" customWidth="1"/>
    <col min="9402" max="9402" width="12" style="34" customWidth="1"/>
    <col min="9403" max="9403" width="12.54296875" style="34" customWidth="1"/>
    <col min="9404" max="9404" width="12" style="34" customWidth="1"/>
    <col min="9405" max="9405" width="11.08984375" style="34" customWidth="1"/>
    <col min="9406" max="9407" width="11.6328125" style="34" customWidth="1"/>
    <col min="9408" max="9408" width="12.54296875" style="34" customWidth="1"/>
    <col min="9409" max="9409" width="9.6328125" style="34" customWidth="1"/>
    <col min="9410" max="9410" width="12" style="34" customWidth="1"/>
    <col min="9411" max="9459" width="9.6328125" style="34" customWidth="1"/>
    <col min="9460" max="9640" width="9.08984375" style="34"/>
    <col min="9641" max="9641" width="6" style="34" customWidth="1"/>
    <col min="9642" max="9642" width="11.08984375" style="34" customWidth="1"/>
    <col min="9643" max="9643" width="37.36328125" style="34" customWidth="1"/>
    <col min="9644" max="9644" width="14.08984375" style="34" customWidth="1"/>
    <col min="9645" max="9646" width="12" style="34" customWidth="1"/>
    <col min="9647" max="9647" width="17.90625" style="34" customWidth="1"/>
    <col min="9648" max="9648" width="15.6328125" style="34" customWidth="1"/>
    <col min="9649" max="9654" width="0" style="34" hidden="1" customWidth="1"/>
    <col min="9655" max="9655" width="11.90625" style="34" customWidth="1"/>
    <col min="9656" max="9656" width="31.90625" style="34" customWidth="1"/>
    <col min="9657" max="9657" width="12.08984375" style="34" customWidth="1"/>
    <col min="9658" max="9658" width="12" style="34" customWidth="1"/>
    <col min="9659" max="9659" width="12.54296875" style="34" customWidth="1"/>
    <col min="9660" max="9660" width="12" style="34" customWidth="1"/>
    <col min="9661" max="9661" width="11.08984375" style="34" customWidth="1"/>
    <col min="9662" max="9663" width="11.6328125" style="34" customWidth="1"/>
    <col min="9664" max="9664" width="12.54296875" style="34" customWidth="1"/>
    <col min="9665" max="9665" width="9.6328125" style="34" customWidth="1"/>
    <col min="9666" max="9666" width="12" style="34" customWidth="1"/>
    <col min="9667" max="9715" width="9.6328125" style="34" customWidth="1"/>
    <col min="9716" max="9896" width="9.08984375" style="34"/>
    <col min="9897" max="9897" width="6" style="34" customWidth="1"/>
    <col min="9898" max="9898" width="11.08984375" style="34" customWidth="1"/>
    <col min="9899" max="9899" width="37.36328125" style="34" customWidth="1"/>
    <col min="9900" max="9900" width="14.08984375" style="34" customWidth="1"/>
    <col min="9901" max="9902" width="12" style="34" customWidth="1"/>
    <col min="9903" max="9903" width="17.90625" style="34" customWidth="1"/>
    <col min="9904" max="9904" width="15.6328125" style="34" customWidth="1"/>
    <col min="9905" max="9910" width="0" style="34" hidden="1" customWidth="1"/>
    <col min="9911" max="9911" width="11.90625" style="34" customWidth="1"/>
    <col min="9912" max="9912" width="31.90625" style="34" customWidth="1"/>
    <col min="9913" max="9913" width="12.08984375" style="34" customWidth="1"/>
    <col min="9914" max="9914" width="12" style="34" customWidth="1"/>
    <col min="9915" max="9915" width="12.54296875" style="34" customWidth="1"/>
    <col min="9916" max="9916" width="12" style="34" customWidth="1"/>
    <col min="9917" max="9917" width="11.08984375" style="34" customWidth="1"/>
    <col min="9918" max="9919" width="11.6328125" style="34" customWidth="1"/>
    <col min="9920" max="9920" width="12.54296875" style="34" customWidth="1"/>
    <col min="9921" max="9921" width="9.6328125" style="34" customWidth="1"/>
    <col min="9922" max="9922" width="12" style="34" customWidth="1"/>
    <col min="9923" max="9971" width="9.6328125" style="34" customWidth="1"/>
    <col min="9972" max="10152" width="9.08984375" style="34"/>
    <col min="10153" max="10153" width="6" style="34" customWidth="1"/>
    <col min="10154" max="10154" width="11.08984375" style="34" customWidth="1"/>
    <col min="10155" max="10155" width="37.36328125" style="34" customWidth="1"/>
    <col min="10156" max="10156" width="14.08984375" style="34" customWidth="1"/>
    <col min="10157" max="10158" width="12" style="34" customWidth="1"/>
    <col min="10159" max="10159" width="17.90625" style="34" customWidth="1"/>
    <col min="10160" max="10160" width="15.6328125" style="34" customWidth="1"/>
    <col min="10161" max="10166" width="0" style="34" hidden="1" customWidth="1"/>
    <col min="10167" max="10167" width="11.90625" style="34" customWidth="1"/>
    <col min="10168" max="10168" width="31.90625" style="34" customWidth="1"/>
    <col min="10169" max="10169" width="12.08984375" style="34" customWidth="1"/>
    <col min="10170" max="10170" width="12" style="34" customWidth="1"/>
    <col min="10171" max="10171" width="12.54296875" style="34" customWidth="1"/>
    <col min="10172" max="10172" width="12" style="34" customWidth="1"/>
    <col min="10173" max="10173" width="11.08984375" style="34" customWidth="1"/>
    <col min="10174" max="10175" width="11.6328125" style="34" customWidth="1"/>
    <col min="10176" max="10176" width="12.54296875" style="34" customWidth="1"/>
    <col min="10177" max="10177" width="9.6328125" style="34" customWidth="1"/>
    <col min="10178" max="10178" width="12" style="34" customWidth="1"/>
    <col min="10179" max="10227" width="9.6328125" style="34" customWidth="1"/>
    <col min="10228" max="10408" width="9.08984375" style="34"/>
    <col min="10409" max="10409" width="6" style="34" customWidth="1"/>
    <col min="10410" max="10410" width="11.08984375" style="34" customWidth="1"/>
    <col min="10411" max="10411" width="37.36328125" style="34" customWidth="1"/>
    <col min="10412" max="10412" width="14.08984375" style="34" customWidth="1"/>
    <col min="10413" max="10414" width="12" style="34" customWidth="1"/>
    <col min="10415" max="10415" width="17.90625" style="34" customWidth="1"/>
    <col min="10416" max="10416" width="15.6328125" style="34" customWidth="1"/>
    <col min="10417" max="10422" width="0" style="34" hidden="1" customWidth="1"/>
    <col min="10423" max="10423" width="11.90625" style="34" customWidth="1"/>
    <col min="10424" max="10424" width="31.90625" style="34" customWidth="1"/>
    <col min="10425" max="10425" width="12.08984375" style="34" customWidth="1"/>
    <col min="10426" max="10426" width="12" style="34" customWidth="1"/>
    <col min="10427" max="10427" width="12.54296875" style="34" customWidth="1"/>
    <col min="10428" max="10428" width="12" style="34" customWidth="1"/>
    <col min="10429" max="10429" width="11.08984375" style="34" customWidth="1"/>
    <col min="10430" max="10431" width="11.6328125" style="34" customWidth="1"/>
    <col min="10432" max="10432" width="12.54296875" style="34" customWidth="1"/>
    <col min="10433" max="10433" width="9.6328125" style="34" customWidth="1"/>
    <col min="10434" max="10434" width="12" style="34" customWidth="1"/>
    <col min="10435" max="10483" width="9.6328125" style="34" customWidth="1"/>
    <col min="10484" max="10664" width="9.08984375" style="34"/>
    <col min="10665" max="10665" width="6" style="34" customWidth="1"/>
    <col min="10666" max="10666" width="11.08984375" style="34" customWidth="1"/>
    <col min="10667" max="10667" width="37.36328125" style="34" customWidth="1"/>
    <col min="10668" max="10668" width="14.08984375" style="34" customWidth="1"/>
    <col min="10669" max="10670" width="12" style="34" customWidth="1"/>
    <col min="10671" max="10671" width="17.90625" style="34" customWidth="1"/>
    <col min="10672" max="10672" width="15.6328125" style="34" customWidth="1"/>
    <col min="10673" max="10678" width="0" style="34" hidden="1" customWidth="1"/>
    <col min="10679" max="10679" width="11.90625" style="34" customWidth="1"/>
    <col min="10680" max="10680" width="31.90625" style="34" customWidth="1"/>
    <col min="10681" max="10681" width="12.08984375" style="34" customWidth="1"/>
    <col min="10682" max="10682" width="12" style="34" customWidth="1"/>
    <col min="10683" max="10683" width="12.54296875" style="34" customWidth="1"/>
    <col min="10684" max="10684" width="12" style="34" customWidth="1"/>
    <col min="10685" max="10685" width="11.08984375" style="34" customWidth="1"/>
    <col min="10686" max="10687" width="11.6328125" style="34" customWidth="1"/>
    <col min="10688" max="10688" width="12.54296875" style="34" customWidth="1"/>
    <col min="10689" max="10689" width="9.6328125" style="34" customWidth="1"/>
    <col min="10690" max="10690" width="12" style="34" customWidth="1"/>
    <col min="10691" max="10739" width="9.6328125" style="34" customWidth="1"/>
    <col min="10740" max="10920" width="9.08984375" style="34"/>
    <col min="10921" max="10921" width="6" style="34" customWidth="1"/>
    <col min="10922" max="10922" width="11.08984375" style="34" customWidth="1"/>
    <col min="10923" max="10923" width="37.36328125" style="34" customWidth="1"/>
    <col min="10924" max="10924" width="14.08984375" style="34" customWidth="1"/>
    <col min="10925" max="10926" width="12" style="34" customWidth="1"/>
    <col min="10927" max="10927" width="17.90625" style="34" customWidth="1"/>
    <col min="10928" max="10928" width="15.6328125" style="34" customWidth="1"/>
    <col min="10929" max="10934" width="0" style="34" hidden="1" customWidth="1"/>
    <col min="10935" max="10935" width="11.90625" style="34" customWidth="1"/>
    <col min="10936" max="10936" width="31.90625" style="34" customWidth="1"/>
    <col min="10937" max="10937" width="12.08984375" style="34" customWidth="1"/>
    <col min="10938" max="10938" width="12" style="34" customWidth="1"/>
    <col min="10939" max="10939" width="12.54296875" style="34" customWidth="1"/>
    <col min="10940" max="10940" width="12" style="34" customWidth="1"/>
    <col min="10941" max="10941" width="11.08984375" style="34" customWidth="1"/>
    <col min="10942" max="10943" width="11.6328125" style="34" customWidth="1"/>
    <col min="10944" max="10944" width="12.54296875" style="34" customWidth="1"/>
    <col min="10945" max="10945" width="9.6328125" style="34" customWidth="1"/>
    <col min="10946" max="10946" width="12" style="34" customWidth="1"/>
    <col min="10947" max="10995" width="9.6328125" style="34" customWidth="1"/>
    <col min="10996" max="11176" width="9.08984375" style="34"/>
    <col min="11177" max="11177" width="6" style="34" customWidth="1"/>
    <col min="11178" max="11178" width="11.08984375" style="34" customWidth="1"/>
    <col min="11179" max="11179" width="37.36328125" style="34" customWidth="1"/>
    <col min="11180" max="11180" width="14.08984375" style="34" customWidth="1"/>
    <col min="11181" max="11182" width="12" style="34" customWidth="1"/>
    <col min="11183" max="11183" width="17.90625" style="34" customWidth="1"/>
    <col min="11184" max="11184" width="15.6328125" style="34" customWidth="1"/>
    <col min="11185" max="11190" width="0" style="34" hidden="1" customWidth="1"/>
    <col min="11191" max="11191" width="11.90625" style="34" customWidth="1"/>
    <col min="11192" max="11192" width="31.90625" style="34" customWidth="1"/>
    <col min="11193" max="11193" width="12.08984375" style="34" customWidth="1"/>
    <col min="11194" max="11194" width="12" style="34" customWidth="1"/>
    <col min="11195" max="11195" width="12.54296875" style="34" customWidth="1"/>
    <col min="11196" max="11196" width="12" style="34" customWidth="1"/>
    <col min="11197" max="11197" width="11.08984375" style="34" customWidth="1"/>
    <col min="11198" max="11199" width="11.6328125" style="34" customWidth="1"/>
    <col min="11200" max="11200" width="12.54296875" style="34" customWidth="1"/>
    <col min="11201" max="11201" width="9.6328125" style="34" customWidth="1"/>
    <col min="11202" max="11202" width="12" style="34" customWidth="1"/>
    <col min="11203" max="11251" width="9.6328125" style="34" customWidth="1"/>
    <col min="11252" max="11432" width="9.08984375" style="34"/>
    <col min="11433" max="11433" width="6" style="34" customWidth="1"/>
    <col min="11434" max="11434" width="11.08984375" style="34" customWidth="1"/>
    <col min="11435" max="11435" width="37.36328125" style="34" customWidth="1"/>
    <col min="11436" max="11436" width="14.08984375" style="34" customWidth="1"/>
    <col min="11437" max="11438" width="12" style="34" customWidth="1"/>
    <col min="11439" max="11439" width="17.90625" style="34" customWidth="1"/>
    <col min="11440" max="11440" width="15.6328125" style="34" customWidth="1"/>
    <col min="11441" max="11446" width="0" style="34" hidden="1" customWidth="1"/>
    <col min="11447" max="11447" width="11.90625" style="34" customWidth="1"/>
    <col min="11448" max="11448" width="31.90625" style="34" customWidth="1"/>
    <col min="11449" max="11449" width="12.08984375" style="34" customWidth="1"/>
    <col min="11450" max="11450" width="12" style="34" customWidth="1"/>
    <col min="11451" max="11451" width="12.54296875" style="34" customWidth="1"/>
    <col min="11452" max="11452" width="12" style="34" customWidth="1"/>
    <col min="11453" max="11453" width="11.08984375" style="34" customWidth="1"/>
    <col min="11454" max="11455" width="11.6328125" style="34" customWidth="1"/>
    <col min="11456" max="11456" width="12.54296875" style="34" customWidth="1"/>
    <col min="11457" max="11457" width="9.6328125" style="34" customWidth="1"/>
    <col min="11458" max="11458" width="12" style="34" customWidth="1"/>
    <col min="11459" max="11507" width="9.6328125" style="34" customWidth="1"/>
    <col min="11508" max="11688" width="9.08984375" style="34"/>
    <col min="11689" max="11689" width="6" style="34" customWidth="1"/>
    <col min="11690" max="11690" width="11.08984375" style="34" customWidth="1"/>
    <col min="11691" max="11691" width="37.36328125" style="34" customWidth="1"/>
    <col min="11692" max="11692" width="14.08984375" style="34" customWidth="1"/>
    <col min="11693" max="11694" width="12" style="34" customWidth="1"/>
    <col min="11695" max="11695" width="17.90625" style="34" customWidth="1"/>
    <col min="11696" max="11696" width="15.6328125" style="34" customWidth="1"/>
    <col min="11697" max="11702" width="0" style="34" hidden="1" customWidth="1"/>
    <col min="11703" max="11703" width="11.90625" style="34" customWidth="1"/>
    <col min="11704" max="11704" width="31.90625" style="34" customWidth="1"/>
    <col min="11705" max="11705" width="12.08984375" style="34" customWidth="1"/>
    <col min="11706" max="11706" width="12" style="34" customWidth="1"/>
    <col min="11707" max="11707" width="12.54296875" style="34" customWidth="1"/>
    <col min="11708" max="11708" width="12" style="34" customWidth="1"/>
    <col min="11709" max="11709" width="11.08984375" style="34" customWidth="1"/>
    <col min="11710" max="11711" width="11.6328125" style="34" customWidth="1"/>
    <col min="11712" max="11712" width="12.54296875" style="34" customWidth="1"/>
    <col min="11713" max="11713" width="9.6328125" style="34" customWidth="1"/>
    <col min="11714" max="11714" width="12" style="34" customWidth="1"/>
    <col min="11715" max="11763" width="9.6328125" style="34" customWidth="1"/>
    <col min="11764" max="11944" width="9.08984375" style="34"/>
    <col min="11945" max="11945" width="6" style="34" customWidth="1"/>
    <col min="11946" max="11946" width="11.08984375" style="34" customWidth="1"/>
    <col min="11947" max="11947" width="37.36328125" style="34" customWidth="1"/>
    <col min="11948" max="11948" width="14.08984375" style="34" customWidth="1"/>
    <col min="11949" max="11950" width="12" style="34" customWidth="1"/>
    <col min="11951" max="11951" width="17.90625" style="34" customWidth="1"/>
    <col min="11952" max="11952" width="15.6328125" style="34" customWidth="1"/>
    <col min="11953" max="11958" width="0" style="34" hidden="1" customWidth="1"/>
    <col min="11959" max="11959" width="11.90625" style="34" customWidth="1"/>
    <col min="11960" max="11960" width="31.90625" style="34" customWidth="1"/>
    <col min="11961" max="11961" width="12.08984375" style="34" customWidth="1"/>
    <col min="11962" max="11962" width="12" style="34" customWidth="1"/>
    <col min="11963" max="11963" width="12.54296875" style="34" customWidth="1"/>
    <col min="11964" max="11964" width="12" style="34" customWidth="1"/>
    <col min="11965" max="11965" width="11.08984375" style="34" customWidth="1"/>
    <col min="11966" max="11967" width="11.6328125" style="34" customWidth="1"/>
    <col min="11968" max="11968" width="12.54296875" style="34" customWidth="1"/>
    <col min="11969" max="11969" width="9.6328125" style="34" customWidth="1"/>
    <col min="11970" max="11970" width="12" style="34" customWidth="1"/>
    <col min="11971" max="12019" width="9.6328125" style="34" customWidth="1"/>
    <col min="12020" max="12200" width="9.08984375" style="34"/>
    <col min="12201" max="12201" width="6" style="34" customWidth="1"/>
    <col min="12202" max="12202" width="11.08984375" style="34" customWidth="1"/>
    <col min="12203" max="12203" width="37.36328125" style="34" customWidth="1"/>
    <col min="12204" max="12204" width="14.08984375" style="34" customWidth="1"/>
    <col min="12205" max="12206" width="12" style="34" customWidth="1"/>
    <col min="12207" max="12207" width="17.90625" style="34" customWidth="1"/>
    <col min="12208" max="12208" width="15.6328125" style="34" customWidth="1"/>
    <col min="12209" max="12214" width="0" style="34" hidden="1" customWidth="1"/>
    <col min="12215" max="12215" width="11.90625" style="34" customWidth="1"/>
    <col min="12216" max="12216" width="31.90625" style="34" customWidth="1"/>
    <col min="12217" max="12217" width="12.08984375" style="34" customWidth="1"/>
    <col min="12218" max="12218" width="12" style="34" customWidth="1"/>
    <col min="12219" max="12219" width="12.54296875" style="34" customWidth="1"/>
    <col min="12220" max="12220" width="12" style="34" customWidth="1"/>
    <col min="12221" max="12221" width="11.08984375" style="34" customWidth="1"/>
    <col min="12222" max="12223" width="11.6328125" style="34" customWidth="1"/>
    <col min="12224" max="12224" width="12.54296875" style="34" customWidth="1"/>
    <col min="12225" max="12225" width="9.6328125" style="34" customWidth="1"/>
    <col min="12226" max="12226" width="12" style="34" customWidth="1"/>
    <col min="12227" max="12275" width="9.6328125" style="34" customWidth="1"/>
    <col min="12276" max="12456" width="9.08984375" style="34"/>
    <col min="12457" max="12457" width="6" style="34" customWidth="1"/>
    <col min="12458" max="12458" width="11.08984375" style="34" customWidth="1"/>
    <col min="12459" max="12459" width="37.36328125" style="34" customWidth="1"/>
    <col min="12460" max="12460" width="14.08984375" style="34" customWidth="1"/>
    <col min="12461" max="12462" width="12" style="34" customWidth="1"/>
    <col min="12463" max="12463" width="17.90625" style="34" customWidth="1"/>
    <col min="12464" max="12464" width="15.6328125" style="34" customWidth="1"/>
    <col min="12465" max="12470" width="0" style="34" hidden="1" customWidth="1"/>
    <col min="12471" max="12471" width="11.90625" style="34" customWidth="1"/>
    <col min="12472" max="12472" width="31.90625" style="34" customWidth="1"/>
    <col min="12473" max="12473" width="12.08984375" style="34" customWidth="1"/>
    <col min="12474" max="12474" width="12" style="34" customWidth="1"/>
    <col min="12475" max="12475" width="12.54296875" style="34" customWidth="1"/>
    <col min="12476" max="12476" width="12" style="34" customWidth="1"/>
    <col min="12477" max="12477" width="11.08984375" style="34" customWidth="1"/>
    <col min="12478" max="12479" width="11.6328125" style="34" customWidth="1"/>
    <col min="12480" max="12480" width="12.54296875" style="34" customWidth="1"/>
    <col min="12481" max="12481" width="9.6328125" style="34" customWidth="1"/>
    <col min="12482" max="12482" width="12" style="34" customWidth="1"/>
    <col min="12483" max="12531" width="9.6328125" style="34" customWidth="1"/>
    <col min="12532" max="12712" width="9.08984375" style="34"/>
    <col min="12713" max="12713" width="6" style="34" customWidth="1"/>
    <col min="12714" max="12714" width="11.08984375" style="34" customWidth="1"/>
    <col min="12715" max="12715" width="37.36328125" style="34" customWidth="1"/>
    <col min="12716" max="12716" width="14.08984375" style="34" customWidth="1"/>
    <col min="12717" max="12718" width="12" style="34" customWidth="1"/>
    <col min="12719" max="12719" width="17.90625" style="34" customWidth="1"/>
    <col min="12720" max="12720" width="15.6328125" style="34" customWidth="1"/>
    <col min="12721" max="12726" width="0" style="34" hidden="1" customWidth="1"/>
    <col min="12727" max="12727" width="11.90625" style="34" customWidth="1"/>
    <col min="12728" max="12728" width="31.90625" style="34" customWidth="1"/>
    <col min="12729" max="12729" width="12.08984375" style="34" customWidth="1"/>
    <col min="12730" max="12730" width="12" style="34" customWidth="1"/>
    <col min="12731" max="12731" width="12.54296875" style="34" customWidth="1"/>
    <col min="12732" max="12732" width="12" style="34" customWidth="1"/>
    <col min="12733" max="12733" width="11.08984375" style="34" customWidth="1"/>
    <col min="12734" max="12735" width="11.6328125" style="34" customWidth="1"/>
    <col min="12736" max="12736" width="12.54296875" style="34" customWidth="1"/>
    <col min="12737" max="12737" width="9.6328125" style="34" customWidth="1"/>
    <col min="12738" max="12738" width="12" style="34" customWidth="1"/>
    <col min="12739" max="12787" width="9.6328125" style="34" customWidth="1"/>
    <col min="12788" max="12968" width="9.08984375" style="34"/>
    <col min="12969" max="12969" width="6" style="34" customWidth="1"/>
    <col min="12970" max="12970" width="11.08984375" style="34" customWidth="1"/>
    <col min="12971" max="12971" width="37.36328125" style="34" customWidth="1"/>
    <col min="12972" max="12972" width="14.08984375" style="34" customWidth="1"/>
    <col min="12973" max="12974" width="12" style="34" customWidth="1"/>
    <col min="12975" max="12975" width="17.90625" style="34" customWidth="1"/>
    <col min="12976" max="12976" width="15.6328125" style="34" customWidth="1"/>
    <col min="12977" max="12982" width="0" style="34" hidden="1" customWidth="1"/>
    <col min="12983" max="12983" width="11.90625" style="34" customWidth="1"/>
    <col min="12984" max="12984" width="31.90625" style="34" customWidth="1"/>
    <col min="12985" max="12985" width="12.08984375" style="34" customWidth="1"/>
    <col min="12986" max="12986" width="12" style="34" customWidth="1"/>
    <col min="12987" max="12987" width="12.54296875" style="34" customWidth="1"/>
    <col min="12988" max="12988" width="12" style="34" customWidth="1"/>
    <col min="12989" max="12989" width="11.08984375" style="34" customWidth="1"/>
    <col min="12990" max="12991" width="11.6328125" style="34" customWidth="1"/>
    <col min="12992" max="12992" width="12.54296875" style="34" customWidth="1"/>
    <col min="12993" max="12993" width="9.6328125" style="34" customWidth="1"/>
    <col min="12994" max="12994" width="12" style="34" customWidth="1"/>
    <col min="12995" max="13043" width="9.6328125" style="34" customWidth="1"/>
    <col min="13044" max="13224" width="9.08984375" style="34"/>
    <col min="13225" max="13225" width="6" style="34" customWidth="1"/>
    <col min="13226" max="13226" width="11.08984375" style="34" customWidth="1"/>
    <col min="13227" max="13227" width="37.36328125" style="34" customWidth="1"/>
    <col min="13228" max="13228" width="14.08984375" style="34" customWidth="1"/>
    <col min="13229" max="13230" width="12" style="34" customWidth="1"/>
    <col min="13231" max="13231" width="17.90625" style="34" customWidth="1"/>
    <col min="13232" max="13232" width="15.6328125" style="34" customWidth="1"/>
    <col min="13233" max="13238" width="0" style="34" hidden="1" customWidth="1"/>
    <col min="13239" max="13239" width="11.90625" style="34" customWidth="1"/>
    <col min="13240" max="13240" width="31.90625" style="34" customWidth="1"/>
    <col min="13241" max="13241" width="12.08984375" style="34" customWidth="1"/>
    <col min="13242" max="13242" width="12" style="34" customWidth="1"/>
    <col min="13243" max="13243" width="12.54296875" style="34" customWidth="1"/>
    <col min="13244" max="13244" width="12" style="34" customWidth="1"/>
    <col min="13245" max="13245" width="11.08984375" style="34" customWidth="1"/>
    <col min="13246" max="13247" width="11.6328125" style="34" customWidth="1"/>
    <col min="13248" max="13248" width="12.54296875" style="34" customWidth="1"/>
    <col min="13249" max="13249" width="9.6328125" style="34" customWidth="1"/>
    <col min="13250" max="13250" width="12" style="34" customWidth="1"/>
    <col min="13251" max="13299" width="9.6328125" style="34" customWidth="1"/>
    <col min="13300" max="13480" width="9.08984375" style="34"/>
    <col min="13481" max="13481" width="6" style="34" customWidth="1"/>
    <col min="13482" max="13482" width="11.08984375" style="34" customWidth="1"/>
    <col min="13483" max="13483" width="37.36328125" style="34" customWidth="1"/>
    <col min="13484" max="13484" width="14.08984375" style="34" customWidth="1"/>
    <col min="13485" max="13486" width="12" style="34" customWidth="1"/>
    <col min="13487" max="13487" width="17.90625" style="34" customWidth="1"/>
    <col min="13488" max="13488" width="15.6328125" style="34" customWidth="1"/>
    <col min="13489" max="13494" width="0" style="34" hidden="1" customWidth="1"/>
    <col min="13495" max="13495" width="11.90625" style="34" customWidth="1"/>
    <col min="13496" max="13496" width="31.90625" style="34" customWidth="1"/>
    <col min="13497" max="13497" width="12.08984375" style="34" customWidth="1"/>
    <col min="13498" max="13498" width="12" style="34" customWidth="1"/>
    <col min="13499" max="13499" width="12.54296875" style="34" customWidth="1"/>
    <col min="13500" max="13500" width="12" style="34" customWidth="1"/>
    <col min="13501" max="13501" width="11.08984375" style="34" customWidth="1"/>
    <col min="13502" max="13503" width="11.6328125" style="34" customWidth="1"/>
    <col min="13504" max="13504" width="12.54296875" style="34" customWidth="1"/>
    <col min="13505" max="13505" width="9.6328125" style="34" customWidth="1"/>
    <col min="13506" max="13506" width="12" style="34" customWidth="1"/>
    <col min="13507" max="13555" width="9.6328125" style="34" customWidth="1"/>
    <col min="13556" max="13736" width="9.08984375" style="34"/>
    <col min="13737" max="13737" width="6" style="34" customWidth="1"/>
    <col min="13738" max="13738" width="11.08984375" style="34" customWidth="1"/>
    <col min="13739" max="13739" width="37.36328125" style="34" customWidth="1"/>
    <col min="13740" max="13740" width="14.08984375" style="34" customWidth="1"/>
    <col min="13741" max="13742" width="12" style="34" customWidth="1"/>
    <col min="13743" max="13743" width="17.90625" style="34" customWidth="1"/>
    <col min="13744" max="13744" width="15.6328125" style="34" customWidth="1"/>
    <col min="13745" max="13750" width="0" style="34" hidden="1" customWidth="1"/>
    <col min="13751" max="13751" width="11.90625" style="34" customWidth="1"/>
    <col min="13752" max="13752" width="31.90625" style="34" customWidth="1"/>
    <col min="13753" max="13753" width="12.08984375" style="34" customWidth="1"/>
    <col min="13754" max="13754" width="12" style="34" customWidth="1"/>
    <col min="13755" max="13755" width="12.54296875" style="34" customWidth="1"/>
    <col min="13756" max="13756" width="12" style="34" customWidth="1"/>
    <col min="13757" max="13757" width="11.08984375" style="34" customWidth="1"/>
    <col min="13758" max="13759" width="11.6328125" style="34" customWidth="1"/>
    <col min="13760" max="13760" width="12.54296875" style="34" customWidth="1"/>
    <col min="13761" max="13761" width="9.6328125" style="34" customWidth="1"/>
    <col min="13762" max="13762" width="12" style="34" customWidth="1"/>
    <col min="13763" max="13811" width="9.6328125" style="34" customWidth="1"/>
    <col min="13812" max="13992" width="9.08984375" style="34"/>
    <col min="13993" max="13993" width="6" style="34" customWidth="1"/>
    <col min="13994" max="13994" width="11.08984375" style="34" customWidth="1"/>
    <col min="13995" max="13995" width="37.36328125" style="34" customWidth="1"/>
    <col min="13996" max="13996" width="14.08984375" style="34" customWidth="1"/>
    <col min="13997" max="13998" width="12" style="34" customWidth="1"/>
    <col min="13999" max="13999" width="17.90625" style="34" customWidth="1"/>
    <col min="14000" max="14000" width="15.6328125" style="34" customWidth="1"/>
    <col min="14001" max="14006" width="0" style="34" hidden="1" customWidth="1"/>
    <col min="14007" max="14007" width="11.90625" style="34" customWidth="1"/>
    <col min="14008" max="14008" width="31.90625" style="34" customWidth="1"/>
    <col min="14009" max="14009" width="12.08984375" style="34" customWidth="1"/>
    <col min="14010" max="14010" width="12" style="34" customWidth="1"/>
    <col min="14011" max="14011" width="12.54296875" style="34" customWidth="1"/>
    <col min="14012" max="14012" width="12" style="34" customWidth="1"/>
    <col min="14013" max="14013" width="11.08984375" style="34" customWidth="1"/>
    <col min="14014" max="14015" width="11.6328125" style="34" customWidth="1"/>
    <col min="14016" max="14016" width="12.54296875" style="34" customWidth="1"/>
    <col min="14017" max="14017" width="9.6328125" style="34" customWidth="1"/>
    <col min="14018" max="14018" width="12" style="34" customWidth="1"/>
    <col min="14019" max="14067" width="9.6328125" style="34" customWidth="1"/>
    <col min="14068" max="14248" width="9.08984375" style="34"/>
    <col min="14249" max="14249" width="6" style="34" customWidth="1"/>
    <col min="14250" max="14250" width="11.08984375" style="34" customWidth="1"/>
    <col min="14251" max="14251" width="37.36328125" style="34" customWidth="1"/>
    <col min="14252" max="14252" width="14.08984375" style="34" customWidth="1"/>
    <col min="14253" max="14254" width="12" style="34" customWidth="1"/>
    <col min="14255" max="14255" width="17.90625" style="34" customWidth="1"/>
    <col min="14256" max="14256" width="15.6328125" style="34" customWidth="1"/>
    <col min="14257" max="14262" width="0" style="34" hidden="1" customWidth="1"/>
    <col min="14263" max="14263" width="11.90625" style="34" customWidth="1"/>
    <col min="14264" max="14264" width="31.90625" style="34" customWidth="1"/>
    <col min="14265" max="14265" width="12.08984375" style="34" customWidth="1"/>
    <col min="14266" max="14266" width="12" style="34" customWidth="1"/>
    <col min="14267" max="14267" width="12.54296875" style="34" customWidth="1"/>
    <col min="14268" max="14268" width="12" style="34" customWidth="1"/>
    <col min="14269" max="14269" width="11.08984375" style="34" customWidth="1"/>
    <col min="14270" max="14271" width="11.6328125" style="34" customWidth="1"/>
    <col min="14272" max="14272" width="12.54296875" style="34" customWidth="1"/>
    <col min="14273" max="14273" width="9.6328125" style="34" customWidth="1"/>
    <col min="14274" max="14274" width="12" style="34" customWidth="1"/>
    <col min="14275" max="14323" width="9.6328125" style="34" customWidth="1"/>
    <col min="14324" max="14504" width="9.08984375" style="34"/>
    <col min="14505" max="14505" width="6" style="34" customWidth="1"/>
    <col min="14506" max="14506" width="11.08984375" style="34" customWidth="1"/>
    <col min="14507" max="14507" width="37.36328125" style="34" customWidth="1"/>
    <col min="14508" max="14508" width="14.08984375" style="34" customWidth="1"/>
    <col min="14509" max="14510" width="12" style="34" customWidth="1"/>
    <col min="14511" max="14511" width="17.90625" style="34" customWidth="1"/>
    <col min="14512" max="14512" width="15.6328125" style="34" customWidth="1"/>
    <col min="14513" max="14518" width="0" style="34" hidden="1" customWidth="1"/>
    <col min="14519" max="14519" width="11.90625" style="34" customWidth="1"/>
    <col min="14520" max="14520" width="31.90625" style="34" customWidth="1"/>
    <col min="14521" max="14521" width="12.08984375" style="34" customWidth="1"/>
    <col min="14522" max="14522" width="12" style="34" customWidth="1"/>
    <col min="14523" max="14523" width="12.54296875" style="34" customWidth="1"/>
    <col min="14524" max="14524" width="12" style="34" customWidth="1"/>
    <col min="14525" max="14525" width="11.08984375" style="34" customWidth="1"/>
    <col min="14526" max="14527" width="11.6328125" style="34" customWidth="1"/>
    <col min="14528" max="14528" width="12.54296875" style="34" customWidth="1"/>
    <col min="14529" max="14529" width="9.6328125" style="34" customWidth="1"/>
    <col min="14530" max="14530" width="12" style="34" customWidth="1"/>
    <col min="14531" max="14579" width="9.6328125" style="34" customWidth="1"/>
    <col min="14580" max="14760" width="9.08984375" style="34"/>
    <col min="14761" max="14761" width="6" style="34" customWidth="1"/>
    <col min="14762" max="14762" width="11.08984375" style="34" customWidth="1"/>
    <col min="14763" max="14763" width="37.36328125" style="34" customWidth="1"/>
    <col min="14764" max="14764" width="14.08984375" style="34" customWidth="1"/>
    <col min="14765" max="14766" width="12" style="34" customWidth="1"/>
    <col min="14767" max="14767" width="17.90625" style="34" customWidth="1"/>
    <col min="14768" max="14768" width="15.6328125" style="34" customWidth="1"/>
    <col min="14769" max="14774" width="0" style="34" hidden="1" customWidth="1"/>
    <col min="14775" max="14775" width="11.90625" style="34" customWidth="1"/>
    <col min="14776" max="14776" width="31.90625" style="34" customWidth="1"/>
    <col min="14777" max="14777" width="12.08984375" style="34" customWidth="1"/>
    <col min="14778" max="14778" width="12" style="34" customWidth="1"/>
    <col min="14779" max="14779" width="12.54296875" style="34" customWidth="1"/>
    <col min="14780" max="14780" width="12" style="34" customWidth="1"/>
    <col min="14781" max="14781" width="11.08984375" style="34" customWidth="1"/>
    <col min="14782" max="14783" width="11.6328125" style="34" customWidth="1"/>
    <col min="14784" max="14784" width="12.54296875" style="34" customWidth="1"/>
    <col min="14785" max="14785" width="9.6328125" style="34" customWidth="1"/>
    <col min="14786" max="14786" width="12" style="34" customWidth="1"/>
    <col min="14787" max="14835" width="9.6328125" style="34" customWidth="1"/>
    <col min="14836" max="15016" width="9.08984375" style="34"/>
    <col min="15017" max="15017" width="6" style="34" customWidth="1"/>
    <col min="15018" max="15018" width="11.08984375" style="34" customWidth="1"/>
    <col min="15019" max="15019" width="37.36328125" style="34" customWidth="1"/>
    <col min="15020" max="15020" width="14.08984375" style="34" customWidth="1"/>
    <col min="15021" max="15022" width="12" style="34" customWidth="1"/>
    <col min="15023" max="15023" width="17.90625" style="34" customWidth="1"/>
    <col min="15024" max="15024" width="15.6328125" style="34" customWidth="1"/>
    <col min="15025" max="15030" width="0" style="34" hidden="1" customWidth="1"/>
    <col min="15031" max="15031" width="11.90625" style="34" customWidth="1"/>
    <col min="15032" max="15032" width="31.90625" style="34" customWidth="1"/>
    <col min="15033" max="15033" width="12.08984375" style="34" customWidth="1"/>
    <col min="15034" max="15034" width="12" style="34" customWidth="1"/>
    <col min="15035" max="15035" width="12.54296875" style="34" customWidth="1"/>
    <col min="15036" max="15036" width="12" style="34" customWidth="1"/>
    <col min="15037" max="15037" width="11.08984375" style="34" customWidth="1"/>
    <col min="15038" max="15039" width="11.6328125" style="34" customWidth="1"/>
    <col min="15040" max="15040" width="12.54296875" style="34" customWidth="1"/>
    <col min="15041" max="15041" width="9.6328125" style="34" customWidth="1"/>
    <col min="15042" max="15042" width="12" style="34" customWidth="1"/>
    <col min="15043" max="15091" width="9.6328125" style="34" customWidth="1"/>
    <col min="15092" max="15272" width="9.08984375" style="34"/>
    <col min="15273" max="15273" width="6" style="34" customWidth="1"/>
    <col min="15274" max="15274" width="11.08984375" style="34" customWidth="1"/>
    <col min="15275" max="15275" width="37.36328125" style="34" customWidth="1"/>
    <col min="15276" max="15276" width="14.08984375" style="34" customWidth="1"/>
    <col min="15277" max="15278" width="12" style="34" customWidth="1"/>
    <col min="15279" max="15279" width="17.90625" style="34" customWidth="1"/>
    <col min="15280" max="15280" width="15.6328125" style="34" customWidth="1"/>
    <col min="15281" max="15286" width="0" style="34" hidden="1" customWidth="1"/>
    <col min="15287" max="15287" width="11.90625" style="34" customWidth="1"/>
    <col min="15288" max="15288" width="31.90625" style="34" customWidth="1"/>
    <col min="15289" max="15289" width="12.08984375" style="34" customWidth="1"/>
    <col min="15290" max="15290" width="12" style="34" customWidth="1"/>
    <col min="15291" max="15291" width="12.54296875" style="34" customWidth="1"/>
    <col min="15292" max="15292" width="12" style="34" customWidth="1"/>
    <col min="15293" max="15293" width="11.08984375" style="34" customWidth="1"/>
    <col min="15294" max="15295" width="11.6328125" style="34" customWidth="1"/>
    <col min="15296" max="15296" width="12.54296875" style="34" customWidth="1"/>
    <col min="15297" max="15297" width="9.6328125" style="34" customWidth="1"/>
    <col min="15298" max="15298" width="12" style="34" customWidth="1"/>
    <col min="15299" max="15347" width="9.6328125" style="34" customWidth="1"/>
    <col min="15348" max="15528" width="9.08984375" style="34"/>
    <col min="15529" max="15529" width="6" style="34" customWidth="1"/>
    <col min="15530" max="15530" width="11.08984375" style="34" customWidth="1"/>
    <col min="15531" max="15531" width="37.36328125" style="34" customWidth="1"/>
    <col min="15532" max="15532" width="14.08984375" style="34" customWidth="1"/>
    <col min="15533" max="15534" width="12" style="34" customWidth="1"/>
    <col min="15535" max="15535" width="17.90625" style="34" customWidth="1"/>
    <col min="15536" max="15536" width="15.6328125" style="34" customWidth="1"/>
    <col min="15537" max="15542" width="0" style="34" hidden="1" customWidth="1"/>
    <col min="15543" max="15543" width="11.90625" style="34" customWidth="1"/>
    <col min="15544" max="15544" width="31.90625" style="34" customWidth="1"/>
    <col min="15545" max="15545" width="12.08984375" style="34" customWidth="1"/>
    <col min="15546" max="15546" width="12" style="34" customWidth="1"/>
    <col min="15547" max="15547" width="12.54296875" style="34" customWidth="1"/>
    <col min="15548" max="15548" width="12" style="34" customWidth="1"/>
    <col min="15549" max="15549" width="11.08984375" style="34" customWidth="1"/>
    <col min="15550" max="15551" width="11.6328125" style="34" customWidth="1"/>
    <col min="15552" max="15552" width="12.54296875" style="34" customWidth="1"/>
    <col min="15553" max="15553" width="9.6328125" style="34" customWidth="1"/>
    <col min="15554" max="15554" width="12" style="34" customWidth="1"/>
    <col min="15555" max="15603" width="9.6328125" style="34" customWidth="1"/>
    <col min="15604" max="15784" width="9.08984375" style="34"/>
    <col min="15785" max="15785" width="6" style="34" customWidth="1"/>
    <col min="15786" max="15786" width="11.08984375" style="34" customWidth="1"/>
    <col min="15787" max="15787" width="37.36328125" style="34" customWidth="1"/>
    <col min="15788" max="15788" width="14.08984375" style="34" customWidth="1"/>
    <col min="15789" max="15790" width="12" style="34" customWidth="1"/>
    <col min="15791" max="15791" width="17.90625" style="34" customWidth="1"/>
    <col min="15792" max="15792" width="15.6328125" style="34" customWidth="1"/>
    <col min="15793" max="15798" width="0" style="34" hidden="1" customWidth="1"/>
    <col min="15799" max="15799" width="11.90625" style="34" customWidth="1"/>
    <col min="15800" max="15800" width="31.90625" style="34" customWidth="1"/>
    <col min="15801" max="15801" width="12.08984375" style="34" customWidth="1"/>
    <col min="15802" max="15802" width="12" style="34" customWidth="1"/>
    <col min="15803" max="15803" width="12.54296875" style="34" customWidth="1"/>
    <col min="15804" max="15804" width="12" style="34" customWidth="1"/>
    <col min="15805" max="15805" width="11.08984375" style="34" customWidth="1"/>
    <col min="15806" max="15807" width="11.6328125" style="34" customWidth="1"/>
    <col min="15808" max="15808" width="12.54296875" style="34" customWidth="1"/>
    <col min="15809" max="15809" width="9.6328125" style="34" customWidth="1"/>
    <col min="15810" max="15810" width="12" style="34" customWidth="1"/>
    <col min="15811" max="15859" width="9.6328125" style="34" customWidth="1"/>
    <col min="15860" max="16040" width="9.08984375" style="34"/>
    <col min="16041" max="16041" width="6" style="34" customWidth="1"/>
    <col min="16042" max="16042" width="11.08984375" style="34" customWidth="1"/>
    <col min="16043" max="16043" width="37.36328125" style="34" customWidth="1"/>
    <col min="16044" max="16044" width="14.08984375" style="34" customWidth="1"/>
    <col min="16045" max="16046" width="12" style="34" customWidth="1"/>
    <col min="16047" max="16047" width="17.90625" style="34" customWidth="1"/>
    <col min="16048" max="16048" width="15.6328125" style="34" customWidth="1"/>
    <col min="16049" max="16054" width="0" style="34" hidden="1" customWidth="1"/>
    <col min="16055" max="16055" width="11.90625" style="34" customWidth="1"/>
    <col min="16056" max="16056" width="31.90625" style="34" customWidth="1"/>
    <col min="16057" max="16057" width="12.08984375" style="34" customWidth="1"/>
    <col min="16058" max="16058" width="12" style="34" customWidth="1"/>
    <col min="16059" max="16059" width="12.54296875" style="34" customWidth="1"/>
    <col min="16060" max="16060" width="12" style="34" customWidth="1"/>
    <col min="16061" max="16061" width="11.08984375" style="34" customWidth="1"/>
    <col min="16062" max="16063" width="11.6328125" style="34" customWidth="1"/>
    <col min="16064" max="16064" width="12.54296875" style="34" customWidth="1"/>
    <col min="16065" max="16065" width="9.6328125" style="34" customWidth="1"/>
    <col min="16066" max="16066" width="12" style="34" customWidth="1"/>
    <col min="16067" max="16115" width="9.6328125" style="34" customWidth="1"/>
    <col min="16116" max="16339" width="9.08984375" style="34"/>
    <col min="16340" max="16355" width="9.08984375" style="34" customWidth="1"/>
    <col min="16356" max="16363" width="9.08984375" style="34"/>
    <col min="16364" max="16384" width="9.08984375" style="34" customWidth="1"/>
  </cols>
  <sheetData>
    <row r="1" spans="1:39" s="30" customFormat="1" ht="20">
      <c r="A1" s="27"/>
      <c r="B1" s="82" t="s">
        <v>73</v>
      </c>
      <c r="C1" s="16"/>
      <c r="D1" s="83"/>
      <c r="E1" s="83"/>
      <c r="F1" s="83"/>
      <c r="G1" s="83"/>
      <c r="H1" s="83"/>
      <c r="I1" s="83"/>
      <c r="J1" s="83"/>
      <c r="K1" s="28"/>
      <c r="L1" s="28"/>
      <c r="M1" s="83"/>
      <c r="N1" s="83"/>
      <c r="O1" s="83"/>
      <c r="P1" s="28"/>
      <c r="Q1" s="28"/>
      <c r="R1" s="83"/>
      <c r="S1" s="83"/>
      <c r="T1" s="83"/>
      <c r="U1" s="28"/>
      <c r="V1" s="28"/>
      <c r="W1" s="83"/>
      <c r="X1" s="83"/>
      <c r="Y1" s="83"/>
      <c r="Z1" s="28"/>
      <c r="AA1" s="28"/>
      <c r="AB1" s="29"/>
      <c r="AC1" s="29"/>
      <c r="AD1" s="29"/>
      <c r="AM1" s="29"/>
    </row>
    <row r="2" spans="1:39" s="30" customFormat="1" ht="20.5" thickBot="1">
      <c r="A2" s="27"/>
      <c r="B2" s="82"/>
      <c r="C2" s="16"/>
      <c r="D2" s="83"/>
      <c r="E2" s="83"/>
      <c r="F2" s="83"/>
      <c r="G2" s="83"/>
      <c r="H2" s="83"/>
      <c r="I2" s="83"/>
      <c r="J2" s="83"/>
      <c r="K2" s="28"/>
      <c r="L2" s="31"/>
      <c r="M2" s="83"/>
      <c r="N2" s="83"/>
      <c r="O2" s="83"/>
      <c r="P2" s="28"/>
      <c r="Q2" s="31"/>
      <c r="R2" s="83"/>
      <c r="S2" s="83"/>
      <c r="T2" s="83"/>
      <c r="U2" s="28"/>
      <c r="V2" s="31"/>
      <c r="W2" s="83"/>
      <c r="X2" s="83"/>
      <c r="Y2" s="83"/>
      <c r="Z2" s="28"/>
      <c r="AA2" s="31"/>
      <c r="AB2" s="29"/>
      <c r="AC2" s="29"/>
      <c r="AD2" s="29"/>
      <c r="AM2" s="29"/>
    </row>
    <row r="3" spans="1:39" s="30" customFormat="1" ht="16" thickBot="1">
      <c r="A3" s="27"/>
      <c r="B3" s="194" t="s">
        <v>12</v>
      </c>
      <c r="C3" s="195"/>
      <c r="D3" s="195"/>
      <c r="E3" s="195"/>
      <c r="F3" s="195"/>
      <c r="G3" s="196"/>
      <c r="H3" s="25"/>
      <c r="I3" s="25"/>
      <c r="J3" s="25"/>
      <c r="K3" s="28"/>
      <c r="L3" s="31"/>
      <c r="M3" s="25"/>
      <c r="N3" s="25"/>
      <c r="O3" s="25"/>
      <c r="P3" s="28"/>
      <c r="Q3" s="31"/>
      <c r="R3" s="25"/>
      <c r="S3" s="25"/>
      <c r="T3" s="25"/>
      <c r="U3" s="28"/>
      <c r="V3" s="31"/>
      <c r="W3" s="25"/>
      <c r="X3" s="25"/>
      <c r="Y3" s="25"/>
      <c r="Z3" s="28"/>
      <c r="AA3" s="31"/>
      <c r="AB3" s="29"/>
      <c r="AC3" s="29"/>
      <c r="AD3" s="29"/>
      <c r="AM3" s="29"/>
    </row>
    <row r="4" spans="1:39" s="30" customFormat="1" ht="15.5">
      <c r="A4" s="26"/>
      <c r="B4" s="24"/>
      <c r="C4" s="16"/>
      <c r="D4" s="15"/>
      <c r="E4" s="15"/>
      <c r="F4" s="15"/>
      <c r="G4" s="15"/>
      <c r="H4" s="15"/>
      <c r="I4" s="15"/>
      <c r="J4" s="15"/>
      <c r="K4" s="28"/>
      <c r="L4" s="31"/>
      <c r="M4" s="15"/>
      <c r="N4" s="15"/>
      <c r="O4" s="15"/>
      <c r="P4" s="28"/>
      <c r="Q4" s="31"/>
      <c r="R4" s="15"/>
      <c r="S4" s="15"/>
      <c r="T4" s="15"/>
      <c r="U4" s="28"/>
      <c r="V4" s="31"/>
      <c r="W4" s="15"/>
      <c r="X4" s="15"/>
      <c r="Y4" s="15"/>
      <c r="Z4" s="28"/>
      <c r="AA4" s="31"/>
      <c r="AB4" s="29"/>
      <c r="AC4" s="29"/>
      <c r="AD4" s="29"/>
      <c r="AM4" s="29"/>
    </row>
    <row r="5" spans="1:39" s="30" customFormat="1" ht="16" thickBot="1">
      <c r="A5" s="32"/>
      <c r="B5" s="24"/>
      <c r="C5" s="16"/>
      <c r="D5" s="15"/>
      <c r="E5" s="15"/>
      <c r="F5" s="15"/>
      <c r="G5" s="15"/>
      <c r="H5" s="15"/>
      <c r="I5" s="15"/>
      <c r="J5" s="15"/>
      <c r="K5" s="33"/>
      <c r="L5" s="33"/>
      <c r="M5" s="15"/>
      <c r="N5" s="15"/>
      <c r="O5" s="15"/>
      <c r="P5" s="33"/>
      <c r="Q5" s="33"/>
      <c r="R5" s="15"/>
      <c r="S5" s="15"/>
      <c r="T5" s="15"/>
      <c r="U5" s="33"/>
      <c r="V5" s="33"/>
      <c r="W5" s="15"/>
      <c r="X5" s="15"/>
      <c r="Y5" s="15"/>
      <c r="Z5" s="33"/>
      <c r="AA5" s="33"/>
      <c r="AC5" s="29"/>
    </row>
    <row r="6" spans="1:39" ht="18">
      <c r="A6" s="78"/>
      <c r="B6" s="18"/>
      <c r="C6" s="19"/>
      <c r="D6" s="19"/>
      <c r="E6" s="19"/>
      <c r="F6" s="19"/>
      <c r="G6" s="19"/>
      <c r="H6" s="20"/>
      <c r="I6" s="17"/>
      <c r="J6" s="15"/>
      <c r="K6" s="91"/>
      <c r="L6" s="91"/>
      <c r="M6" s="17"/>
      <c r="N6" s="17"/>
      <c r="O6" s="17"/>
      <c r="P6" s="91"/>
      <c r="Q6" s="91"/>
      <c r="R6" s="17"/>
      <c r="S6" s="17"/>
      <c r="T6" s="17"/>
      <c r="U6" s="91"/>
      <c r="V6" s="91"/>
      <c r="W6" s="17"/>
      <c r="X6" s="17"/>
      <c r="Y6" s="15"/>
      <c r="Z6" s="91"/>
      <c r="AA6" s="91"/>
    </row>
    <row r="7" spans="1:39">
      <c r="A7" s="35"/>
      <c r="B7" s="84" t="s">
        <v>26</v>
      </c>
      <c r="C7" s="17"/>
      <c r="D7" s="17"/>
      <c r="E7" s="17"/>
      <c r="F7" s="17"/>
      <c r="G7" s="17"/>
      <c r="H7" s="21"/>
      <c r="I7" s="17"/>
      <c r="J7" s="15"/>
      <c r="K7" s="91"/>
      <c r="L7" s="91"/>
      <c r="M7" s="17"/>
      <c r="N7" s="17"/>
      <c r="O7" s="17"/>
      <c r="P7" s="91"/>
      <c r="Q7" s="91"/>
      <c r="R7" s="17"/>
      <c r="S7" s="17"/>
      <c r="T7" s="17"/>
      <c r="U7" s="91"/>
      <c r="V7" s="91"/>
      <c r="W7" s="17"/>
      <c r="X7" s="17"/>
      <c r="Y7" s="15"/>
      <c r="Z7" s="91"/>
      <c r="AA7" s="91"/>
    </row>
    <row r="8" spans="1:39" ht="18">
      <c r="A8" s="78"/>
      <c r="B8" s="85" t="s">
        <v>33</v>
      </c>
      <c r="C8" s="86"/>
      <c r="D8" s="86"/>
      <c r="E8" s="86"/>
      <c r="F8" s="86"/>
      <c r="G8" s="86"/>
      <c r="H8" s="21"/>
      <c r="I8" s="17"/>
      <c r="J8" s="15"/>
      <c r="K8" s="92"/>
      <c r="L8" s="92"/>
      <c r="M8" s="17"/>
      <c r="N8" s="17"/>
      <c r="O8" s="17"/>
      <c r="P8" s="92"/>
      <c r="Q8" s="92"/>
      <c r="R8" s="17"/>
      <c r="S8" s="17"/>
      <c r="T8" s="17"/>
      <c r="U8" s="92"/>
      <c r="V8" s="92"/>
      <c r="W8" s="17"/>
      <c r="X8" s="17"/>
      <c r="Y8" s="15"/>
      <c r="Z8" s="92"/>
      <c r="AA8" s="92"/>
    </row>
    <row r="9" spans="1:39" s="37" customFormat="1">
      <c r="A9" s="42"/>
      <c r="B9" s="87" t="s">
        <v>27</v>
      </c>
      <c r="C9" s="17"/>
      <c r="D9" s="17"/>
      <c r="E9" s="17"/>
      <c r="F9" s="17"/>
      <c r="G9" s="17"/>
      <c r="H9" s="21"/>
      <c r="I9" s="17"/>
      <c r="J9" s="15"/>
      <c r="K9" s="93"/>
      <c r="L9" s="93"/>
      <c r="M9" s="17"/>
      <c r="N9" s="17"/>
      <c r="O9" s="17"/>
      <c r="P9" s="93"/>
      <c r="Q9" s="93"/>
      <c r="R9" s="17"/>
      <c r="S9" s="17"/>
      <c r="T9" s="17"/>
      <c r="U9" s="93"/>
      <c r="V9" s="93"/>
      <c r="W9" s="17"/>
      <c r="X9" s="17"/>
      <c r="Y9" s="15"/>
      <c r="Z9" s="93"/>
      <c r="AA9" s="93"/>
      <c r="AC9" s="63"/>
    </row>
    <row r="10" spans="1:39" s="37" customFormat="1">
      <c r="A10" s="42"/>
      <c r="B10" s="87"/>
      <c r="C10" s="17"/>
      <c r="D10" s="17"/>
      <c r="E10" s="17"/>
      <c r="F10" s="17"/>
      <c r="G10" s="17"/>
      <c r="H10" s="21"/>
      <c r="I10" s="17"/>
      <c r="J10" s="15"/>
      <c r="K10" s="36"/>
      <c r="L10" s="36"/>
      <c r="M10" s="17"/>
      <c r="N10" s="17"/>
      <c r="O10" s="17"/>
      <c r="P10" s="36"/>
      <c r="Q10" s="36"/>
      <c r="R10" s="17"/>
      <c r="S10" s="17"/>
      <c r="T10" s="17"/>
      <c r="U10" s="36"/>
      <c r="V10" s="36"/>
      <c r="W10" s="17"/>
      <c r="X10" s="17"/>
      <c r="Y10" s="15"/>
      <c r="Z10" s="36"/>
      <c r="AA10" s="36"/>
      <c r="AC10" s="63"/>
    </row>
    <row r="11" spans="1:39" s="37" customFormat="1">
      <c r="A11" s="42"/>
      <c r="B11" s="88" t="s">
        <v>74</v>
      </c>
      <c r="C11" s="89"/>
      <c r="D11" s="89"/>
      <c r="E11" s="89"/>
      <c r="F11" s="89"/>
      <c r="G11" s="89"/>
      <c r="H11" s="21"/>
      <c r="I11" s="17"/>
      <c r="J11" s="15"/>
      <c r="K11" s="36"/>
      <c r="L11" s="36"/>
      <c r="M11" s="17"/>
      <c r="N11" s="17"/>
      <c r="O11" s="17"/>
      <c r="P11" s="36"/>
      <c r="Q11" s="36"/>
      <c r="R11" s="17"/>
      <c r="S11" s="17"/>
      <c r="T11" s="17"/>
      <c r="U11" s="36"/>
      <c r="V11" s="36"/>
      <c r="W11" s="17"/>
      <c r="X11" s="17"/>
      <c r="Y11" s="15"/>
      <c r="Z11" s="36"/>
      <c r="AA11" s="36"/>
      <c r="AC11" s="63"/>
    </row>
    <row r="12" spans="1:39" s="37" customFormat="1">
      <c r="A12" s="42"/>
      <c r="B12" s="87" t="s">
        <v>28</v>
      </c>
      <c r="C12" s="17"/>
      <c r="D12" s="17"/>
      <c r="E12" s="17"/>
      <c r="F12" s="17"/>
      <c r="G12" s="17"/>
      <c r="H12" s="21"/>
      <c r="I12" s="17"/>
      <c r="J12" s="15"/>
      <c r="K12" s="36"/>
      <c r="L12" s="36"/>
      <c r="M12" s="17"/>
      <c r="N12" s="17"/>
      <c r="O12" s="17"/>
      <c r="P12" s="36"/>
      <c r="Q12" s="36"/>
      <c r="R12" s="17"/>
      <c r="S12" s="17"/>
      <c r="T12" s="17"/>
      <c r="U12" s="36"/>
      <c r="V12" s="36"/>
      <c r="W12" s="17"/>
      <c r="X12" s="17"/>
      <c r="Y12" s="15"/>
      <c r="Z12" s="36"/>
      <c r="AA12" s="36"/>
      <c r="AC12" s="63"/>
    </row>
    <row r="13" spans="1:39" s="37" customFormat="1">
      <c r="A13" s="79"/>
      <c r="B13" s="87" t="s">
        <v>29</v>
      </c>
      <c r="C13" s="17"/>
      <c r="D13" s="17"/>
      <c r="E13" s="17"/>
      <c r="F13" s="17"/>
      <c r="G13" s="17"/>
      <c r="H13" s="21"/>
      <c r="I13" s="17"/>
      <c r="J13" s="15"/>
      <c r="K13" s="36"/>
      <c r="L13" s="36"/>
      <c r="M13" s="17"/>
      <c r="N13" s="17"/>
      <c r="O13" s="17"/>
      <c r="P13" s="36"/>
      <c r="Q13" s="36"/>
      <c r="R13" s="17"/>
      <c r="S13" s="17"/>
      <c r="T13" s="17"/>
      <c r="U13" s="36"/>
      <c r="V13" s="36"/>
      <c r="W13" s="17"/>
      <c r="X13" s="17"/>
      <c r="Y13" s="15"/>
      <c r="Z13" s="36"/>
      <c r="AA13" s="36"/>
      <c r="AC13" s="63"/>
    </row>
    <row r="14" spans="1:39" s="37" customFormat="1">
      <c r="A14" s="42"/>
      <c r="B14" s="87" t="s">
        <v>70</v>
      </c>
      <c r="C14" s="17"/>
      <c r="D14" s="17"/>
      <c r="E14" s="17"/>
      <c r="F14" s="17"/>
      <c r="G14" s="17"/>
      <c r="H14" s="21"/>
      <c r="I14" s="17"/>
      <c r="J14" s="15"/>
      <c r="K14" s="38"/>
      <c r="L14" s="38"/>
      <c r="M14" s="17"/>
      <c r="N14" s="17"/>
      <c r="O14" s="17"/>
      <c r="P14" s="38"/>
      <c r="Q14" s="38"/>
      <c r="R14" s="17"/>
      <c r="S14" s="17"/>
      <c r="T14" s="17"/>
      <c r="U14" s="38"/>
      <c r="V14" s="38"/>
      <c r="W14" s="17"/>
      <c r="X14" s="17"/>
      <c r="Y14" s="15"/>
      <c r="Z14" s="38"/>
      <c r="AA14" s="38"/>
      <c r="AC14" s="63"/>
    </row>
    <row r="15" spans="1:39" s="37" customFormat="1">
      <c r="A15" s="79"/>
      <c r="B15" s="87"/>
      <c r="C15" s="17"/>
      <c r="D15" s="17"/>
      <c r="E15" s="17"/>
      <c r="F15" s="17"/>
      <c r="G15" s="17"/>
      <c r="H15" s="21"/>
      <c r="I15" s="17"/>
      <c r="J15" s="15"/>
      <c r="K15" s="94"/>
      <c r="L15" s="94"/>
      <c r="M15" s="17"/>
      <c r="N15" s="17"/>
      <c r="O15" s="17"/>
      <c r="P15" s="94"/>
      <c r="Q15" s="94"/>
      <c r="R15" s="17"/>
      <c r="S15" s="17"/>
      <c r="T15" s="17"/>
      <c r="U15" s="94"/>
      <c r="V15" s="94"/>
      <c r="W15" s="17"/>
      <c r="X15" s="17"/>
      <c r="Y15" s="15"/>
      <c r="Z15" s="94"/>
      <c r="AA15" s="94"/>
      <c r="AC15" s="63"/>
    </row>
    <row r="16" spans="1:39" s="37" customFormat="1">
      <c r="A16" s="42"/>
      <c r="B16" s="87" t="s">
        <v>55</v>
      </c>
      <c r="C16" s="17"/>
      <c r="D16" s="17"/>
      <c r="E16" s="17"/>
      <c r="F16" s="17"/>
      <c r="G16" s="17"/>
      <c r="H16" s="21"/>
      <c r="I16" s="17"/>
      <c r="J16" s="15"/>
      <c r="K16" s="94"/>
      <c r="L16" s="94"/>
      <c r="M16" s="17"/>
      <c r="N16" s="17"/>
      <c r="O16" s="17"/>
      <c r="P16" s="94"/>
      <c r="Q16" s="94"/>
      <c r="R16" s="17"/>
      <c r="S16" s="17"/>
      <c r="T16" s="17"/>
      <c r="U16" s="94"/>
      <c r="V16" s="94"/>
      <c r="W16" s="17"/>
      <c r="X16" s="17"/>
      <c r="Y16" s="15"/>
      <c r="Z16" s="94"/>
      <c r="AA16" s="94"/>
      <c r="AC16" s="63"/>
    </row>
    <row r="17" spans="1:29" s="39" customFormat="1">
      <c r="A17" s="79"/>
      <c r="B17" s="87" t="s">
        <v>30</v>
      </c>
      <c r="C17" s="17"/>
      <c r="D17" s="17"/>
      <c r="E17" s="17"/>
      <c r="F17" s="17"/>
      <c r="G17" s="17"/>
      <c r="H17" s="21"/>
      <c r="I17" s="17"/>
      <c r="J17" s="15"/>
      <c r="K17" s="94"/>
      <c r="L17" s="94"/>
      <c r="M17" s="17"/>
      <c r="N17" s="17"/>
      <c r="O17" s="17"/>
      <c r="P17" s="94"/>
      <c r="Q17" s="94"/>
      <c r="R17" s="17"/>
      <c r="S17" s="17"/>
      <c r="T17" s="17"/>
      <c r="U17" s="94"/>
      <c r="V17" s="94"/>
      <c r="W17" s="17"/>
      <c r="X17" s="17"/>
      <c r="Y17" s="15"/>
      <c r="Z17" s="94"/>
      <c r="AA17" s="94"/>
      <c r="AC17" s="173"/>
    </row>
    <row r="18" spans="1:29" s="40" customFormat="1">
      <c r="A18" s="80"/>
      <c r="B18" s="87" t="s">
        <v>31</v>
      </c>
      <c r="C18" s="17"/>
      <c r="D18" s="17"/>
      <c r="E18" s="17"/>
      <c r="F18" s="17"/>
      <c r="G18" s="17"/>
      <c r="H18" s="21"/>
      <c r="I18" s="17"/>
      <c r="J18" s="15"/>
      <c r="K18" s="95"/>
      <c r="L18" s="95"/>
      <c r="M18" s="17"/>
      <c r="N18" s="17"/>
      <c r="O18" s="17"/>
      <c r="P18" s="95"/>
      <c r="Q18" s="95"/>
      <c r="R18" s="17"/>
      <c r="S18" s="17"/>
      <c r="T18" s="17"/>
      <c r="U18" s="95"/>
      <c r="V18" s="95"/>
      <c r="W18" s="17"/>
      <c r="X18" s="17"/>
      <c r="Y18" s="15"/>
      <c r="Z18" s="95"/>
      <c r="AA18" s="95"/>
      <c r="AC18" s="174"/>
    </row>
    <row r="19" spans="1:29" s="40" customFormat="1">
      <c r="A19" s="80"/>
      <c r="B19" s="87"/>
      <c r="C19" s="17"/>
      <c r="D19" s="17"/>
      <c r="E19" s="17"/>
      <c r="F19" s="17"/>
      <c r="G19" s="17"/>
      <c r="H19" s="21"/>
      <c r="I19" s="17"/>
      <c r="J19" s="15"/>
      <c r="K19" s="95"/>
      <c r="L19" s="95"/>
      <c r="M19" s="17"/>
      <c r="N19" s="17"/>
      <c r="O19" s="17"/>
      <c r="P19" s="95"/>
      <c r="Q19" s="95"/>
      <c r="R19" s="17"/>
      <c r="S19" s="17"/>
      <c r="T19" s="17"/>
      <c r="U19" s="95"/>
      <c r="V19" s="95"/>
      <c r="W19" s="17"/>
      <c r="X19" s="17"/>
      <c r="Y19" s="15"/>
      <c r="Z19" s="95"/>
      <c r="AA19" s="95"/>
      <c r="AC19" s="174"/>
    </row>
    <row r="20" spans="1:29" s="40" customFormat="1">
      <c r="A20" s="80"/>
      <c r="B20" s="131" t="s">
        <v>93</v>
      </c>
      <c r="C20" s="17"/>
      <c r="D20" s="17"/>
      <c r="E20" s="17"/>
      <c r="F20" s="17"/>
      <c r="G20" s="17"/>
      <c r="H20" s="21"/>
      <c r="I20" s="17"/>
      <c r="J20" s="15"/>
      <c r="K20" s="95"/>
      <c r="L20" s="95"/>
      <c r="M20" s="17"/>
      <c r="N20" s="17"/>
      <c r="O20" s="17"/>
      <c r="P20" s="95"/>
      <c r="Q20" s="95"/>
      <c r="R20" s="17"/>
      <c r="S20" s="17"/>
      <c r="T20" s="17"/>
      <c r="U20" s="95"/>
      <c r="V20" s="95"/>
      <c r="W20" s="17"/>
      <c r="X20" s="17"/>
      <c r="Y20" s="15"/>
      <c r="Z20" s="95"/>
      <c r="AA20" s="95"/>
      <c r="AC20" s="174"/>
    </row>
    <row r="21" spans="1:29" s="40" customFormat="1">
      <c r="A21" s="80"/>
      <c r="B21" s="87"/>
      <c r="C21" s="17"/>
      <c r="D21" s="17"/>
      <c r="E21" s="17"/>
      <c r="F21" s="17"/>
      <c r="G21" s="17"/>
      <c r="H21" s="21"/>
      <c r="I21" s="17"/>
      <c r="J21" s="15"/>
      <c r="K21" s="95"/>
      <c r="L21" s="95"/>
      <c r="M21" s="17"/>
      <c r="N21" s="17"/>
      <c r="O21" s="17"/>
      <c r="P21" s="95"/>
      <c r="Q21" s="95"/>
      <c r="R21" s="17"/>
      <c r="S21" s="17"/>
      <c r="T21" s="17"/>
      <c r="U21" s="95"/>
      <c r="V21" s="95"/>
      <c r="W21" s="17"/>
      <c r="X21" s="17"/>
      <c r="Y21" s="15"/>
      <c r="Z21" s="95"/>
      <c r="AA21" s="95"/>
      <c r="AC21" s="174"/>
    </row>
    <row r="22" spans="1:29" s="40" customFormat="1">
      <c r="A22" s="81"/>
      <c r="B22" s="87" t="s">
        <v>69</v>
      </c>
      <c r="C22" s="17"/>
      <c r="D22" s="17"/>
      <c r="E22" s="17"/>
      <c r="F22" s="17"/>
      <c r="G22" s="17"/>
      <c r="H22" s="21"/>
      <c r="I22" s="17"/>
      <c r="J22" s="15"/>
      <c r="K22" s="96"/>
      <c r="L22" s="96"/>
      <c r="M22" s="17"/>
      <c r="N22" s="17"/>
      <c r="O22" s="17"/>
      <c r="P22" s="96"/>
      <c r="Q22" s="96"/>
      <c r="R22" s="17"/>
      <c r="S22" s="17"/>
      <c r="T22" s="17"/>
      <c r="U22" s="96"/>
      <c r="V22" s="96"/>
      <c r="W22" s="17"/>
      <c r="X22" s="17"/>
      <c r="Y22" s="15"/>
      <c r="Z22" s="96"/>
      <c r="AA22" s="96"/>
      <c r="AC22" s="174"/>
    </row>
    <row r="23" spans="1:29" s="40" customFormat="1">
      <c r="A23" s="81"/>
      <c r="B23" s="87"/>
      <c r="C23" s="17"/>
      <c r="D23" s="17"/>
      <c r="E23" s="17"/>
      <c r="F23" s="17"/>
      <c r="G23" s="17"/>
      <c r="H23" s="21"/>
      <c r="I23" s="17"/>
      <c r="J23" s="15"/>
      <c r="K23" s="96"/>
      <c r="L23" s="96"/>
      <c r="M23" s="17"/>
      <c r="N23" s="17"/>
      <c r="O23" s="17"/>
      <c r="P23" s="96"/>
      <c r="Q23" s="96"/>
      <c r="R23" s="17"/>
      <c r="S23" s="17"/>
      <c r="T23" s="17"/>
      <c r="U23" s="96"/>
      <c r="V23" s="96"/>
      <c r="W23" s="17"/>
      <c r="X23" s="17"/>
      <c r="Y23" s="15"/>
      <c r="Z23" s="96"/>
      <c r="AA23" s="96"/>
      <c r="AC23" s="174"/>
    </row>
    <row r="24" spans="1:29" s="40" customFormat="1">
      <c r="A24" s="81"/>
      <c r="B24" s="97" t="s">
        <v>14</v>
      </c>
      <c r="C24" s="17"/>
      <c r="D24" s="17"/>
      <c r="E24" s="17"/>
      <c r="F24" s="17"/>
      <c r="G24" s="17"/>
      <c r="H24" s="21"/>
      <c r="I24" s="17"/>
      <c r="J24" s="15"/>
      <c r="K24" s="96"/>
      <c r="L24" s="96"/>
      <c r="M24" s="17"/>
      <c r="N24" s="17"/>
      <c r="O24" s="17"/>
      <c r="P24" s="96"/>
      <c r="Q24" s="96"/>
      <c r="R24" s="17"/>
      <c r="S24" s="17"/>
      <c r="T24" s="17"/>
      <c r="U24" s="96"/>
      <c r="V24" s="96"/>
      <c r="W24" s="17"/>
      <c r="X24" s="17"/>
      <c r="Y24" s="15"/>
      <c r="Z24" s="96"/>
      <c r="AA24" s="96"/>
      <c r="AC24" s="174"/>
    </row>
    <row r="25" spans="1:29" s="39" customFormat="1" ht="14.5" thickBot="1">
      <c r="A25" s="81"/>
      <c r="B25" s="22"/>
      <c r="C25" s="90"/>
      <c r="D25" s="90"/>
      <c r="E25" s="90"/>
      <c r="F25" s="90"/>
      <c r="G25" s="90"/>
      <c r="H25" s="23"/>
      <c r="I25" s="17"/>
      <c r="J25" s="15"/>
      <c r="K25" s="96"/>
      <c r="L25" s="96"/>
      <c r="M25" s="17"/>
      <c r="N25" s="17"/>
      <c r="O25" s="17"/>
      <c r="P25" s="96"/>
      <c r="Q25" s="96"/>
      <c r="R25" s="17"/>
      <c r="S25" s="17"/>
      <c r="T25" s="17"/>
      <c r="U25" s="96"/>
      <c r="V25" s="96"/>
      <c r="W25" s="17"/>
      <c r="X25" s="17"/>
      <c r="Y25" s="15"/>
      <c r="Z25" s="96"/>
      <c r="AA25" s="96"/>
      <c r="AC25" s="173"/>
    </row>
    <row r="26" spans="1:29" s="41" customFormat="1" ht="14.5" thickBot="1">
      <c r="A26" s="80"/>
      <c r="B26" s="15"/>
      <c r="C26" s="16"/>
      <c r="D26" s="15"/>
      <c r="E26" s="15"/>
      <c r="F26" s="15"/>
      <c r="G26" s="15"/>
      <c r="H26" s="15"/>
      <c r="I26" s="15"/>
      <c r="J26" s="15"/>
      <c r="K26" s="95"/>
      <c r="L26" s="95"/>
      <c r="M26" s="15"/>
      <c r="N26" s="15"/>
      <c r="O26" s="15"/>
      <c r="P26" s="95"/>
      <c r="Q26" s="95"/>
      <c r="R26" s="15"/>
      <c r="S26" s="15"/>
      <c r="T26" s="15"/>
      <c r="U26" s="95"/>
      <c r="V26" s="95"/>
      <c r="W26" s="15"/>
      <c r="X26" s="15"/>
      <c r="Y26" s="15"/>
      <c r="Z26" s="95"/>
      <c r="AA26" s="95"/>
      <c r="AC26" s="175"/>
    </row>
    <row r="27" spans="1:29" s="47" customFormat="1" ht="42" customHeight="1" thickBot="1">
      <c r="A27" s="43"/>
      <c r="B27" s="44" t="s">
        <v>16</v>
      </c>
      <c r="C27" s="45"/>
      <c r="D27" s="46"/>
      <c r="E27" s="213"/>
      <c r="F27" s="213"/>
      <c r="G27" s="213"/>
      <c r="H27" s="132"/>
      <c r="I27" s="216" t="s">
        <v>88</v>
      </c>
      <c r="J27" s="216"/>
      <c r="K27" s="216"/>
      <c r="L27" s="217"/>
      <c r="M27" s="132"/>
      <c r="N27" s="216" t="s">
        <v>87</v>
      </c>
      <c r="O27" s="216"/>
      <c r="P27" s="216"/>
      <c r="Q27" s="217"/>
      <c r="R27" s="132"/>
      <c r="S27" s="216" t="s">
        <v>89</v>
      </c>
      <c r="T27" s="216"/>
      <c r="U27" s="216"/>
      <c r="V27" s="217"/>
      <c r="W27" s="132"/>
      <c r="X27" s="216" t="s">
        <v>90</v>
      </c>
      <c r="Y27" s="216"/>
      <c r="Z27" s="216"/>
      <c r="AA27" s="217"/>
      <c r="AC27" s="130" t="s">
        <v>68</v>
      </c>
    </row>
    <row r="28" spans="1:29" s="48" customFormat="1" ht="51" customHeight="1" thickBot="1">
      <c r="A28" s="66" t="s">
        <v>17</v>
      </c>
      <c r="B28" s="66" t="s">
        <v>18</v>
      </c>
      <c r="C28" s="66" t="s">
        <v>19</v>
      </c>
      <c r="D28" s="66" t="s">
        <v>15</v>
      </c>
      <c r="E28" s="214" t="s">
        <v>25</v>
      </c>
      <c r="F28" s="215"/>
      <c r="G28" s="215"/>
      <c r="H28" s="66"/>
      <c r="I28" s="129" t="s">
        <v>13</v>
      </c>
      <c r="J28" s="69" t="s">
        <v>10</v>
      </c>
      <c r="K28" s="70" t="s">
        <v>56</v>
      </c>
      <c r="L28" s="66" t="s">
        <v>11</v>
      </c>
      <c r="M28" s="66"/>
      <c r="N28" s="129" t="s">
        <v>13</v>
      </c>
      <c r="O28" s="69" t="s">
        <v>10</v>
      </c>
      <c r="P28" s="70" t="s">
        <v>56</v>
      </c>
      <c r="Q28" s="66" t="s">
        <v>11</v>
      </c>
      <c r="R28" s="66"/>
      <c r="S28" s="129" t="s">
        <v>13</v>
      </c>
      <c r="T28" s="69" t="s">
        <v>10</v>
      </c>
      <c r="U28" s="70" t="s">
        <v>56</v>
      </c>
      <c r="V28" s="66" t="s">
        <v>11</v>
      </c>
      <c r="W28" s="66"/>
      <c r="X28" s="129" t="s">
        <v>13</v>
      </c>
      <c r="Y28" s="69" t="s">
        <v>10</v>
      </c>
      <c r="Z28" s="70" t="s">
        <v>56</v>
      </c>
      <c r="AA28" s="66" t="s">
        <v>11</v>
      </c>
      <c r="AC28" s="176"/>
    </row>
    <row r="29" spans="1:29" s="48" customFormat="1" ht="35.4" customHeight="1">
      <c r="A29" s="200">
        <v>1</v>
      </c>
      <c r="B29" s="218" t="s">
        <v>82</v>
      </c>
      <c r="C29" s="165" t="s">
        <v>75</v>
      </c>
      <c r="D29" s="151" t="s">
        <v>71</v>
      </c>
      <c r="E29" s="155" t="str">
        <f t="shared" ref="E29:E30" si="0">IF(F29="","",IF(F29="ZAR","Local","Foreign"))</f>
        <v>Local</v>
      </c>
      <c r="F29" s="98" t="s">
        <v>9</v>
      </c>
      <c r="G29" s="156">
        <f>IF(E29="","",IF(E29="Foreign",VLOOKUP(F29,Currency!$E$20:$F$33,2,FALSE),1))</f>
        <v>1</v>
      </c>
      <c r="H29" s="167">
        <v>55000</v>
      </c>
      <c r="I29" s="126">
        <v>0</v>
      </c>
      <c r="J29" s="76">
        <f t="shared" ref="J29" si="1">I29*$G29</f>
        <v>0</v>
      </c>
      <c r="K29" s="77">
        <f>I29*$H29</f>
        <v>0</v>
      </c>
      <c r="L29" s="71">
        <f>J29*$H29</f>
        <v>0</v>
      </c>
      <c r="M29" s="167">
        <v>55000</v>
      </c>
      <c r="N29" s="126">
        <v>0</v>
      </c>
      <c r="O29" s="76">
        <f t="shared" ref="O29:O42" si="2">N29*$G29</f>
        <v>0</v>
      </c>
      <c r="P29" s="77">
        <f>N29*$M29</f>
        <v>0</v>
      </c>
      <c r="Q29" s="71">
        <f>O29*$M29</f>
        <v>0</v>
      </c>
      <c r="R29" s="167">
        <v>55000</v>
      </c>
      <c r="S29" s="126">
        <v>0</v>
      </c>
      <c r="T29" s="76">
        <f t="shared" ref="T29:T42" si="3">S29*$G29</f>
        <v>0</v>
      </c>
      <c r="U29" s="77">
        <f>S29*$R29</f>
        <v>0</v>
      </c>
      <c r="V29" s="71">
        <f>T29*$R29</f>
        <v>0</v>
      </c>
      <c r="W29" s="167">
        <v>55000</v>
      </c>
      <c r="X29" s="126">
        <v>0</v>
      </c>
      <c r="Y29" s="76">
        <f t="shared" ref="Y29:Y42" si="4">X29*$G29</f>
        <v>0</v>
      </c>
      <c r="Z29" s="77">
        <f>X29*$W29</f>
        <v>0</v>
      </c>
      <c r="AA29" s="71">
        <f>Y29*$W29</f>
        <v>0</v>
      </c>
      <c r="AC29" s="163"/>
    </row>
    <row r="30" spans="1:29" s="48" customFormat="1" ht="27.65" customHeight="1">
      <c r="A30" s="201"/>
      <c r="B30" s="219"/>
      <c r="C30" s="165" t="s">
        <v>76</v>
      </c>
      <c r="D30" s="152" t="s">
        <v>71</v>
      </c>
      <c r="E30" s="157" t="str">
        <f t="shared" si="0"/>
        <v>Local</v>
      </c>
      <c r="F30" s="99" t="s">
        <v>9</v>
      </c>
      <c r="G30" s="158">
        <f>IF(E30="","",IF(E30="Foreign",VLOOKUP(F30,Currency!$E$20:$F$33,2,FALSE),1))</f>
        <v>1</v>
      </c>
      <c r="H30" s="167">
        <v>55000</v>
      </c>
      <c r="I30" s="127">
        <v>0</v>
      </c>
      <c r="J30" s="72">
        <f t="shared" ref="J30:J42" si="5">I30*$G30</f>
        <v>0</v>
      </c>
      <c r="K30" s="75">
        <f t="shared" ref="K30:K42" si="6">I30*$H30</f>
        <v>0</v>
      </c>
      <c r="L30" s="133">
        <f t="shared" ref="L30:L42" si="7">J30*$H30</f>
        <v>0</v>
      </c>
      <c r="M30" s="167">
        <v>55000</v>
      </c>
      <c r="N30" s="127">
        <v>0</v>
      </c>
      <c r="O30" s="72">
        <f t="shared" si="2"/>
        <v>0</v>
      </c>
      <c r="P30" s="75">
        <f t="shared" ref="P30:P42" si="8">N30*$M30</f>
        <v>0</v>
      </c>
      <c r="Q30" s="133">
        <f t="shared" ref="Q30:Q42" si="9">O30*$M30</f>
        <v>0</v>
      </c>
      <c r="R30" s="167">
        <v>55000</v>
      </c>
      <c r="S30" s="127">
        <v>0</v>
      </c>
      <c r="T30" s="72">
        <f t="shared" si="3"/>
        <v>0</v>
      </c>
      <c r="U30" s="75">
        <f t="shared" ref="U30:U42" si="10">S30*$R30</f>
        <v>0</v>
      </c>
      <c r="V30" s="133">
        <f t="shared" ref="V30:V42" si="11">T30*$R30</f>
        <v>0</v>
      </c>
      <c r="W30" s="167">
        <v>55000</v>
      </c>
      <c r="X30" s="127">
        <v>0</v>
      </c>
      <c r="Y30" s="72">
        <f t="shared" si="4"/>
        <v>0</v>
      </c>
      <c r="Z30" s="75">
        <f t="shared" ref="Z30:Z42" si="12">X30*$W30</f>
        <v>0</v>
      </c>
      <c r="AA30" s="133">
        <f t="shared" ref="AA30:AA42" si="13">Y30*$W30</f>
        <v>0</v>
      </c>
      <c r="AC30" s="164"/>
    </row>
    <row r="31" spans="1:29" s="48" customFormat="1" ht="47.4" customHeight="1">
      <c r="A31" s="201"/>
      <c r="B31" s="219"/>
      <c r="C31" s="165" t="s">
        <v>77</v>
      </c>
      <c r="D31" s="152" t="s">
        <v>71</v>
      </c>
      <c r="E31" s="157" t="str">
        <f t="shared" ref="E31:E38" si="14">IF(F31="","",IF(F31="ZAR","Local","Foreign"))</f>
        <v>Local</v>
      </c>
      <c r="F31" s="99" t="s">
        <v>9</v>
      </c>
      <c r="G31" s="158">
        <f>IF(E31="","",IF(E31="Foreign",VLOOKUP(F31,Currency!$E$20:$F$33,2,FALSE),1))</f>
        <v>1</v>
      </c>
      <c r="H31" s="167">
        <v>1</v>
      </c>
      <c r="I31" s="127">
        <v>0</v>
      </c>
      <c r="J31" s="72">
        <f t="shared" si="5"/>
        <v>0</v>
      </c>
      <c r="K31" s="75">
        <f t="shared" si="6"/>
        <v>0</v>
      </c>
      <c r="L31" s="133">
        <f t="shared" si="7"/>
        <v>0</v>
      </c>
      <c r="M31" s="167">
        <v>1</v>
      </c>
      <c r="N31" s="127">
        <v>0</v>
      </c>
      <c r="O31" s="72">
        <f t="shared" si="2"/>
        <v>0</v>
      </c>
      <c r="P31" s="75">
        <f t="shared" si="8"/>
        <v>0</v>
      </c>
      <c r="Q31" s="133">
        <f t="shared" si="9"/>
        <v>0</v>
      </c>
      <c r="R31" s="167">
        <v>1</v>
      </c>
      <c r="S31" s="127">
        <v>0</v>
      </c>
      <c r="T31" s="72">
        <f t="shared" si="3"/>
        <v>0</v>
      </c>
      <c r="U31" s="75">
        <f t="shared" si="10"/>
        <v>0</v>
      </c>
      <c r="V31" s="133">
        <f t="shared" si="11"/>
        <v>0</v>
      </c>
      <c r="W31" s="167">
        <v>1</v>
      </c>
      <c r="X31" s="127">
        <v>0</v>
      </c>
      <c r="Y31" s="72">
        <f t="shared" si="4"/>
        <v>0</v>
      </c>
      <c r="Z31" s="75">
        <f t="shared" si="12"/>
        <v>0</v>
      </c>
      <c r="AA31" s="133">
        <f t="shared" si="13"/>
        <v>0</v>
      </c>
      <c r="AC31" s="164"/>
    </row>
    <row r="32" spans="1:29" s="48" customFormat="1" ht="27" customHeight="1">
      <c r="A32" s="201"/>
      <c r="B32" s="219"/>
      <c r="C32" s="166" t="s">
        <v>76</v>
      </c>
      <c r="D32" s="152" t="s">
        <v>71</v>
      </c>
      <c r="E32" s="157" t="str">
        <f t="shared" si="14"/>
        <v>Local</v>
      </c>
      <c r="F32" s="99" t="s">
        <v>9</v>
      </c>
      <c r="G32" s="158">
        <f>IF(E32="","",IF(E32="Foreign",VLOOKUP(F32,Currency!$E$20:$F$33,2,FALSE),1))</f>
        <v>1</v>
      </c>
      <c r="H32" s="167">
        <v>1</v>
      </c>
      <c r="I32" s="127">
        <v>0</v>
      </c>
      <c r="J32" s="72">
        <f t="shared" si="5"/>
        <v>0</v>
      </c>
      <c r="K32" s="75">
        <f t="shared" si="6"/>
        <v>0</v>
      </c>
      <c r="L32" s="133">
        <f t="shared" si="7"/>
        <v>0</v>
      </c>
      <c r="M32" s="167">
        <v>1</v>
      </c>
      <c r="N32" s="127">
        <v>0</v>
      </c>
      <c r="O32" s="72">
        <f t="shared" si="2"/>
        <v>0</v>
      </c>
      <c r="P32" s="75">
        <f t="shared" si="8"/>
        <v>0</v>
      </c>
      <c r="Q32" s="133">
        <f t="shared" si="9"/>
        <v>0</v>
      </c>
      <c r="R32" s="167">
        <v>1</v>
      </c>
      <c r="S32" s="127">
        <v>0</v>
      </c>
      <c r="T32" s="72">
        <f t="shared" si="3"/>
        <v>0</v>
      </c>
      <c r="U32" s="75">
        <f t="shared" si="10"/>
        <v>0</v>
      </c>
      <c r="V32" s="133">
        <f t="shared" si="11"/>
        <v>0</v>
      </c>
      <c r="W32" s="167">
        <v>1</v>
      </c>
      <c r="X32" s="127">
        <v>0</v>
      </c>
      <c r="Y32" s="72">
        <f t="shared" si="4"/>
        <v>0</v>
      </c>
      <c r="Z32" s="75">
        <f t="shared" si="12"/>
        <v>0</v>
      </c>
      <c r="AA32" s="133">
        <f t="shared" si="13"/>
        <v>0</v>
      </c>
      <c r="AC32" s="164"/>
    </row>
    <row r="33" spans="1:29" s="48" customFormat="1" ht="36.65" customHeight="1">
      <c r="A33" s="201"/>
      <c r="B33" s="219"/>
      <c r="C33" s="165" t="s">
        <v>78</v>
      </c>
      <c r="D33" s="152" t="s">
        <v>71</v>
      </c>
      <c r="E33" s="157" t="str">
        <f t="shared" si="14"/>
        <v>Local</v>
      </c>
      <c r="F33" s="99" t="s">
        <v>9</v>
      </c>
      <c r="G33" s="158">
        <f>IF(E33="","",IF(E33="Foreign",VLOOKUP(F33,Currency!$E$20:$F$33,2,FALSE),1))</f>
        <v>1</v>
      </c>
      <c r="H33" s="167">
        <v>40000</v>
      </c>
      <c r="I33" s="127">
        <v>0</v>
      </c>
      <c r="J33" s="72">
        <f t="shared" si="5"/>
        <v>0</v>
      </c>
      <c r="K33" s="75">
        <f t="shared" si="6"/>
        <v>0</v>
      </c>
      <c r="L33" s="133">
        <f t="shared" si="7"/>
        <v>0</v>
      </c>
      <c r="M33" s="167">
        <v>40000</v>
      </c>
      <c r="N33" s="127">
        <v>0</v>
      </c>
      <c r="O33" s="72">
        <f t="shared" si="2"/>
        <v>0</v>
      </c>
      <c r="P33" s="75">
        <f t="shared" si="8"/>
        <v>0</v>
      </c>
      <c r="Q33" s="133">
        <f t="shared" si="9"/>
        <v>0</v>
      </c>
      <c r="R33" s="167">
        <v>40000</v>
      </c>
      <c r="S33" s="127">
        <v>0</v>
      </c>
      <c r="T33" s="72">
        <f t="shared" si="3"/>
        <v>0</v>
      </c>
      <c r="U33" s="75">
        <f t="shared" si="10"/>
        <v>0</v>
      </c>
      <c r="V33" s="133">
        <f t="shared" si="11"/>
        <v>0</v>
      </c>
      <c r="W33" s="167">
        <v>40000</v>
      </c>
      <c r="X33" s="127">
        <v>0</v>
      </c>
      <c r="Y33" s="72">
        <f t="shared" si="4"/>
        <v>0</v>
      </c>
      <c r="Z33" s="75">
        <f t="shared" si="12"/>
        <v>0</v>
      </c>
      <c r="AA33" s="133">
        <f t="shared" si="13"/>
        <v>0</v>
      </c>
      <c r="AC33" s="164"/>
    </row>
    <row r="34" spans="1:29" s="48" customFormat="1" ht="28.75" customHeight="1">
      <c r="A34" s="201"/>
      <c r="B34" s="219"/>
      <c r="C34" s="166" t="s">
        <v>76</v>
      </c>
      <c r="D34" s="152" t="s">
        <v>71</v>
      </c>
      <c r="E34" s="157" t="str">
        <f t="shared" si="14"/>
        <v>Local</v>
      </c>
      <c r="F34" s="99" t="s">
        <v>9</v>
      </c>
      <c r="G34" s="158">
        <f>IF(E34="","",IF(E34="Foreign",VLOOKUP(F34,Currency!$E$20:$F$33,2,FALSE),1))</f>
        <v>1</v>
      </c>
      <c r="H34" s="167">
        <v>40000</v>
      </c>
      <c r="I34" s="127">
        <v>0</v>
      </c>
      <c r="J34" s="72">
        <f t="shared" si="5"/>
        <v>0</v>
      </c>
      <c r="K34" s="75">
        <f t="shared" si="6"/>
        <v>0</v>
      </c>
      <c r="L34" s="133">
        <f t="shared" si="7"/>
        <v>0</v>
      </c>
      <c r="M34" s="167">
        <v>40000</v>
      </c>
      <c r="N34" s="127">
        <v>0</v>
      </c>
      <c r="O34" s="72">
        <f t="shared" si="2"/>
        <v>0</v>
      </c>
      <c r="P34" s="75">
        <f t="shared" si="8"/>
        <v>0</v>
      </c>
      <c r="Q34" s="133">
        <f t="shared" si="9"/>
        <v>0</v>
      </c>
      <c r="R34" s="167">
        <v>40000</v>
      </c>
      <c r="S34" s="127">
        <v>0</v>
      </c>
      <c r="T34" s="72">
        <f t="shared" si="3"/>
        <v>0</v>
      </c>
      <c r="U34" s="75">
        <f t="shared" si="10"/>
        <v>0</v>
      </c>
      <c r="V34" s="133">
        <f t="shared" si="11"/>
        <v>0</v>
      </c>
      <c r="W34" s="167">
        <v>40000</v>
      </c>
      <c r="X34" s="127">
        <v>0</v>
      </c>
      <c r="Y34" s="72">
        <f t="shared" si="4"/>
        <v>0</v>
      </c>
      <c r="Z34" s="75">
        <f t="shared" si="12"/>
        <v>0</v>
      </c>
      <c r="AA34" s="133">
        <f t="shared" si="13"/>
        <v>0</v>
      </c>
      <c r="AC34" s="164"/>
    </row>
    <row r="35" spans="1:29" s="48" customFormat="1" ht="38.4" customHeight="1">
      <c r="A35" s="201"/>
      <c r="B35" s="219"/>
      <c r="C35" s="165" t="s">
        <v>79</v>
      </c>
      <c r="D35" s="152" t="s">
        <v>71</v>
      </c>
      <c r="E35" s="157" t="str">
        <f t="shared" si="14"/>
        <v>Local</v>
      </c>
      <c r="F35" s="99" t="s">
        <v>9</v>
      </c>
      <c r="G35" s="158">
        <f>IF(E35="","",IF(E35="Foreign",VLOOKUP(F35,Currency!$E$20:$F$33,2,FALSE),1))</f>
        <v>1</v>
      </c>
      <c r="H35" s="167">
        <v>40000</v>
      </c>
      <c r="I35" s="127">
        <v>0</v>
      </c>
      <c r="J35" s="72">
        <f t="shared" si="5"/>
        <v>0</v>
      </c>
      <c r="K35" s="75">
        <f t="shared" si="6"/>
        <v>0</v>
      </c>
      <c r="L35" s="133">
        <f t="shared" si="7"/>
        <v>0</v>
      </c>
      <c r="M35" s="167">
        <v>40000</v>
      </c>
      <c r="N35" s="127">
        <v>0</v>
      </c>
      <c r="O35" s="72">
        <f t="shared" si="2"/>
        <v>0</v>
      </c>
      <c r="P35" s="75">
        <f t="shared" si="8"/>
        <v>0</v>
      </c>
      <c r="Q35" s="133">
        <f t="shared" si="9"/>
        <v>0</v>
      </c>
      <c r="R35" s="167">
        <v>40000</v>
      </c>
      <c r="S35" s="127">
        <v>0</v>
      </c>
      <c r="T35" s="72">
        <f t="shared" si="3"/>
        <v>0</v>
      </c>
      <c r="U35" s="75">
        <f t="shared" si="10"/>
        <v>0</v>
      </c>
      <c r="V35" s="133">
        <f t="shared" si="11"/>
        <v>0</v>
      </c>
      <c r="W35" s="167">
        <v>40000</v>
      </c>
      <c r="X35" s="127">
        <v>0</v>
      </c>
      <c r="Y35" s="72">
        <f t="shared" si="4"/>
        <v>0</v>
      </c>
      <c r="Z35" s="75">
        <f t="shared" si="12"/>
        <v>0</v>
      </c>
      <c r="AA35" s="133">
        <f t="shared" si="13"/>
        <v>0</v>
      </c>
      <c r="AC35" s="164"/>
    </row>
    <row r="36" spans="1:29" s="48" customFormat="1" ht="29.4" customHeight="1">
      <c r="A36" s="201"/>
      <c r="B36" s="219"/>
      <c r="C36" s="166" t="s">
        <v>76</v>
      </c>
      <c r="D36" s="152" t="s">
        <v>71</v>
      </c>
      <c r="E36" s="157" t="str">
        <f t="shared" si="14"/>
        <v>Local</v>
      </c>
      <c r="F36" s="99" t="s">
        <v>9</v>
      </c>
      <c r="G36" s="158">
        <f>IF(E36="","",IF(E36="Foreign",VLOOKUP(F36,Currency!$E$20:$F$33,2,FALSE),1))</f>
        <v>1</v>
      </c>
      <c r="H36" s="167">
        <v>40000</v>
      </c>
      <c r="I36" s="127">
        <v>0</v>
      </c>
      <c r="J36" s="72">
        <f t="shared" si="5"/>
        <v>0</v>
      </c>
      <c r="K36" s="75">
        <f t="shared" si="6"/>
        <v>0</v>
      </c>
      <c r="L36" s="133">
        <f t="shared" si="7"/>
        <v>0</v>
      </c>
      <c r="M36" s="167">
        <v>40000</v>
      </c>
      <c r="N36" s="127">
        <v>0</v>
      </c>
      <c r="O36" s="72">
        <f t="shared" si="2"/>
        <v>0</v>
      </c>
      <c r="P36" s="75">
        <f t="shared" si="8"/>
        <v>0</v>
      </c>
      <c r="Q36" s="133">
        <f t="shared" si="9"/>
        <v>0</v>
      </c>
      <c r="R36" s="167">
        <v>40000</v>
      </c>
      <c r="S36" s="127">
        <v>0</v>
      </c>
      <c r="T36" s="72">
        <f t="shared" si="3"/>
        <v>0</v>
      </c>
      <c r="U36" s="75">
        <f t="shared" si="10"/>
        <v>0</v>
      </c>
      <c r="V36" s="133">
        <f t="shared" si="11"/>
        <v>0</v>
      </c>
      <c r="W36" s="167">
        <v>40000</v>
      </c>
      <c r="X36" s="127">
        <v>0</v>
      </c>
      <c r="Y36" s="72">
        <f t="shared" si="4"/>
        <v>0</v>
      </c>
      <c r="Z36" s="75">
        <f t="shared" si="12"/>
        <v>0</v>
      </c>
      <c r="AA36" s="133">
        <f t="shared" si="13"/>
        <v>0</v>
      </c>
      <c r="AC36" s="164"/>
    </row>
    <row r="37" spans="1:29" s="48" customFormat="1" ht="42" customHeight="1">
      <c r="A37" s="201"/>
      <c r="B37" s="219"/>
      <c r="C37" s="165" t="s">
        <v>80</v>
      </c>
      <c r="D37" s="153" t="s">
        <v>71</v>
      </c>
      <c r="E37" s="159" t="str">
        <f t="shared" si="14"/>
        <v>Local</v>
      </c>
      <c r="F37" s="128" t="s">
        <v>9</v>
      </c>
      <c r="G37" s="160">
        <f>IF(E37="","",IF(E37="Foreign",VLOOKUP(F37,Currency!$E$20:$F$33,2,FALSE),1))</f>
        <v>1</v>
      </c>
      <c r="H37" s="167">
        <v>1</v>
      </c>
      <c r="I37" s="127">
        <v>0</v>
      </c>
      <c r="J37" s="72">
        <f t="shared" si="5"/>
        <v>0</v>
      </c>
      <c r="K37" s="75">
        <f t="shared" si="6"/>
        <v>0</v>
      </c>
      <c r="L37" s="133">
        <f t="shared" si="7"/>
        <v>0</v>
      </c>
      <c r="M37" s="167">
        <v>1</v>
      </c>
      <c r="N37" s="127">
        <v>0</v>
      </c>
      <c r="O37" s="72">
        <f t="shared" si="2"/>
        <v>0</v>
      </c>
      <c r="P37" s="75">
        <f t="shared" si="8"/>
        <v>0</v>
      </c>
      <c r="Q37" s="133">
        <f t="shared" si="9"/>
        <v>0</v>
      </c>
      <c r="R37" s="167">
        <v>1</v>
      </c>
      <c r="S37" s="127">
        <v>0</v>
      </c>
      <c r="T37" s="72">
        <f t="shared" si="3"/>
        <v>0</v>
      </c>
      <c r="U37" s="75">
        <f t="shared" si="10"/>
        <v>0</v>
      </c>
      <c r="V37" s="133">
        <f t="shared" si="11"/>
        <v>0</v>
      </c>
      <c r="W37" s="167">
        <v>1</v>
      </c>
      <c r="X37" s="127">
        <v>0</v>
      </c>
      <c r="Y37" s="72">
        <f t="shared" si="4"/>
        <v>0</v>
      </c>
      <c r="Z37" s="75">
        <f t="shared" si="12"/>
        <v>0</v>
      </c>
      <c r="AA37" s="133">
        <f t="shared" si="13"/>
        <v>0</v>
      </c>
      <c r="AC37" s="203"/>
    </row>
    <row r="38" spans="1:29" s="48" customFormat="1" ht="33.65" customHeight="1">
      <c r="A38" s="201"/>
      <c r="B38" s="219"/>
      <c r="C38" s="166" t="s">
        <v>76</v>
      </c>
      <c r="D38" s="153" t="s">
        <v>71</v>
      </c>
      <c r="E38" s="159" t="str">
        <f t="shared" si="14"/>
        <v>Local</v>
      </c>
      <c r="F38" s="128" t="s">
        <v>9</v>
      </c>
      <c r="G38" s="160">
        <f>IF(E38="","",IF(E38="Foreign",VLOOKUP(F38,Currency!$E$20:$F$33,2,FALSE),1))</f>
        <v>1</v>
      </c>
      <c r="H38" s="167">
        <v>1</v>
      </c>
      <c r="I38" s="127">
        <v>0</v>
      </c>
      <c r="J38" s="72">
        <f t="shared" si="5"/>
        <v>0</v>
      </c>
      <c r="K38" s="75">
        <f t="shared" si="6"/>
        <v>0</v>
      </c>
      <c r="L38" s="133">
        <f t="shared" si="7"/>
        <v>0</v>
      </c>
      <c r="M38" s="167">
        <v>1</v>
      </c>
      <c r="N38" s="127">
        <v>0</v>
      </c>
      <c r="O38" s="72">
        <f t="shared" si="2"/>
        <v>0</v>
      </c>
      <c r="P38" s="75">
        <f t="shared" si="8"/>
        <v>0</v>
      </c>
      <c r="Q38" s="133">
        <f t="shared" si="9"/>
        <v>0</v>
      </c>
      <c r="R38" s="167">
        <v>1</v>
      </c>
      <c r="S38" s="127">
        <v>0</v>
      </c>
      <c r="T38" s="72">
        <f t="shared" si="3"/>
        <v>0</v>
      </c>
      <c r="U38" s="75">
        <f t="shared" si="10"/>
        <v>0</v>
      </c>
      <c r="V38" s="133">
        <f t="shared" si="11"/>
        <v>0</v>
      </c>
      <c r="W38" s="167">
        <v>1</v>
      </c>
      <c r="X38" s="127">
        <v>0</v>
      </c>
      <c r="Y38" s="72">
        <f t="shared" si="4"/>
        <v>0</v>
      </c>
      <c r="Z38" s="75">
        <f t="shared" si="12"/>
        <v>0</v>
      </c>
      <c r="AA38" s="133">
        <f t="shared" si="13"/>
        <v>0</v>
      </c>
      <c r="AC38" s="203"/>
    </row>
    <row r="39" spans="1:29" s="48" customFormat="1" ht="45.65" customHeight="1">
      <c r="A39" s="201"/>
      <c r="B39" s="219"/>
      <c r="C39" s="165" t="s">
        <v>81</v>
      </c>
      <c r="D39" s="153" t="s">
        <v>71</v>
      </c>
      <c r="E39" s="159" t="str">
        <f t="shared" ref="E39:E42" si="15">IF(F39="","",IF(F39="ZAR","Local","Foreign"))</f>
        <v>Local</v>
      </c>
      <c r="F39" s="128" t="s">
        <v>9</v>
      </c>
      <c r="G39" s="160">
        <f>IF(E39="","",IF(E39="Foreign",VLOOKUP(F39,Currency!$E$20:$F$33,2,FALSE),1))</f>
        <v>1</v>
      </c>
      <c r="H39" s="178">
        <v>55000</v>
      </c>
      <c r="I39" s="127">
        <v>0</v>
      </c>
      <c r="J39" s="72">
        <f t="shared" si="5"/>
        <v>0</v>
      </c>
      <c r="K39" s="75">
        <f t="shared" si="6"/>
        <v>0</v>
      </c>
      <c r="L39" s="133">
        <f t="shared" si="7"/>
        <v>0</v>
      </c>
      <c r="M39" s="178">
        <v>55000</v>
      </c>
      <c r="N39" s="127">
        <v>0</v>
      </c>
      <c r="O39" s="72">
        <f t="shared" si="2"/>
        <v>0</v>
      </c>
      <c r="P39" s="75">
        <f t="shared" si="8"/>
        <v>0</v>
      </c>
      <c r="Q39" s="133">
        <f t="shared" si="9"/>
        <v>0</v>
      </c>
      <c r="R39" s="178">
        <v>55000</v>
      </c>
      <c r="S39" s="127">
        <v>0</v>
      </c>
      <c r="T39" s="72">
        <f t="shared" si="3"/>
        <v>0</v>
      </c>
      <c r="U39" s="75">
        <f t="shared" si="10"/>
        <v>0</v>
      </c>
      <c r="V39" s="133">
        <f t="shared" si="11"/>
        <v>0</v>
      </c>
      <c r="W39" s="178">
        <v>55000</v>
      </c>
      <c r="X39" s="127">
        <v>0</v>
      </c>
      <c r="Y39" s="72">
        <f t="shared" si="4"/>
        <v>0</v>
      </c>
      <c r="Z39" s="75">
        <f t="shared" si="12"/>
        <v>0</v>
      </c>
      <c r="AA39" s="133">
        <f t="shared" si="13"/>
        <v>0</v>
      </c>
      <c r="AC39" s="137"/>
    </row>
    <row r="40" spans="1:29" s="48" customFormat="1" ht="26.25" customHeight="1" thickBot="1">
      <c r="A40" s="202"/>
      <c r="B40" s="220"/>
      <c r="C40" s="169" t="s">
        <v>76</v>
      </c>
      <c r="D40" s="154" t="s">
        <v>71</v>
      </c>
      <c r="E40" s="161" t="str">
        <f t="shared" si="15"/>
        <v>Local</v>
      </c>
      <c r="F40" s="125" t="s">
        <v>9</v>
      </c>
      <c r="G40" s="162">
        <f>IF(E40="","",IF(E40="Foreign",VLOOKUP(F40,Currency!$E$20:$F$33,2,FALSE),1))</f>
        <v>1</v>
      </c>
      <c r="H40" s="179">
        <v>55000</v>
      </c>
      <c r="I40" s="134">
        <v>0</v>
      </c>
      <c r="J40" s="135">
        <f t="shared" si="5"/>
        <v>0</v>
      </c>
      <c r="K40" s="136">
        <f t="shared" si="6"/>
        <v>0</v>
      </c>
      <c r="L40" s="73">
        <f t="shared" si="7"/>
        <v>0</v>
      </c>
      <c r="M40" s="179">
        <v>55000</v>
      </c>
      <c r="N40" s="134">
        <v>0</v>
      </c>
      <c r="O40" s="135">
        <f t="shared" si="2"/>
        <v>0</v>
      </c>
      <c r="P40" s="136">
        <f t="shared" si="8"/>
        <v>0</v>
      </c>
      <c r="Q40" s="73">
        <f t="shared" si="9"/>
        <v>0</v>
      </c>
      <c r="R40" s="179">
        <v>55000</v>
      </c>
      <c r="S40" s="134">
        <v>0</v>
      </c>
      <c r="T40" s="135">
        <f t="shared" si="3"/>
        <v>0</v>
      </c>
      <c r="U40" s="136">
        <f t="shared" si="10"/>
        <v>0</v>
      </c>
      <c r="V40" s="73">
        <f t="shared" si="11"/>
        <v>0</v>
      </c>
      <c r="W40" s="179">
        <v>55000</v>
      </c>
      <c r="X40" s="134">
        <v>0</v>
      </c>
      <c r="Y40" s="135">
        <f t="shared" si="4"/>
        <v>0</v>
      </c>
      <c r="Z40" s="136">
        <f t="shared" si="12"/>
        <v>0</v>
      </c>
      <c r="AA40" s="73">
        <f t="shared" si="13"/>
        <v>0</v>
      </c>
      <c r="AC40" s="138"/>
    </row>
    <row r="41" spans="1:29" s="48" customFormat="1" ht="26.25" customHeight="1" thickBot="1">
      <c r="A41" s="143">
        <v>2</v>
      </c>
      <c r="B41" s="168" t="s">
        <v>83</v>
      </c>
      <c r="C41" s="168" t="s">
        <v>85</v>
      </c>
      <c r="D41" s="170" t="s">
        <v>20</v>
      </c>
      <c r="E41" s="144" t="str">
        <f t="shared" si="15"/>
        <v>Local</v>
      </c>
      <c r="F41" s="145" t="s">
        <v>9</v>
      </c>
      <c r="G41" s="146">
        <f>IF(E41="","",IF(E41="Foreign",VLOOKUP(F41,Currency!$E$20:$F$33,2,FALSE),1))</f>
        <v>1</v>
      </c>
      <c r="H41" s="180">
        <v>1</v>
      </c>
      <c r="I41" s="147">
        <v>0</v>
      </c>
      <c r="J41" s="148">
        <f t="shared" si="5"/>
        <v>0</v>
      </c>
      <c r="K41" s="149">
        <f t="shared" si="6"/>
        <v>0</v>
      </c>
      <c r="L41" s="150">
        <f t="shared" si="7"/>
        <v>0</v>
      </c>
      <c r="M41" s="180">
        <v>1</v>
      </c>
      <c r="N41" s="147">
        <v>0</v>
      </c>
      <c r="O41" s="148">
        <f t="shared" si="2"/>
        <v>0</v>
      </c>
      <c r="P41" s="149">
        <f t="shared" si="8"/>
        <v>0</v>
      </c>
      <c r="Q41" s="150">
        <f t="shared" si="9"/>
        <v>0</v>
      </c>
      <c r="R41" s="180">
        <v>1</v>
      </c>
      <c r="S41" s="147">
        <v>0</v>
      </c>
      <c r="T41" s="148">
        <f t="shared" si="3"/>
        <v>0</v>
      </c>
      <c r="U41" s="149">
        <f t="shared" si="10"/>
        <v>0</v>
      </c>
      <c r="V41" s="150">
        <f t="shared" si="11"/>
        <v>0</v>
      </c>
      <c r="W41" s="180">
        <v>1</v>
      </c>
      <c r="X41" s="147">
        <v>0</v>
      </c>
      <c r="Y41" s="148">
        <f t="shared" si="4"/>
        <v>0</v>
      </c>
      <c r="Z41" s="149">
        <f t="shared" si="12"/>
        <v>0</v>
      </c>
      <c r="AA41" s="150">
        <f t="shared" si="13"/>
        <v>0</v>
      </c>
      <c r="AC41" s="138"/>
    </row>
    <row r="42" spans="1:29" s="48" customFormat="1" ht="26.25" customHeight="1" thickBot="1">
      <c r="A42" s="181">
        <v>3</v>
      </c>
      <c r="B42" s="182" t="s">
        <v>86</v>
      </c>
      <c r="C42" s="183" t="s">
        <v>91</v>
      </c>
      <c r="D42" s="184" t="s">
        <v>92</v>
      </c>
      <c r="E42" s="185" t="str">
        <f t="shared" si="15"/>
        <v>Local</v>
      </c>
      <c r="F42" s="186" t="s">
        <v>9</v>
      </c>
      <c r="G42" s="187">
        <f>IF(E42="","",IF(E42="Foreign",VLOOKUP(F42,Currency!$E$20:$F$33,2,FALSE),1))</f>
        <v>1</v>
      </c>
      <c r="H42" s="188">
        <v>100</v>
      </c>
      <c r="I42" s="189"/>
      <c r="J42" s="190">
        <f t="shared" si="5"/>
        <v>0</v>
      </c>
      <c r="K42" s="191">
        <f t="shared" si="6"/>
        <v>0</v>
      </c>
      <c r="L42" s="192">
        <f t="shared" si="7"/>
        <v>0</v>
      </c>
      <c r="M42" s="188">
        <v>100</v>
      </c>
      <c r="N42" s="189"/>
      <c r="O42" s="190">
        <f t="shared" si="2"/>
        <v>0</v>
      </c>
      <c r="P42" s="191">
        <f t="shared" si="8"/>
        <v>0</v>
      </c>
      <c r="Q42" s="192">
        <f t="shared" si="9"/>
        <v>0</v>
      </c>
      <c r="R42" s="188">
        <v>100</v>
      </c>
      <c r="S42" s="189"/>
      <c r="T42" s="190">
        <f t="shared" si="3"/>
        <v>0</v>
      </c>
      <c r="U42" s="191">
        <f t="shared" si="10"/>
        <v>0</v>
      </c>
      <c r="V42" s="192">
        <f t="shared" si="11"/>
        <v>0</v>
      </c>
      <c r="W42" s="188">
        <v>50</v>
      </c>
      <c r="X42" s="189"/>
      <c r="Y42" s="190">
        <f t="shared" si="4"/>
        <v>0</v>
      </c>
      <c r="Z42" s="191">
        <f t="shared" si="12"/>
        <v>0</v>
      </c>
      <c r="AA42" s="192">
        <f t="shared" si="13"/>
        <v>0</v>
      </c>
      <c r="AC42" s="142"/>
    </row>
    <row r="43" spans="1:29" s="48" customFormat="1" ht="28.25" customHeight="1" thickBot="1">
      <c r="A43" s="50"/>
      <c r="B43" s="51" t="s">
        <v>21</v>
      </c>
      <c r="C43" s="52"/>
      <c r="D43" s="53"/>
      <c r="E43" s="49"/>
      <c r="F43" s="49"/>
      <c r="G43" s="49"/>
      <c r="H43" s="74"/>
      <c r="I43" s="49"/>
      <c r="J43" s="54"/>
      <c r="K43" s="74"/>
      <c r="L43" s="55">
        <f>SUM(L29:L42)</f>
        <v>0</v>
      </c>
      <c r="M43" s="74"/>
      <c r="N43" s="49"/>
      <c r="O43" s="54"/>
      <c r="P43" s="74"/>
      <c r="Q43" s="55">
        <f>SUM(Q29:Q42)</f>
        <v>0</v>
      </c>
      <c r="R43" s="74"/>
      <c r="S43" s="49"/>
      <c r="T43" s="54"/>
      <c r="U43" s="74"/>
      <c r="V43" s="55">
        <f>SUM(V29:V42)</f>
        <v>0</v>
      </c>
      <c r="W43" s="74"/>
      <c r="X43" s="49"/>
      <c r="Y43" s="54"/>
      <c r="Z43" s="74"/>
      <c r="AA43" s="55">
        <f>SUM(AA29:AA42)</f>
        <v>0</v>
      </c>
      <c r="AC43" s="176"/>
    </row>
    <row r="44" spans="1:29" s="48" customFormat="1" ht="15" customHeight="1" thickTop="1">
      <c r="A44" s="50"/>
      <c r="B44" s="56"/>
      <c r="C44" s="52"/>
      <c r="D44" s="53"/>
      <c r="E44" s="49"/>
      <c r="F44" s="49"/>
      <c r="G44" s="49"/>
      <c r="H44" s="139"/>
      <c r="M44" s="139"/>
      <c r="R44" s="139"/>
      <c r="W44" s="139"/>
      <c r="AC44" s="176"/>
    </row>
    <row r="45" spans="1:29" s="48" customFormat="1" ht="31.75" customHeight="1">
      <c r="A45" s="50"/>
      <c r="B45" s="51" t="s">
        <v>84</v>
      </c>
      <c r="C45" s="52"/>
      <c r="D45" s="53"/>
      <c r="E45" s="49"/>
      <c r="F45" s="49"/>
      <c r="G45" s="49"/>
      <c r="H45" s="140"/>
      <c r="L45" s="141">
        <f>L43+Q43+V43+AA43</f>
        <v>0</v>
      </c>
      <c r="M45" s="140"/>
      <c r="Q45" s="140"/>
      <c r="R45" s="140"/>
      <c r="V45" s="140"/>
      <c r="W45" s="140"/>
      <c r="AA45" s="140"/>
      <c r="AC45" s="176"/>
    </row>
    <row r="46" spans="1:29" s="47" customFormat="1" ht="25.25" customHeight="1">
      <c r="A46" s="57"/>
      <c r="B46" s="57"/>
      <c r="C46" s="58"/>
      <c r="D46" s="59"/>
      <c r="E46" s="60"/>
      <c r="F46" s="60"/>
      <c r="G46" s="60"/>
      <c r="H46" s="60"/>
      <c r="I46" s="60"/>
      <c r="J46" s="60"/>
      <c r="K46" s="61"/>
      <c r="L46" s="61"/>
      <c r="M46" s="60"/>
      <c r="N46" s="60"/>
      <c r="O46" s="60"/>
      <c r="P46" s="61"/>
      <c r="Q46" s="61"/>
      <c r="R46" s="60"/>
      <c r="S46" s="60"/>
      <c r="T46" s="60"/>
      <c r="U46" s="61"/>
      <c r="V46" s="61"/>
      <c r="W46" s="60"/>
      <c r="X46" s="60"/>
      <c r="Y46" s="60"/>
      <c r="Z46" s="61"/>
      <c r="AA46" s="61"/>
      <c r="AC46" s="177"/>
    </row>
    <row r="47" spans="1:29" s="47" customFormat="1" ht="25.25" customHeight="1" thickBot="1">
      <c r="A47" s="57"/>
      <c r="B47" s="57"/>
      <c r="C47" s="58"/>
      <c r="D47" s="59"/>
      <c r="E47" s="60"/>
      <c r="F47" s="60"/>
      <c r="G47" s="60"/>
      <c r="H47" s="60"/>
      <c r="I47" s="60"/>
      <c r="J47" s="60"/>
      <c r="K47" s="61"/>
      <c r="L47" s="61"/>
      <c r="M47" s="60"/>
      <c r="N47" s="60"/>
      <c r="O47" s="60"/>
      <c r="P47" s="61"/>
      <c r="Q47" s="61"/>
      <c r="R47" s="60"/>
      <c r="S47" s="60"/>
      <c r="T47" s="60"/>
      <c r="U47" s="61"/>
      <c r="V47" s="61"/>
      <c r="W47" s="60"/>
      <c r="X47" s="60"/>
      <c r="Y47" s="60"/>
      <c r="Z47" s="61"/>
      <c r="AA47" s="61"/>
      <c r="AC47" s="177"/>
    </row>
    <row r="48" spans="1:29" s="47" customFormat="1" ht="49.25" customHeight="1" thickBot="1">
      <c r="A48" s="57"/>
      <c r="B48" s="197" t="s">
        <v>72</v>
      </c>
      <c r="C48" s="198"/>
      <c r="D48" s="198"/>
      <c r="E48" s="198"/>
      <c r="F48" s="198"/>
      <c r="G48" s="198"/>
      <c r="H48" s="198"/>
      <c r="I48" s="198"/>
      <c r="J48" s="198"/>
      <c r="K48" s="198"/>
      <c r="L48" s="199"/>
      <c r="M48" s="171"/>
      <c r="N48" s="171"/>
      <c r="O48" s="171"/>
      <c r="P48" s="171"/>
      <c r="Q48" s="171"/>
      <c r="R48" s="171"/>
      <c r="S48" s="171"/>
      <c r="T48" s="171"/>
      <c r="U48" s="171"/>
      <c r="V48" s="171"/>
      <c r="W48" s="171"/>
      <c r="X48" s="171"/>
      <c r="Y48" s="171"/>
      <c r="Z48" s="171"/>
      <c r="AA48" s="171"/>
      <c r="AC48" s="177"/>
    </row>
    <row r="49" spans="1:1361" s="47" customFormat="1" ht="25.25" customHeight="1">
      <c r="A49" s="57"/>
      <c r="B49" s="204" t="s">
        <v>16</v>
      </c>
      <c r="C49" s="205"/>
      <c r="D49" s="205"/>
      <c r="E49" s="205"/>
      <c r="F49" s="205"/>
      <c r="G49" s="205"/>
      <c r="H49" s="205"/>
      <c r="I49" s="205"/>
      <c r="J49" s="205"/>
      <c r="K49" s="205"/>
      <c r="L49" s="206"/>
      <c r="M49" s="193"/>
      <c r="N49" s="193"/>
      <c r="O49" s="193"/>
      <c r="P49" s="193"/>
      <c r="Q49" s="193"/>
      <c r="R49" s="193"/>
      <c r="S49" s="193"/>
      <c r="T49" s="193"/>
      <c r="U49" s="193"/>
      <c r="V49" s="193"/>
      <c r="W49" s="193"/>
      <c r="X49" s="193"/>
      <c r="Y49" s="193"/>
      <c r="Z49" s="193"/>
      <c r="AA49" s="193"/>
      <c r="AC49" s="177"/>
    </row>
    <row r="50" spans="1:1361" s="47" customFormat="1" ht="25.25" customHeight="1">
      <c r="A50" s="57"/>
      <c r="B50" s="207"/>
      <c r="C50" s="208"/>
      <c r="D50" s="208"/>
      <c r="E50" s="208"/>
      <c r="F50" s="208"/>
      <c r="G50" s="208"/>
      <c r="H50" s="208"/>
      <c r="I50" s="208"/>
      <c r="J50" s="208"/>
      <c r="K50" s="208"/>
      <c r="L50" s="209"/>
      <c r="M50" s="193"/>
      <c r="N50" s="193"/>
      <c r="O50" s="193"/>
      <c r="P50" s="193"/>
      <c r="Q50" s="193"/>
      <c r="R50" s="193"/>
      <c r="S50" s="193"/>
      <c r="T50" s="193"/>
      <c r="U50" s="193"/>
      <c r="V50" s="193"/>
      <c r="W50" s="193"/>
      <c r="X50" s="193"/>
      <c r="Y50" s="193"/>
      <c r="Z50" s="193"/>
      <c r="AA50" s="193"/>
      <c r="AC50" s="177"/>
    </row>
    <row r="51" spans="1:1361" s="47" customFormat="1" ht="25.25" customHeight="1">
      <c r="A51" s="57"/>
      <c r="B51" s="207"/>
      <c r="C51" s="208"/>
      <c r="D51" s="208"/>
      <c r="E51" s="208"/>
      <c r="F51" s="208"/>
      <c r="G51" s="208"/>
      <c r="H51" s="208"/>
      <c r="I51" s="208"/>
      <c r="J51" s="208"/>
      <c r="K51" s="208"/>
      <c r="L51" s="209"/>
      <c r="M51" s="193"/>
      <c r="N51" s="193"/>
      <c r="O51" s="193"/>
      <c r="P51" s="193"/>
      <c r="Q51" s="193"/>
      <c r="R51" s="193"/>
      <c r="S51" s="193"/>
      <c r="T51" s="193"/>
      <c r="U51" s="193"/>
      <c r="V51" s="193"/>
      <c r="W51" s="193"/>
      <c r="X51" s="193"/>
      <c r="Y51" s="193"/>
      <c r="Z51" s="193"/>
      <c r="AA51" s="193"/>
      <c r="AC51" s="177"/>
    </row>
    <row r="52" spans="1:1361" s="47" customFormat="1" ht="25.25" customHeight="1">
      <c r="A52" s="57"/>
      <c r="B52" s="207"/>
      <c r="C52" s="208"/>
      <c r="D52" s="208"/>
      <c r="E52" s="208"/>
      <c r="F52" s="208"/>
      <c r="G52" s="208"/>
      <c r="H52" s="208"/>
      <c r="I52" s="208"/>
      <c r="J52" s="208"/>
      <c r="K52" s="208"/>
      <c r="L52" s="209"/>
      <c r="M52" s="193"/>
      <c r="N52" s="193"/>
      <c r="O52" s="193"/>
      <c r="P52" s="193"/>
      <c r="Q52" s="193"/>
      <c r="R52" s="193"/>
      <c r="S52" s="193"/>
      <c r="T52" s="193"/>
      <c r="U52" s="193"/>
      <c r="V52" s="193"/>
      <c r="W52" s="193"/>
      <c r="X52" s="193"/>
      <c r="Y52" s="193"/>
      <c r="Z52" s="193"/>
      <c r="AA52" s="193"/>
      <c r="AC52" s="177"/>
    </row>
    <row r="53" spans="1:1361" s="47" customFormat="1" ht="25.25" customHeight="1">
      <c r="A53" s="57"/>
      <c r="B53" s="207"/>
      <c r="C53" s="208"/>
      <c r="D53" s="208"/>
      <c r="E53" s="208"/>
      <c r="F53" s="208"/>
      <c r="G53" s="208"/>
      <c r="H53" s="208"/>
      <c r="I53" s="208"/>
      <c r="J53" s="208"/>
      <c r="K53" s="208"/>
      <c r="L53" s="209"/>
      <c r="M53" s="193"/>
      <c r="N53" s="193"/>
      <c r="O53" s="193"/>
      <c r="P53" s="193"/>
      <c r="Q53" s="193"/>
      <c r="R53" s="193"/>
      <c r="S53" s="193"/>
      <c r="T53" s="193"/>
      <c r="U53" s="193"/>
      <c r="V53" s="193"/>
      <c r="W53" s="193"/>
      <c r="X53" s="193"/>
      <c r="Y53" s="193"/>
      <c r="Z53" s="193"/>
      <c r="AA53" s="193"/>
      <c r="AC53" s="177"/>
    </row>
    <row r="54" spans="1:1361" s="47" customFormat="1" ht="25.25" customHeight="1">
      <c r="A54" s="57"/>
      <c r="B54" s="207"/>
      <c r="C54" s="208"/>
      <c r="D54" s="208"/>
      <c r="E54" s="208"/>
      <c r="F54" s="208"/>
      <c r="G54" s="208"/>
      <c r="H54" s="208"/>
      <c r="I54" s="208"/>
      <c r="J54" s="208"/>
      <c r="K54" s="208"/>
      <c r="L54" s="209"/>
      <c r="M54" s="193"/>
      <c r="N54" s="193"/>
      <c r="O54" s="193"/>
      <c r="P54" s="193"/>
      <c r="Q54" s="193"/>
      <c r="R54" s="193"/>
      <c r="S54" s="193"/>
      <c r="T54" s="193"/>
      <c r="U54" s="193"/>
      <c r="V54" s="193"/>
      <c r="W54" s="193"/>
      <c r="X54" s="193"/>
      <c r="Y54" s="193"/>
      <c r="Z54" s="193"/>
      <c r="AA54" s="193"/>
      <c r="AC54" s="177"/>
    </row>
    <row r="55" spans="1:1361" s="47" customFormat="1" ht="25.25" customHeight="1">
      <c r="A55" s="57"/>
      <c r="B55" s="207"/>
      <c r="C55" s="208"/>
      <c r="D55" s="208"/>
      <c r="E55" s="208"/>
      <c r="F55" s="208"/>
      <c r="G55" s="208"/>
      <c r="H55" s="208"/>
      <c r="I55" s="208"/>
      <c r="J55" s="208"/>
      <c r="K55" s="208"/>
      <c r="L55" s="209"/>
      <c r="M55" s="193"/>
      <c r="N55" s="193"/>
      <c r="O55" s="193"/>
      <c r="P55" s="193"/>
      <c r="Q55" s="193"/>
      <c r="R55" s="193"/>
      <c r="S55" s="193"/>
      <c r="T55" s="193"/>
      <c r="U55" s="193"/>
      <c r="V55" s="193"/>
      <c r="W55" s="193"/>
      <c r="X55" s="193"/>
      <c r="Y55" s="193"/>
      <c r="Z55" s="193"/>
      <c r="AA55" s="193"/>
      <c r="AC55" s="177"/>
    </row>
    <row r="56" spans="1:1361" s="47" customFormat="1" ht="25.25" customHeight="1">
      <c r="A56" s="57"/>
      <c r="B56" s="207"/>
      <c r="C56" s="208"/>
      <c r="D56" s="208"/>
      <c r="E56" s="208"/>
      <c r="F56" s="208"/>
      <c r="G56" s="208"/>
      <c r="H56" s="208"/>
      <c r="I56" s="208"/>
      <c r="J56" s="208"/>
      <c r="K56" s="208"/>
      <c r="L56" s="209"/>
      <c r="M56" s="193"/>
      <c r="N56" s="193"/>
      <c r="O56" s="193"/>
      <c r="P56" s="193"/>
      <c r="Q56" s="193"/>
      <c r="R56" s="193"/>
      <c r="S56" s="193"/>
      <c r="T56" s="193"/>
      <c r="U56" s="193"/>
      <c r="V56" s="193"/>
      <c r="W56" s="193"/>
      <c r="X56" s="193"/>
      <c r="Y56" s="193"/>
      <c r="Z56" s="193"/>
      <c r="AA56" s="193"/>
      <c r="AC56" s="177"/>
    </row>
    <row r="57" spans="1:1361" s="47" customFormat="1" ht="25.25" customHeight="1">
      <c r="A57" s="57"/>
      <c r="B57" s="207"/>
      <c r="C57" s="208"/>
      <c r="D57" s="208"/>
      <c r="E57" s="208"/>
      <c r="F57" s="208"/>
      <c r="G57" s="208"/>
      <c r="H57" s="208"/>
      <c r="I57" s="208"/>
      <c r="J57" s="208"/>
      <c r="K57" s="208"/>
      <c r="L57" s="209"/>
      <c r="M57" s="193"/>
      <c r="N57" s="193"/>
      <c r="O57" s="193"/>
      <c r="P57" s="193"/>
      <c r="Q57" s="193"/>
      <c r="R57" s="193"/>
      <c r="S57" s="193"/>
      <c r="T57" s="193"/>
      <c r="U57" s="193"/>
      <c r="V57" s="193"/>
      <c r="W57" s="193"/>
      <c r="X57" s="193"/>
      <c r="Y57" s="193"/>
      <c r="Z57" s="193"/>
      <c r="AA57" s="193"/>
      <c r="AC57" s="177"/>
    </row>
    <row r="58" spans="1:1361">
      <c r="B58" s="207"/>
      <c r="C58" s="208"/>
      <c r="D58" s="208"/>
      <c r="E58" s="208"/>
      <c r="F58" s="208"/>
      <c r="G58" s="208"/>
      <c r="H58" s="208"/>
      <c r="I58" s="208"/>
      <c r="J58" s="208"/>
      <c r="K58" s="208"/>
      <c r="L58" s="209"/>
      <c r="M58" s="193"/>
      <c r="N58" s="193"/>
      <c r="O58" s="193"/>
      <c r="P58" s="193"/>
      <c r="Q58" s="193"/>
      <c r="R58" s="193"/>
      <c r="S58" s="193"/>
      <c r="T58" s="193"/>
      <c r="U58" s="193"/>
      <c r="V58" s="193"/>
      <c r="W58" s="193"/>
      <c r="X58" s="193"/>
      <c r="Y58" s="193"/>
      <c r="Z58" s="193"/>
      <c r="AA58" s="193"/>
    </row>
    <row r="59" spans="1:1361">
      <c r="B59" s="207"/>
      <c r="C59" s="208"/>
      <c r="D59" s="208"/>
      <c r="E59" s="208"/>
      <c r="F59" s="208"/>
      <c r="G59" s="208"/>
      <c r="H59" s="208"/>
      <c r="I59" s="208"/>
      <c r="J59" s="208"/>
      <c r="K59" s="208"/>
      <c r="L59" s="209"/>
      <c r="M59" s="193"/>
      <c r="N59" s="193"/>
      <c r="O59" s="193"/>
      <c r="P59" s="193"/>
      <c r="Q59" s="193"/>
      <c r="R59" s="193"/>
      <c r="S59" s="193"/>
      <c r="T59" s="193"/>
      <c r="U59" s="193"/>
      <c r="V59" s="193"/>
      <c r="W59" s="193"/>
      <c r="X59" s="193"/>
      <c r="Y59" s="193"/>
      <c r="Z59" s="193"/>
      <c r="AA59" s="193"/>
    </row>
    <row r="60" spans="1:1361">
      <c r="B60" s="207"/>
      <c r="C60" s="208"/>
      <c r="D60" s="208"/>
      <c r="E60" s="208"/>
      <c r="F60" s="208"/>
      <c r="G60" s="208"/>
      <c r="H60" s="208"/>
      <c r="I60" s="208"/>
      <c r="J60" s="208"/>
      <c r="K60" s="208"/>
      <c r="L60" s="209"/>
      <c r="M60" s="193"/>
      <c r="N60" s="193"/>
      <c r="O60" s="193"/>
      <c r="P60" s="193"/>
      <c r="Q60" s="193"/>
      <c r="R60" s="193"/>
      <c r="S60" s="193"/>
      <c r="T60" s="193"/>
      <c r="U60" s="193"/>
      <c r="V60" s="193"/>
      <c r="W60" s="193"/>
      <c r="X60" s="193"/>
      <c r="Y60" s="193"/>
      <c r="Z60" s="193"/>
      <c r="AA60" s="193"/>
    </row>
    <row r="61" spans="1:1361">
      <c r="B61" s="207"/>
      <c r="C61" s="208"/>
      <c r="D61" s="208"/>
      <c r="E61" s="208"/>
      <c r="F61" s="208"/>
      <c r="G61" s="208"/>
      <c r="H61" s="208"/>
      <c r="I61" s="208"/>
      <c r="J61" s="208"/>
      <c r="K61" s="208"/>
      <c r="L61" s="209"/>
      <c r="M61" s="193"/>
      <c r="N61" s="193"/>
      <c r="O61" s="193"/>
      <c r="P61" s="193"/>
      <c r="Q61" s="193"/>
      <c r="R61" s="193"/>
      <c r="S61" s="193"/>
      <c r="T61" s="193"/>
      <c r="U61" s="193"/>
      <c r="V61" s="193"/>
      <c r="W61" s="193"/>
      <c r="X61" s="193"/>
      <c r="Y61" s="193"/>
      <c r="Z61" s="193"/>
      <c r="AA61" s="193"/>
    </row>
    <row r="62" spans="1:1361">
      <c r="B62" s="207"/>
      <c r="C62" s="208"/>
      <c r="D62" s="208"/>
      <c r="E62" s="208"/>
      <c r="F62" s="208"/>
      <c r="G62" s="208"/>
      <c r="H62" s="208"/>
      <c r="I62" s="208"/>
      <c r="J62" s="208"/>
      <c r="K62" s="208"/>
      <c r="L62" s="209"/>
      <c r="M62" s="193"/>
      <c r="N62" s="193"/>
      <c r="O62" s="193"/>
      <c r="P62" s="193"/>
      <c r="Q62" s="193"/>
      <c r="R62" s="193"/>
      <c r="S62" s="193"/>
      <c r="T62" s="193"/>
      <c r="U62" s="193"/>
      <c r="V62" s="193"/>
      <c r="W62" s="193"/>
      <c r="X62" s="193"/>
      <c r="Y62" s="193"/>
      <c r="Z62" s="193"/>
      <c r="AA62" s="193"/>
    </row>
    <row r="63" spans="1:1361">
      <c r="B63" s="207"/>
      <c r="C63" s="208"/>
      <c r="D63" s="208"/>
      <c r="E63" s="208"/>
      <c r="F63" s="208"/>
      <c r="G63" s="208"/>
      <c r="H63" s="208"/>
      <c r="I63" s="208"/>
      <c r="J63" s="208"/>
      <c r="K63" s="208"/>
      <c r="L63" s="209"/>
      <c r="M63" s="193"/>
      <c r="N63" s="193"/>
      <c r="O63" s="193"/>
      <c r="P63" s="193"/>
      <c r="Q63" s="193"/>
      <c r="R63" s="193"/>
      <c r="S63" s="193"/>
      <c r="T63" s="193"/>
      <c r="U63" s="193"/>
      <c r="V63" s="193"/>
      <c r="W63" s="193"/>
      <c r="X63" s="193"/>
      <c r="Y63" s="193"/>
      <c r="Z63" s="193"/>
      <c r="AA63" s="193"/>
    </row>
    <row r="64" spans="1:1361" s="62" customFormat="1">
      <c r="A64" s="57"/>
      <c r="B64" s="207"/>
      <c r="C64" s="208"/>
      <c r="D64" s="208"/>
      <c r="E64" s="208"/>
      <c r="F64" s="208"/>
      <c r="G64" s="208"/>
      <c r="H64" s="208"/>
      <c r="I64" s="208"/>
      <c r="J64" s="208"/>
      <c r="K64" s="208"/>
      <c r="L64" s="209"/>
      <c r="M64" s="193"/>
      <c r="N64" s="193"/>
      <c r="O64" s="193"/>
      <c r="P64" s="193"/>
      <c r="Q64" s="193"/>
      <c r="R64" s="193"/>
      <c r="S64" s="193"/>
      <c r="T64" s="193"/>
      <c r="U64" s="193"/>
      <c r="V64" s="193"/>
      <c r="W64" s="193"/>
      <c r="X64" s="193"/>
      <c r="Y64" s="193"/>
      <c r="Z64" s="193"/>
      <c r="AA64" s="193"/>
      <c r="AE64" s="100"/>
      <c r="AF64" s="100"/>
      <c r="AG64" s="100"/>
      <c r="AH64" s="100"/>
      <c r="AI64" s="100"/>
      <c r="AJ64" s="100"/>
      <c r="AK64" s="100"/>
      <c r="AL64" s="100"/>
      <c r="AN64" s="100"/>
      <c r="AO64" s="100"/>
      <c r="AP64" s="100"/>
      <c r="AQ64" s="100"/>
      <c r="AR64" s="100"/>
      <c r="AS64" s="100"/>
      <c r="AT64" s="100"/>
      <c r="AU64" s="100"/>
      <c r="AV64" s="100"/>
      <c r="AW64" s="100"/>
      <c r="AX64" s="100"/>
      <c r="AY64" s="100"/>
      <c r="AZ64" s="100"/>
      <c r="BA64" s="100"/>
      <c r="BB64" s="100"/>
      <c r="BC64" s="100"/>
      <c r="BD64" s="100"/>
      <c r="BE64" s="100"/>
      <c r="BF64" s="100"/>
      <c r="BG64" s="100"/>
      <c r="BH64" s="100"/>
      <c r="BI64" s="100"/>
      <c r="BJ64" s="100"/>
      <c r="BK64" s="100"/>
      <c r="BL64" s="100"/>
      <c r="BM64" s="100"/>
      <c r="BN64" s="100"/>
      <c r="BO64" s="100"/>
      <c r="BP64" s="100"/>
      <c r="BQ64" s="100"/>
      <c r="BR64" s="100"/>
      <c r="BS64" s="100"/>
      <c r="BT64" s="100"/>
      <c r="BU64" s="100"/>
      <c r="BV64" s="100"/>
      <c r="BW64" s="100"/>
      <c r="BX64" s="100"/>
      <c r="BY64" s="100"/>
      <c r="BZ64" s="100"/>
      <c r="CA64" s="100"/>
      <c r="CB64" s="100"/>
      <c r="CC64" s="100"/>
      <c r="CD64" s="100"/>
      <c r="CE64" s="100"/>
      <c r="CF64" s="100"/>
      <c r="CG64" s="100"/>
      <c r="CH64" s="100"/>
      <c r="CI64" s="100"/>
      <c r="CJ64" s="100"/>
      <c r="CK64" s="100"/>
      <c r="CL64" s="100"/>
      <c r="CM64" s="100"/>
      <c r="CN64" s="100"/>
      <c r="CO64" s="100"/>
      <c r="CP64" s="100"/>
      <c r="CQ64" s="100"/>
      <c r="CR64" s="100"/>
      <c r="CS64" s="100"/>
      <c r="CT64" s="100"/>
      <c r="CU64" s="100"/>
      <c r="CV64" s="100"/>
      <c r="CW64" s="100"/>
      <c r="CX64" s="100"/>
      <c r="CY64" s="100"/>
      <c r="CZ64" s="100"/>
      <c r="DA64" s="100"/>
      <c r="DB64" s="100"/>
      <c r="DC64" s="100"/>
      <c r="DD64" s="100"/>
      <c r="DE64" s="100"/>
      <c r="DF64" s="100"/>
      <c r="DG64" s="100"/>
      <c r="DH64" s="100"/>
      <c r="DI64" s="100"/>
      <c r="DJ64" s="100"/>
      <c r="DK64" s="100"/>
      <c r="DL64" s="100"/>
      <c r="DM64" s="100"/>
      <c r="DN64" s="100"/>
      <c r="DO64" s="100"/>
      <c r="DP64" s="100"/>
      <c r="DQ64" s="100"/>
      <c r="DR64" s="100"/>
      <c r="DS64" s="100"/>
      <c r="DT64" s="100"/>
      <c r="DU64" s="100"/>
      <c r="DV64" s="100"/>
      <c r="DW64" s="100"/>
      <c r="DX64" s="100"/>
      <c r="DY64" s="100"/>
      <c r="DZ64" s="100"/>
      <c r="EA64" s="100"/>
      <c r="EB64" s="100"/>
      <c r="EC64" s="100"/>
      <c r="ED64" s="100"/>
      <c r="EE64" s="100"/>
      <c r="EF64" s="100"/>
      <c r="EG64" s="100"/>
      <c r="EH64" s="100"/>
      <c r="EI64" s="100"/>
      <c r="EJ64" s="100"/>
      <c r="EK64" s="100"/>
      <c r="EL64" s="100"/>
      <c r="EM64" s="100"/>
      <c r="EN64" s="100"/>
      <c r="EO64" s="100"/>
      <c r="EP64" s="100"/>
      <c r="EQ64" s="100"/>
      <c r="ER64" s="100"/>
      <c r="ES64" s="100"/>
      <c r="ET64" s="100"/>
      <c r="EU64" s="100"/>
      <c r="EV64" s="100"/>
      <c r="EW64" s="100"/>
      <c r="EX64" s="100"/>
      <c r="EY64" s="100"/>
      <c r="EZ64" s="100"/>
      <c r="FA64" s="100"/>
      <c r="FB64" s="100"/>
      <c r="FC64" s="100"/>
      <c r="FD64" s="100"/>
      <c r="FE64" s="100"/>
      <c r="FF64" s="100"/>
      <c r="FG64" s="100"/>
      <c r="FH64" s="100"/>
      <c r="FI64" s="100"/>
      <c r="FJ64" s="100"/>
      <c r="FK64" s="100"/>
      <c r="FL64" s="100"/>
      <c r="FM64" s="100"/>
      <c r="FN64" s="100"/>
      <c r="FO64" s="100"/>
      <c r="FP64" s="100"/>
      <c r="FQ64" s="100"/>
      <c r="FR64" s="100"/>
      <c r="FS64" s="100"/>
      <c r="FT64" s="100"/>
      <c r="FU64" s="100"/>
      <c r="FV64" s="100"/>
      <c r="FW64" s="100"/>
      <c r="FX64" s="100"/>
      <c r="FY64" s="100"/>
      <c r="FZ64" s="100"/>
      <c r="GA64" s="100"/>
      <c r="GB64" s="100"/>
      <c r="GC64" s="100"/>
      <c r="GD64" s="100"/>
      <c r="GE64" s="100"/>
      <c r="GF64" s="100"/>
      <c r="GG64" s="100"/>
      <c r="GH64" s="100"/>
      <c r="GI64" s="100"/>
      <c r="GJ64" s="100"/>
      <c r="GK64" s="100"/>
      <c r="GL64" s="100"/>
      <c r="GM64" s="100"/>
      <c r="GN64" s="100"/>
      <c r="GO64" s="100"/>
      <c r="GP64" s="100"/>
      <c r="GQ64" s="100"/>
      <c r="GR64" s="100"/>
      <c r="GS64" s="100"/>
      <c r="GT64" s="100"/>
      <c r="GU64" s="100"/>
      <c r="GV64" s="100"/>
      <c r="GW64" s="100"/>
      <c r="GX64" s="100"/>
      <c r="GY64" s="100"/>
      <c r="GZ64" s="100"/>
      <c r="HA64" s="100"/>
      <c r="HB64" s="100"/>
      <c r="HC64" s="100"/>
      <c r="HD64" s="100"/>
      <c r="HE64" s="100"/>
      <c r="HF64" s="100"/>
      <c r="HG64" s="100"/>
      <c r="HH64" s="100"/>
      <c r="HI64" s="100"/>
      <c r="HJ64" s="100"/>
      <c r="HK64" s="100"/>
      <c r="HL64" s="100"/>
      <c r="HM64" s="100"/>
      <c r="HN64" s="100"/>
      <c r="HO64" s="100"/>
      <c r="HP64" s="100"/>
      <c r="HQ64" s="100"/>
      <c r="HR64" s="100"/>
      <c r="HS64" s="100"/>
      <c r="HT64" s="100"/>
      <c r="HU64" s="100"/>
      <c r="HV64" s="100"/>
      <c r="HW64" s="100"/>
      <c r="HX64" s="100"/>
      <c r="HY64" s="100"/>
      <c r="HZ64" s="100"/>
      <c r="IA64" s="100"/>
      <c r="IB64" s="100"/>
      <c r="IC64" s="100"/>
      <c r="ID64" s="100"/>
      <c r="IE64" s="100"/>
      <c r="IF64" s="100"/>
      <c r="IG64" s="100"/>
      <c r="IH64" s="100"/>
      <c r="II64" s="100"/>
      <c r="IJ64" s="100"/>
      <c r="IK64" s="100"/>
      <c r="IL64" s="100"/>
      <c r="IM64" s="100"/>
      <c r="IN64" s="100"/>
      <c r="IO64" s="100"/>
      <c r="IP64" s="100"/>
      <c r="IQ64" s="100"/>
      <c r="IR64" s="100"/>
      <c r="IS64" s="100"/>
      <c r="IT64" s="100"/>
      <c r="IU64" s="100"/>
      <c r="IV64" s="100"/>
      <c r="IW64" s="100"/>
      <c r="IX64" s="100"/>
      <c r="IY64" s="100"/>
      <c r="IZ64" s="100"/>
      <c r="JA64" s="100"/>
      <c r="JB64" s="100"/>
      <c r="JC64" s="100"/>
      <c r="JD64" s="100"/>
      <c r="JE64" s="100"/>
      <c r="JF64" s="100"/>
      <c r="JG64" s="100"/>
      <c r="JH64" s="100"/>
      <c r="JI64" s="100"/>
      <c r="JJ64" s="100"/>
      <c r="JK64" s="100"/>
      <c r="JL64" s="100"/>
      <c r="JM64" s="100"/>
      <c r="JN64" s="100"/>
      <c r="JO64" s="100"/>
      <c r="JP64" s="100"/>
      <c r="JQ64" s="100"/>
      <c r="JR64" s="100"/>
      <c r="JS64" s="100"/>
      <c r="JT64" s="100"/>
      <c r="JU64" s="100"/>
      <c r="JV64" s="100"/>
      <c r="JW64" s="100"/>
      <c r="JX64" s="100"/>
      <c r="JY64" s="100"/>
      <c r="JZ64" s="100"/>
      <c r="KA64" s="100"/>
      <c r="KB64" s="100"/>
      <c r="KC64" s="100"/>
      <c r="KD64" s="100"/>
      <c r="KE64" s="100"/>
      <c r="KF64" s="100"/>
      <c r="KG64" s="100"/>
      <c r="KH64" s="100"/>
      <c r="KI64" s="100"/>
      <c r="KJ64" s="100"/>
      <c r="KK64" s="100"/>
      <c r="KL64" s="100"/>
      <c r="KM64" s="100"/>
      <c r="KN64" s="100"/>
      <c r="KO64" s="100"/>
      <c r="KP64" s="100"/>
      <c r="KQ64" s="100"/>
      <c r="KR64" s="100"/>
      <c r="KS64" s="100"/>
      <c r="KT64" s="100"/>
      <c r="KU64" s="100"/>
      <c r="KV64" s="100"/>
      <c r="KW64" s="100"/>
      <c r="KX64" s="100"/>
      <c r="KY64" s="100"/>
      <c r="KZ64" s="100"/>
      <c r="LA64" s="100"/>
      <c r="LB64" s="100"/>
      <c r="LC64" s="100"/>
      <c r="LD64" s="100"/>
      <c r="LE64" s="100"/>
      <c r="LF64" s="100"/>
      <c r="LG64" s="100"/>
      <c r="LH64" s="100"/>
      <c r="LI64" s="100"/>
      <c r="LJ64" s="100"/>
      <c r="LK64" s="100"/>
      <c r="LL64" s="100"/>
      <c r="LM64" s="100"/>
      <c r="LN64" s="100"/>
      <c r="LO64" s="100"/>
      <c r="LP64" s="100"/>
      <c r="LQ64" s="100"/>
      <c r="LR64" s="100"/>
      <c r="LS64" s="100"/>
      <c r="LT64" s="100"/>
      <c r="LU64" s="100"/>
      <c r="LV64" s="100"/>
      <c r="LW64" s="100"/>
      <c r="LX64" s="100"/>
      <c r="LY64" s="100"/>
      <c r="LZ64" s="100"/>
      <c r="MA64" s="100"/>
      <c r="MB64" s="100"/>
      <c r="MC64" s="100"/>
      <c r="MD64" s="100"/>
      <c r="ME64" s="100"/>
      <c r="MF64" s="100"/>
      <c r="MG64" s="100"/>
      <c r="MH64" s="100"/>
      <c r="MI64" s="100"/>
      <c r="MJ64" s="100"/>
      <c r="MK64" s="100"/>
      <c r="ML64" s="100"/>
      <c r="MM64" s="100"/>
      <c r="MN64" s="100"/>
      <c r="MO64" s="100"/>
      <c r="MP64" s="100"/>
      <c r="MQ64" s="100"/>
      <c r="MR64" s="100"/>
      <c r="MS64" s="100"/>
      <c r="MT64" s="100"/>
      <c r="MU64" s="100"/>
      <c r="MV64" s="100"/>
      <c r="MW64" s="100"/>
      <c r="MX64" s="100"/>
      <c r="MY64" s="100"/>
      <c r="MZ64" s="100"/>
      <c r="NA64" s="100"/>
      <c r="NB64" s="100"/>
      <c r="NC64" s="100"/>
      <c r="ND64" s="100"/>
      <c r="NE64" s="100"/>
      <c r="NF64" s="100"/>
      <c r="NG64" s="100"/>
      <c r="NH64" s="100"/>
      <c r="NI64" s="100"/>
      <c r="NJ64" s="100"/>
      <c r="NK64" s="100"/>
      <c r="NL64" s="100"/>
      <c r="NM64" s="100"/>
      <c r="NN64" s="100"/>
      <c r="NO64" s="100"/>
      <c r="NP64" s="100"/>
      <c r="NQ64" s="100"/>
      <c r="NR64" s="100"/>
      <c r="NS64" s="100"/>
      <c r="NT64" s="100"/>
      <c r="NU64" s="100"/>
      <c r="NV64" s="100"/>
      <c r="NW64" s="100"/>
      <c r="NX64" s="100"/>
      <c r="NY64" s="100"/>
      <c r="NZ64" s="100"/>
      <c r="OA64" s="100"/>
      <c r="OB64" s="100"/>
      <c r="OC64" s="100"/>
      <c r="OD64" s="100"/>
      <c r="OE64" s="100"/>
      <c r="OF64" s="100"/>
      <c r="OG64" s="100"/>
      <c r="OH64" s="100"/>
      <c r="OI64" s="100"/>
      <c r="OJ64" s="100"/>
      <c r="OK64" s="100"/>
      <c r="OL64" s="100"/>
      <c r="OM64" s="100"/>
      <c r="ON64" s="100"/>
      <c r="OO64" s="100"/>
      <c r="OP64" s="100"/>
      <c r="OQ64" s="100"/>
      <c r="OR64" s="100"/>
      <c r="OS64" s="100"/>
      <c r="OT64" s="100"/>
      <c r="OU64" s="100"/>
      <c r="OV64" s="100"/>
      <c r="OW64" s="100"/>
      <c r="OX64" s="100"/>
      <c r="OY64" s="100"/>
      <c r="OZ64" s="100"/>
      <c r="PA64" s="100"/>
      <c r="PB64" s="100"/>
      <c r="PC64" s="100"/>
      <c r="PD64" s="100"/>
      <c r="PE64" s="100"/>
      <c r="PF64" s="100"/>
      <c r="PG64" s="100"/>
      <c r="PH64" s="100"/>
      <c r="PI64" s="100"/>
      <c r="PJ64" s="100"/>
      <c r="PK64" s="100"/>
      <c r="PL64" s="100"/>
      <c r="PM64" s="100"/>
      <c r="PN64" s="100"/>
      <c r="PO64" s="100"/>
      <c r="PP64" s="100"/>
      <c r="PQ64" s="100"/>
      <c r="PR64" s="100"/>
      <c r="PS64" s="100"/>
      <c r="PT64" s="100"/>
      <c r="PU64" s="100"/>
      <c r="PV64" s="100"/>
      <c r="PW64" s="100"/>
      <c r="PX64" s="100"/>
      <c r="PY64" s="100"/>
      <c r="PZ64" s="100"/>
      <c r="QA64" s="100"/>
      <c r="QB64" s="100"/>
      <c r="QC64" s="100"/>
      <c r="QD64" s="100"/>
      <c r="QE64" s="100"/>
      <c r="QF64" s="100"/>
      <c r="QG64" s="100"/>
      <c r="QH64" s="100"/>
      <c r="QI64" s="100"/>
      <c r="QJ64" s="100"/>
      <c r="QK64" s="100"/>
      <c r="QL64" s="100"/>
      <c r="QM64" s="100"/>
      <c r="QN64" s="100"/>
      <c r="QO64" s="100"/>
      <c r="QP64" s="100"/>
      <c r="QQ64" s="100"/>
      <c r="QR64" s="100"/>
      <c r="QS64" s="100"/>
      <c r="QT64" s="100"/>
      <c r="QU64" s="100"/>
      <c r="QV64" s="100"/>
      <c r="QW64" s="100"/>
      <c r="QX64" s="100"/>
      <c r="QY64" s="100"/>
      <c r="QZ64" s="100"/>
      <c r="RA64" s="100"/>
      <c r="RB64" s="100"/>
      <c r="RC64" s="100"/>
      <c r="RD64" s="100"/>
      <c r="RE64" s="100"/>
      <c r="RF64" s="100"/>
      <c r="RG64" s="100"/>
      <c r="RH64" s="100"/>
      <c r="RI64" s="100"/>
      <c r="RJ64" s="100"/>
      <c r="RK64" s="100"/>
      <c r="RL64" s="100"/>
      <c r="RM64" s="100"/>
      <c r="RN64" s="100"/>
      <c r="RO64" s="100"/>
      <c r="RP64" s="100"/>
      <c r="RQ64" s="100"/>
      <c r="RR64" s="100"/>
      <c r="RS64" s="100"/>
      <c r="RT64" s="100"/>
      <c r="RU64" s="100"/>
      <c r="RV64" s="100"/>
      <c r="RW64" s="100"/>
      <c r="RX64" s="100"/>
      <c r="RY64" s="100"/>
      <c r="RZ64" s="100"/>
      <c r="SA64" s="100"/>
      <c r="SB64" s="100"/>
      <c r="SC64" s="100"/>
      <c r="SD64" s="100"/>
      <c r="SE64" s="100"/>
      <c r="SF64" s="100"/>
      <c r="SG64" s="100"/>
      <c r="SH64" s="100"/>
      <c r="SI64" s="100"/>
      <c r="SJ64" s="100"/>
      <c r="SK64" s="100"/>
      <c r="SL64" s="100"/>
      <c r="SM64" s="100"/>
      <c r="SN64" s="100"/>
      <c r="SO64" s="100"/>
      <c r="SP64" s="100"/>
      <c r="SQ64" s="100"/>
      <c r="SR64" s="100"/>
      <c r="SS64" s="100"/>
      <c r="ST64" s="100"/>
      <c r="SU64" s="100"/>
      <c r="SV64" s="100"/>
      <c r="SW64" s="100"/>
      <c r="SX64" s="100"/>
      <c r="SY64" s="100"/>
      <c r="SZ64" s="100"/>
      <c r="TA64" s="100"/>
      <c r="TB64" s="100"/>
      <c r="TC64" s="100"/>
      <c r="TD64" s="100"/>
      <c r="TE64" s="100"/>
      <c r="TF64" s="100"/>
      <c r="TG64" s="100"/>
      <c r="TH64" s="100"/>
      <c r="TI64" s="100"/>
      <c r="TJ64" s="100"/>
      <c r="TK64" s="100"/>
      <c r="TL64" s="100"/>
      <c r="TM64" s="100"/>
      <c r="TN64" s="100"/>
      <c r="TO64" s="100"/>
      <c r="TP64" s="100"/>
      <c r="TQ64" s="100"/>
      <c r="TR64" s="100"/>
      <c r="TS64" s="100"/>
      <c r="TT64" s="100"/>
      <c r="TU64" s="100"/>
      <c r="TV64" s="100"/>
      <c r="TW64" s="100"/>
      <c r="TX64" s="100"/>
      <c r="TY64" s="100"/>
      <c r="TZ64" s="100"/>
      <c r="UA64" s="100"/>
      <c r="UB64" s="100"/>
      <c r="UC64" s="100"/>
      <c r="UD64" s="100"/>
      <c r="UE64" s="100"/>
      <c r="UF64" s="100"/>
      <c r="UG64" s="100"/>
      <c r="UH64" s="100"/>
      <c r="UI64" s="100"/>
      <c r="UJ64" s="100"/>
      <c r="UK64" s="100"/>
      <c r="UL64" s="100"/>
      <c r="UM64" s="100"/>
      <c r="UN64" s="100"/>
      <c r="UO64" s="100"/>
      <c r="UP64" s="100"/>
      <c r="UQ64" s="100"/>
      <c r="UR64" s="100"/>
      <c r="US64" s="100"/>
      <c r="UT64" s="100"/>
      <c r="UU64" s="100"/>
      <c r="UV64" s="100"/>
      <c r="UW64" s="100"/>
      <c r="UX64" s="100"/>
      <c r="UY64" s="100"/>
      <c r="UZ64" s="100"/>
      <c r="VA64" s="100"/>
      <c r="VB64" s="100"/>
      <c r="VC64" s="100"/>
      <c r="VD64" s="100"/>
      <c r="VE64" s="100"/>
      <c r="VF64" s="100"/>
      <c r="VG64" s="100"/>
      <c r="VH64" s="100"/>
      <c r="VI64" s="100"/>
      <c r="VJ64" s="100"/>
      <c r="VK64" s="100"/>
      <c r="VL64" s="100"/>
      <c r="VM64" s="100"/>
      <c r="VN64" s="100"/>
      <c r="VO64" s="100"/>
      <c r="VP64" s="100"/>
      <c r="VQ64" s="100"/>
      <c r="VR64" s="100"/>
      <c r="VS64" s="100"/>
      <c r="VT64" s="100"/>
      <c r="VU64" s="100"/>
      <c r="VV64" s="100"/>
      <c r="VW64" s="100"/>
      <c r="VX64" s="100"/>
      <c r="VY64" s="100"/>
      <c r="VZ64" s="100"/>
      <c r="WA64" s="100"/>
      <c r="WB64" s="100"/>
      <c r="WC64" s="100"/>
      <c r="WD64" s="100"/>
      <c r="WE64" s="100"/>
      <c r="WF64" s="100"/>
      <c r="WG64" s="100"/>
      <c r="WH64" s="100"/>
      <c r="WI64" s="100"/>
      <c r="WJ64" s="100"/>
      <c r="WK64" s="100"/>
      <c r="WL64" s="100"/>
      <c r="WM64" s="100"/>
      <c r="WN64" s="100"/>
      <c r="WO64" s="100"/>
      <c r="WP64" s="100"/>
      <c r="WQ64" s="100"/>
      <c r="WR64" s="100"/>
      <c r="WS64" s="100"/>
      <c r="WT64" s="100"/>
      <c r="WU64" s="100"/>
      <c r="WV64" s="100"/>
      <c r="WW64" s="100"/>
      <c r="WX64" s="100"/>
      <c r="WY64" s="100"/>
      <c r="WZ64" s="100"/>
      <c r="XA64" s="100"/>
      <c r="XB64" s="100"/>
      <c r="XC64" s="100"/>
      <c r="XD64" s="100"/>
      <c r="XE64" s="100"/>
      <c r="XF64" s="100"/>
      <c r="XG64" s="100"/>
      <c r="XH64" s="100"/>
      <c r="XI64" s="100"/>
      <c r="XJ64" s="100"/>
      <c r="XK64" s="100"/>
      <c r="XL64" s="100"/>
      <c r="XM64" s="100"/>
      <c r="XN64" s="100"/>
      <c r="XO64" s="100"/>
      <c r="XP64" s="100"/>
      <c r="XQ64" s="100"/>
      <c r="XR64" s="100"/>
      <c r="XS64" s="100"/>
      <c r="XT64" s="100"/>
      <c r="XU64" s="100"/>
      <c r="XV64" s="100"/>
      <c r="XW64" s="100"/>
      <c r="XX64" s="100"/>
      <c r="XY64" s="100"/>
      <c r="XZ64" s="100"/>
      <c r="YA64" s="100"/>
      <c r="YB64" s="100"/>
      <c r="YC64" s="100"/>
      <c r="YD64" s="100"/>
      <c r="YE64" s="100"/>
      <c r="YF64" s="100"/>
      <c r="YG64" s="100"/>
      <c r="YH64" s="100"/>
      <c r="YI64" s="100"/>
      <c r="YJ64" s="100"/>
      <c r="YK64" s="100"/>
      <c r="YL64" s="100"/>
      <c r="YM64" s="100"/>
      <c r="YN64" s="100"/>
      <c r="YO64" s="100"/>
      <c r="YP64" s="100"/>
      <c r="YQ64" s="100"/>
      <c r="YR64" s="100"/>
      <c r="YS64" s="100"/>
      <c r="YT64" s="100"/>
      <c r="YU64" s="100"/>
      <c r="YV64" s="100"/>
      <c r="YW64" s="100"/>
      <c r="YX64" s="100"/>
      <c r="YY64" s="100"/>
      <c r="YZ64" s="100"/>
      <c r="ZA64" s="100"/>
      <c r="ZB64" s="100"/>
      <c r="ZC64" s="100"/>
      <c r="ZD64" s="100"/>
      <c r="ZE64" s="100"/>
      <c r="ZF64" s="100"/>
      <c r="ZG64" s="100"/>
      <c r="ZH64" s="100"/>
      <c r="ZI64" s="100"/>
      <c r="ZJ64" s="100"/>
      <c r="ZK64" s="100"/>
      <c r="ZL64" s="100"/>
      <c r="ZM64" s="100"/>
      <c r="ZN64" s="100"/>
      <c r="ZO64" s="100"/>
      <c r="ZP64" s="100"/>
      <c r="ZQ64" s="100"/>
      <c r="ZR64" s="100"/>
      <c r="ZS64" s="100"/>
      <c r="ZT64" s="100"/>
      <c r="ZU64" s="100"/>
      <c r="ZV64" s="100"/>
      <c r="ZW64" s="100"/>
      <c r="ZX64" s="100"/>
      <c r="ZY64" s="100"/>
      <c r="ZZ64" s="100"/>
      <c r="AAA64" s="100"/>
      <c r="AAB64" s="100"/>
      <c r="AAC64" s="100"/>
      <c r="AAD64" s="100"/>
      <c r="AAE64" s="100"/>
      <c r="AAF64" s="100"/>
      <c r="AAG64" s="100"/>
      <c r="AAH64" s="100"/>
      <c r="AAI64" s="100"/>
      <c r="AAJ64" s="100"/>
      <c r="AAK64" s="100"/>
      <c r="AAL64" s="100"/>
      <c r="AAM64" s="100"/>
      <c r="AAN64" s="100"/>
      <c r="AAO64" s="100"/>
      <c r="AAP64" s="100"/>
      <c r="AAQ64" s="100"/>
      <c r="AAR64" s="100"/>
      <c r="AAS64" s="100"/>
      <c r="AAT64" s="100"/>
      <c r="AAU64" s="100"/>
      <c r="AAV64" s="100"/>
      <c r="AAW64" s="100"/>
      <c r="AAX64" s="100"/>
      <c r="AAY64" s="100"/>
      <c r="AAZ64" s="100"/>
      <c r="ABA64" s="100"/>
      <c r="ABB64" s="100"/>
      <c r="ABC64" s="100"/>
      <c r="ABD64" s="100"/>
      <c r="ABE64" s="100"/>
      <c r="ABF64" s="100"/>
      <c r="ABG64" s="100"/>
      <c r="ABH64" s="100"/>
      <c r="ABI64" s="100"/>
      <c r="ABJ64" s="100"/>
      <c r="ABK64" s="100"/>
      <c r="ABL64" s="100"/>
      <c r="ABM64" s="100"/>
      <c r="ABN64" s="100"/>
      <c r="ABO64" s="100"/>
      <c r="ABP64" s="100"/>
      <c r="ABQ64" s="100"/>
      <c r="ABR64" s="100"/>
      <c r="ABS64" s="100"/>
      <c r="ABT64" s="100"/>
      <c r="ABU64" s="100"/>
      <c r="ABV64" s="100"/>
      <c r="ABW64" s="100"/>
      <c r="ABX64" s="100"/>
      <c r="ABY64" s="100"/>
      <c r="ABZ64" s="100"/>
      <c r="ACA64" s="100"/>
      <c r="ACB64" s="100"/>
      <c r="ACC64" s="100"/>
      <c r="ACD64" s="100"/>
      <c r="ACE64" s="100"/>
      <c r="ACF64" s="100"/>
      <c r="ACG64" s="100"/>
      <c r="ACH64" s="100"/>
      <c r="ACI64" s="100"/>
      <c r="ACJ64" s="100"/>
      <c r="ACK64" s="100"/>
      <c r="ACL64" s="100"/>
      <c r="ACM64" s="100"/>
      <c r="ACN64" s="100"/>
      <c r="ACO64" s="100"/>
      <c r="ACP64" s="100"/>
      <c r="ACQ64" s="100"/>
      <c r="ACR64" s="100"/>
      <c r="ACS64" s="100"/>
      <c r="ACT64" s="100"/>
      <c r="ACU64" s="100"/>
      <c r="ACV64" s="100"/>
      <c r="ACW64" s="100"/>
      <c r="ACX64" s="100"/>
      <c r="ACY64" s="100"/>
      <c r="ACZ64" s="100"/>
      <c r="ADA64" s="100"/>
      <c r="ADB64" s="100"/>
      <c r="ADC64" s="100"/>
      <c r="ADD64" s="100"/>
      <c r="ADE64" s="100"/>
      <c r="ADF64" s="100"/>
      <c r="ADG64" s="100"/>
      <c r="ADH64" s="100"/>
      <c r="ADI64" s="100"/>
      <c r="ADJ64" s="100"/>
      <c r="ADK64" s="100"/>
      <c r="ADL64" s="100"/>
      <c r="ADM64" s="100"/>
      <c r="ADN64" s="100"/>
      <c r="ADO64" s="100"/>
      <c r="ADP64" s="100"/>
      <c r="ADQ64" s="100"/>
      <c r="ADR64" s="100"/>
      <c r="ADS64" s="100"/>
      <c r="ADT64" s="100"/>
      <c r="ADU64" s="100"/>
      <c r="ADV64" s="100"/>
      <c r="ADW64" s="100"/>
      <c r="ADX64" s="100"/>
      <c r="ADY64" s="100"/>
      <c r="ADZ64" s="100"/>
      <c r="AEA64" s="100"/>
      <c r="AEB64" s="100"/>
      <c r="AEC64" s="100"/>
      <c r="AED64" s="100"/>
      <c r="AEE64" s="100"/>
      <c r="AEF64" s="100"/>
      <c r="AEG64" s="100"/>
      <c r="AEH64" s="100"/>
      <c r="AEI64" s="100"/>
      <c r="AEJ64" s="100"/>
      <c r="AEK64" s="100"/>
      <c r="AEL64" s="100"/>
      <c r="AEM64" s="100"/>
      <c r="AEN64" s="100"/>
      <c r="AEO64" s="100"/>
      <c r="AEP64" s="100"/>
      <c r="AEQ64" s="100"/>
      <c r="AER64" s="100"/>
      <c r="AES64" s="100"/>
      <c r="AET64" s="100"/>
      <c r="AEU64" s="100"/>
      <c r="AEV64" s="100"/>
      <c r="AEW64" s="100"/>
      <c r="AEX64" s="100"/>
      <c r="AEY64" s="100"/>
      <c r="AEZ64" s="100"/>
      <c r="AFA64" s="100"/>
      <c r="AFB64" s="100"/>
      <c r="AFC64" s="100"/>
      <c r="AFD64" s="100"/>
      <c r="AFE64" s="100"/>
      <c r="AFF64" s="100"/>
      <c r="AFG64" s="100"/>
      <c r="AFH64" s="100"/>
      <c r="AFI64" s="100"/>
      <c r="AFJ64" s="100"/>
      <c r="AFK64" s="100"/>
      <c r="AFL64" s="100"/>
      <c r="AFM64" s="100"/>
      <c r="AFN64" s="100"/>
      <c r="AFO64" s="100"/>
      <c r="AFP64" s="100"/>
      <c r="AFQ64" s="100"/>
      <c r="AFR64" s="100"/>
      <c r="AFS64" s="100"/>
      <c r="AFT64" s="100"/>
      <c r="AFU64" s="100"/>
      <c r="AFV64" s="100"/>
      <c r="AFW64" s="100"/>
      <c r="AFX64" s="100"/>
      <c r="AFY64" s="100"/>
      <c r="AFZ64" s="100"/>
      <c r="AGA64" s="100"/>
      <c r="AGB64" s="100"/>
      <c r="AGC64" s="100"/>
      <c r="AGD64" s="100"/>
      <c r="AGE64" s="100"/>
      <c r="AGF64" s="100"/>
      <c r="AGG64" s="100"/>
      <c r="AGH64" s="100"/>
      <c r="AGI64" s="100"/>
      <c r="AGJ64" s="100"/>
      <c r="AGK64" s="100"/>
      <c r="AGL64" s="100"/>
      <c r="AGM64" s="100"/>
      <c r="AGN64" s="100"/>
      <c r="AGO64" s="100"/>
      <c r="AGP64" s="100"/>
      <c r="AGQ64" s="100"/>
      <c r="AGR64" s="100"/>
      <c r="AGS64" s="100"/>
      <c r="AGT64" s="100"/>
      <c r="AGU64" s="100"/>
      <c r="AGV64" s="100"/>
      <c r="AGW64" s="100"/>
      <c r="AGX64" s="100"/>
      <c r="AGY64" s="100"/>
      <c r="AGZ64" s="100"/>
      <c r="AHA64" s="100"/>
      <c r="AHB64" s="100"/>
      <c r="AHC64" s="100"/>
      <c r="AHD64" s="100"/>
      <c r="AHE64" s="100"/>
      <c r="AHF64" s="100"/>
      <c r="AHG64" s="100"/>
      <c r="AHH64" s="100"/>
      <c r="AHI64" s="100"/>
      <c r="AHJ64" s="100"/>
      <c r="AHK64" s="100"/>
      <c r="AHL64" s="100"/>
      <c r="AHM64" s="100"/>
      <c r="AHN64" s="100"/>
      <c r="AHO64" s="100"/>
      <c r="AHP64" s="100"/>
      <c r="AHQ64" s="100"/>
      <c r="AHR64" s="100"/>
      <c r="AHS64" s="100"/>
      <c r="AHT64" s="100"/>
      <c r="AHU64" s="100"/>
      <c r="AHV64" s="100"/>
      <c r="AHW64" s="100"/>
      <c r="AHX64" s="100"/>
      <c r="AHY64" s="100"/>
      <c r="AHZ64" s="100"/>
      <c r="AIA64" s="100"/>
      <c r="AIB64" s="100"/>
      <c r="AIC64" s="100"/>
      <c r="AID64" s="100"/>
      <c r="AIE64" s="100"/>
      <c r="AIF64" s="100"/>
      <c r="AIG64" s="100"/>
      <c r="AIH64" s="100"/>
      <c r="AII64" s="100"/>
      <c r="AIJ64" s="100"/>
      <c r="AIK64" s="100"/>
      <c r="AIL64" s="100"/>
      <c r="AIM64" s="100"/>
      <c r="AIN64" s="100"/>
      <c r="AIO64" s="100"/>
      <c r="AIP64" s="100"/>
      <c r="AIQ64" s="100"/>
      <c r="AIR64" s="100"/>
      <c r="AIS64" s="100"/>
      <c r="AIT64" s="100"/>
      <c r="AIU64" s="100"/>
      <c r="AIV64" s="100"/>
      <c r="AIW64" s="100"/>
      <c r="AIX64" s="100"/>
      <c r="AIY64" s="100"/>
      <c r="AIZ64" s="100"/>
      <c r="AJA64" s="100"/>
      <c r="AJB64" s="100"/>
      <c r="AJC64" s="100"/>
      <c r="AJD64" s="100"/>
      <c r="AJE64" s="100"/>
      <c r="AJF64" s="100"/>
      <c r="AJG64" s="100"/>
      <c r="AJH64" s="100"/>
      <c r="AJI64" s="100"/>
      <c r="AJJ64" s="100"/>
      <c r="AJK64" s="100"/>
      <c r="AJL64" s="100"/>
      <c r="AJM64" s="100"/>
      <c r="AJN64" s="100"/>
      <c r="AJO64" s="100"/>
      <c r="AJP64" s="100"/>
      <c r="AJQ64" s="100"/>
      <c r="AJR64" s="100"/>
      <c r="AJS64" s="100"/>
      <c r="AJT64" s="100"/>
      <c r="AJU64" s="100"/>
      <c r="AJV64" s="100"/>
      <c r="AJW64" s="100"/>
      <c r="AJX64" s="100"/>
      <c r="AJY64" s="100"/>
      <c r="AJZ64" s="100"/>
      <c r="AKA64" s="100"/>
      <c r="AKB64" s="100"/>
      <c r="AKC64" s="100"/>
      <c r="AKD64" s="100"/>
      <c r="AKE64" s="100"/>
      <c r="AKF64" s="100"/>
      <c r="AKG64" s="100"/>
      <c r="AKH64" s="100"/>
      <c r="AKI64" s="100"/>
      <c r="AKJ64" s="100"/>
      <c r="AKK64" s="100"/>
      <c r="AKL64" s="100"/>
      <c r="AKM64" s="100"/>
      <c r="AKN64" s="100"/>
      <c r="AKO64" s="100"/>
      <c r="AKP64" s="100"/>
      <c r="AKQ64" s="100"/>
      <c r="AKR64" s="100"/>
      <c r="AKS64" s="100"/>
      <c r="AKT64" s="100"/>
      <c r="AKU64" s="100"/>
      <c r="AKV64" s="100"/>
      <c r="AKW64" s="100"/>
      <c r="AKX64" s="100"/>
      <c r="AKY64" s="100"/>
      <c r="AKZ64" s="100"/>
      <c r="ALA64" s="100"/>
      <c r="ALB64" s="100"/>
      <c r="ALC64" s="100"/>
      <c r="ALD64" s="100"/>
      <c r="ALE64" s="100"/>
      <c r="ALF64" s="100"/>
      <c r="ALG64" s="100"/>
      <c r="ALH64" s="100"/>
      <c r="ALI64" s="100"/>
      <c r="ALJ64" s="100"/>
      <c r="ALK64" s="100"/>
      <c r="ALL64" s="100"/>
      <c r="ALM64" s="100"/>
      <c r="ALN64" s="100"/>
      <c r="ALO64" s="100"/>
      <c r="ALP64" s="100"/>
      <c r="ALQ64" s="100"/>
      <c r="ALR64" s="100"/>
      <c r="ALS64" s="100"/>
      <c r="ALT64" s="100"/>
      <c r="ALU64" s="100"/>
      <c r="ALV64" s="100"/>
      <c r="ALW64" s="100"/>
      <c r="ALX64" s="100"/>
      <c r="ALY64" s="100"/>
      <c r="ALZ64" s="100"/>
      <c r="AMA64" s="100"/>
      <c r="AMB64" s="100"/>
      <c r="AMC64" s="100"/>
      <c r="AMD64" s="100"/>
      <c r="AME64" s="100"/>
      <c r="AMF64" s="100"/>
      <c r="AMG64" s="100"/>
      <c r="AMH64" s="100"/>
      <c r="AMI64" s="100"/>
      <c r="AMJ64" s="100"/>
      <c r="AMK64" s="100"/>
      <c r="AML64" s="100"/>
      <c r="AMM64" s="100"/>
      <c r="AMN64" s="100"/>
      <c r="AMO64" s="100"/>
      <c r="AMP64" s="100"/>
      <c r="AMQ64" s="100"/>
      <c r="AMR64" s="100"/>
      <c r="AMS64" s="100"/>
      <c r="AMT64" s="100"/>
      <c r="AMU64" s="100"/>
      <c r="AMV64" s="100"/>
      <c r="AMW64" s="100"/>
      <c r="AMX64" s="100"/>
      <c r="AMY64" s="100"/>
      <c r="AMZ64" s="100"/>
      <c r="ANA64" s="100"/>
      <c r="ANB64" s="100"/>
      <c r="ANC64" s="100"/>
      <c r="AND64" s="100"/>
      <c r="ANE64" s="100"/>
      <c r="ANF64" s="100"/>
      <c r="ANG64" s="100"/>
      <c r="ANH64" s="100"/>
      <c r="ANI64" s="100"/>
      <c r="ANJ64" s="100"/>
      <c r="ANK64" s="100"/>
      <c r="ANL64" s="100"/>
      <c r="ANM64" s="100"/>
      <c r="ANN64" s="100"/>
      <c r="ANO64" s="100"/>
      <c r="ANP64" s="100"/>
      <c r="ANQ64" s="100"/>
      <c r="ANR64" s="100"/>
      <c r="ANS64" s="100"/>
      <c r="ANT64" s="100"/>
      <c r="ANU64" s="100"/>
      <c r="ANV64" s="100"/>
      <c r="ANW64" s="100"/>
      <c r="ANX64" s="100"/>
      <c r="ANY64" s="100"/>
      <c r="ANZ64" s="100"/>
      <c r="AOA64" s="100"/>
      <c r="AOB64" s="100"/>
      <c r="AOC64" s="100"/>
      <c r="AOD64" s="100"/>
      <c r="AOE64" s="100"/>
      <c r="AOF64" s="100"/>
      <c r="AOG64" s="100"/>
      <c r="AOH64" s="100"/>
      <c r="AOI64" s="100"/>
      <c r="AOJ64" s="100"/>
      <c r="AOK64" s="100"/>
      <c r="AOL64" s="100"/>
      <c r="AOM64" s="100"/>
      <c r="AON64" s="100"/>
      <c r="AOO64" s="100"/>
      <c r="AOP64" s="100"/>
      <c r="AOQ64" s="100"/>
      <c r="AOR64" s="100"/>
      <c r="AOS64" s="100"/>
      <c r="AOT64" s="100"/>
      <c r="AOU64" s="100"/>
      <c r="AOV64" s="100"/>
      <c r="AOW64" s="100"/>
      <c r="AOX64" s="100"/>
      <c r="AOY64" s="100"/>
      <c r="AOZ64" s="100"/>
      <c r="APA64" s="100"/>
      <c r="APB64" s="100"/>
      <c r="APC64" s="100"/>
      <c r="APD64" s="100"/>
      <c r="APE64" s="100"/>
      <c r="APF64" s="100"/>
      <c r="APG64" s="100"/>
      <c r="APH64" s="100"/>
      <c r="API64" s="100"/>
      <c r="APJ64" s="100"/>
      <c r="APK64" s="100"/>
      <c r="APL64" s="100"/>
      <c r="APM64" s="100"/>
      <c r="APN64" s="100"/>
      <c r="APO64" s="100"/>
      <c r="APP64" s="100"/>
      <c r="APQ64" s="100"/>
      <c r="APR64" s="100"/>
      <c r="APS64" s="100"/>
      <c r="APT64" s="100"/>
      <c r="APU64" s="100"/>
      <c r="APV64" s="100"/>
      <c r="APW64" s="100"/>
      <c r="APX64" s="100"/>
      <c r="APY64" s="100"/>
      <c r="APZ64" s="100"/>
      <c r="AQA64" s="100"/>
      <c r="AQB64" s="100"/>
      <c r="AQC64" s="100"/>
      <c r="AQD64" s="100"/>
      <c r="AQE64" s="100"/>
      <c r="AQF64" s="100"/>
      <c r="AQG64" s="100"/>
      <c r="AQH64" s="100"/>
      <c r="AQI64" s="100"/>
      <c r="AQJ64" s="100"/>
      <c r="AQK64" s="100"/>
      <c r="AQL64" s="100"/>
      <c r="AQM64" s="100"/>
      <c r="AQN64" s="100"/>
      <c r="AQO64" s="100"/>
      <c r="AQP64" s="100"/>
      <c r="AQQ64" s="100"/>
      <c r="AQR64" s="100"/>
      <c r="AQS64" s="100"/>
      <c r="AQT64" s="100"/>
      <c r="AQU64" s="100"/>
      <c r="AQV64" s="100"/>
      <c r="AQW64" s="100"/>
      <c r="AQX64" s="100"/>
      <c r="AQY64" s="100"/>
      <c r="AQZ64" s="100"/>
      <c r="ARA64" s="100"/>
      <c r="ARB64" s="100"/>
      <c r="ARC64" s="100"/>
      <c r="ARD64" s="100"/>
      <c r="ARE64" s="100"/>
      <c r="ARF64" s="100"/>
      <c r="ARG64" s="100"/>
      <c r="ARH64" s="100"/>
      <c r="ARI64" s="100"/>
      <c r="ARJ64" s="100"/>
      <c r="ARK64" s="100"/>
      <c r="ARL64" s="100"/>
      <c r="ARM64" s="100"/>
      <c r="ARN64" s="100"/>
      <c r="ARO64" s="100"/>
      <c r="ARP64" s="100"/>
      <c r="ARQ64" s="100"/>
      <c r="ARR64" s="100"/>
      <c r="ARS64" s="100"/>
      <c r="ART64" s="100"/>
      <c r="ARU64" s="100"/>
      <c r="ARV64" s="100"/>
      <c r="ARW64" s="100"/>
      <c r="ARX64" s="100"/>
      <c r="ARY64" s="100"/>
      <c r="ARZ64" s="100"/>
      <c r="ASA64" s="100"/>
      <c r="ASB64" s="100"/>
      <c r="ASC64" s="100"/>
      <c r="ASD64" s="100"/>
      <c r="ASE64" s="100"/>
      <c r="ASF64" s="100"/>
      <c r="ASG64" s="100"/>
      <c r="ASH64" s="100"/>
      <c r="ASI64" s="100"/>
      <c r="ASJ64" s="100"/>
      <c r="ASK64" s="100"/>
      <c r="ASL64" s="100"/>
      <c r="ASM64" s="100"/>
      <c r="ASN64" s="100"/>
      <c r="ASO64" s="100"/>
      <c r="ASP64" s="100"/>
      <c r="ASQ64" s="100"/>
      <c r="ASR64" s="100"/>
      <c r="ASS64" s="100"/>
      <c r="AST64" s="100"/>
      <c r="ASU64" s="100"/>
      <c r="ASV64" s="100"/>
      <c r="ASW64" s="100"/>
      <c r="ASX64" s="100"/>
      <c r="ASY64" s="100"/>
      <c r="ASZ64" s="100"/>
      <c r="ATA64" s="100"/>
      <c r="ATB64" s="100"/>
      <c r="ATC64" s="100"/>
      <c r="ATD64" s="100"/>
      <c r="ATE64" s="100"/>
      <c r="ATF64" s="100"/>
      <c r="ATG64" s="100"/>
      <c r="ATH64" s="100"/>
      <c r="ATI64" s="100"/>
      <c r="ATJ64" s="100"/>
      <c r="ATK64" s="100"/>
      <c r="ATL64" s="100"/>
      <c r="ATM64" s="100"/>
      <c r="ATN64" s="100"/>
      <c r="ATO64" s="100"/>
      <c r="ATP64" s="100"/>
      <c r="ATQ64" s="100"/>
      <c r="ATR64" s="100"/>
      <c r="ATS64" s="100"/>
      <c r="ATT64" s="100"/>
      <c r="ATU64" s="100"/>
      <c r="ATV64" s="100"/>
      <c r="ATW64" s="100"/>
      <c r="ATX64" s="100"/>
      <c r="ATY64" s="100"/>
      <c r="ATZ64" s="100"/>
      <c r="AUA64" s="100"/>
      <c r="AUB64" s="100"/>
      <c r="AUC64" s="100"/>
      <c r="AUD64" s="100"/>
      <c r="AUE64" s="100"/>
      <c r="AUF64" s="100"/>
      <c r="AUG64" s="100"/>
      <c r="AUH64" s="100"/>
      <c r="AUI64" s="100"/>
      <c r="AUJ64" s="100"/>
      <c r="AUK64" s="100"/>
      <c r="AUL64" s="100"/>
      <c r="AUM64" s="100"/>
      <c r="AUN64" s="100"/>
      <c r="AUO64" s="100"/>
      <c r="AUP64" s="100"/>
      <c r="AUQ64" s="100"/>
      <c r="AUR64" s="100"/>
      <c r="AUS64" s="100"/>
      <c r="AUT64" s="100"/>
      <c r="AUU64" s="100"/>
      <c r="AUV64" s="100"/>
      <c r="AUW64" s="100"/>
      <c r="AUX64" s="100"/>
      <c r="AUY64" s="100"/>
      <c r="AUZ64" s="100"/>
      <c r="AVA64" s="100"/>
      <c r="AVB64" s="100"/>
      <c r="AVC64" s="100"/>
      <c r="AVD64" s="100"/>
      <c r="AVE64" s="100"/>
      <c r="AVF64" s="100"/>
      <c r="AVG64" s="100"/>
      <c r="AVH64" s="100"/>
      <c r="AVI64" s="100"/>
      <c r="AVJ64" s="100"/>
      <c r="AVK64" s="100"/>
      <c r="AVL64" s="100"/>
      <c r="AVM64" s="100"/>
      <c r="AVN64" s="100"/>
      <c r="AVO64" s="100"/>
      <c r="AVP64" s="100"/>
      <c r="AVQ64" s="100"/>
      <c r="AVR64" s="100"/>
      <c r="AVS64" s="100"/>
      <c r="AVT64" s="100"/>
      <c r="AVU64" s="100"/>
      <c r="AVV64" s="100"/>
      <c r="AVW64" s="100"/>
      <c r="AVX64" s="100"/>
      <c r="AVY64" s="100"/>
      <c r="AVZ64" s="100"/>
      <c r="AWA64" s="100"/>
      <c r="AWB64" s="100"/>
      <c r="AWC64" s="100"/>
      <c r="AWD64" s="100"/>
      <c r="AWE64" s="100"/>
      <c r="AWF64" s="100"/>
      <c r="AWG64" s="100"/>
      <c r="AWH64" s="100"/>
      <c r="AWI64" s="100"/>
      <c r="AWJ64" s="100"/>
      <c r="AWK64" s="100"/>
      <c r="AWL64" s="100"/>
      <c r="AWM64" s="100"/>
      <c r="AWN64" s="100"/>
      <c r="AWO64" s="100"/>
      <c r="AWP64" s="100"/>
      <c r="AWQ64" s="100"/>
      <c r="AWR64" s="100"/>
      <c r="AWS64" s="100"/>
      <c r="AWT64" s="100"/>
      <c r="AWU64" s="100"/>
      <c r="AWV64" s="100"/>
      <c r="AWW64" s="100"/>
      <c r="AWX64" s="100"/>
      <c r="AWY64" s="100"/>
      <c r="AWZ64" s="100"/>
      <c r="AXA64" s="100"/>
      <c r="AXB64" s="100"/>
      <c r="AXC64" s="100"/>
      <c r="AXD64" s="100"/>
      <c r="AXE64" s="100"/>
      <c r="AXF64" s="100"/>
      <c r="AXG64" s="100"/>
      <c r="AXH64" s="100"/>
      <c r="AXI64" s="100"/>
      <c r="AXJ64" s="100"/>
      <c r="AXK64" s="100"/>
      <c r="AXL64" s="100"/>
      <c r="AXM64" s="100"/>
      <c r="AXN64" s="100"/>
      <c r="AXO64" s="100"/>
      <c r="AXP64" s="100"/>
      <c r="AXQ64" s="100"/>
      <c r="AXR64" s="100"/>
      <c r="AXS64" s="100"/>
      <c r="AXT64" s="100"/>
      <c r="AXU64" s="100"/>
      <c r="AXV64" s="100"/>
      <c r="AXW64" s="100"/>
      <c r="AXX64" s="100"/>
      <c r="AXY64" s="100"/>
      <c r="AXZ64" s="100"/>
      <c r="AYA64" s="100"/>
      <c r="AYB64" s="100"/>
      <c r="AYC64" s="100"/>
      <c r="AYD64" s="100"/>
      <c r="AYE64" s="100"/>
      <c r="AYF64" s="100"/>
      <c r="AYG64" s="100"/>
      <c r="AYH64" s="100"/>
      <c r="AYI64" s="100"/>
      <c r="AYJ64" s="100"/>
      <c r="AYK64" s="100"/>
      <c r="AYL64" s="100"/>
      <c r="AYM64" s="100"/>
      <c r="AYN64" s="100"/>
      <c r="AYO64" s="100"/>
      <c r="AYP64" s="100"/>
      <c r="AYQ64" s="100"/>
      <c r="AYR64" s="100"/>
      <c r="AYS64" s="100"/>
      <c r="AYT64" s="100"/>
      <c r="AYU64" s="100"/>
      <c r="AYV64" s="100"/>
      <c r="AYW64" s="100"/>
      <c r="AYX64" s="100"/>
      <c r="AYY64" s="100"/>
      <c r="AYZ64" s="100"/>
      <c r="AZA64" s="100"/>
      <c r="AZB64" s="100"/>
      <c r="AZC64" s="100"/>
      <c r="AZD64" s="100"/>
      <c r="AZE64" s="100"/>
      <c r="AZF64" s="100"/>
      <c r="AZG64" s="100"/>
      <c r="AZH64" s="100"/>
      <c r="AZI64" s="100"/>
    </row>
    <row r="65" spans="1:1361" s="62" customFormat="1">
      <c r="A65" s="57"/>
      <c r="B65" s="207"/>
      <c r="C65" s="208"/>
      <c r="D65" s="208"/>
      <c r="E65" s="208"/>
      <c r="F65" s="208"/>
      <c r="G65" s="208"/>
      <c r="H65" s="208"/>
      <c r="I65" s="208"/>
      <c r="J65" s="208"/>
      <c r="K65" s="208"/>
      <c r="L65" s="209"/>
      <c r="M65" s="193"/>
      <c r="N65" s="193"/>
      <c r="O65" s="193"/>
      <c r="P65" s="193"/>
      <c r="Q65" s="193"/>
      <c r="R65" s="193"/>
      <c r="S65" s="193"/>
      <c r="T65" s="193"/>
      <c r="U65" s="193"/>
      <c r="V65" s="193"/>
      <c r="W65" s="193"/>
      <c r="X65" s="193"/>
      <c r="Y65" s="193"/>
      <c r="Z65" s="193"/>
      <c r="AA65" s="193"/>
      <c r="AE65" s="100"/>
      <c r="AF65" s="100"/>
      <c r="AG65" s="100"/>
      <c r="AH65" s="100"/>
      <c r="AI65" s="100"/>
      <c r="AJ65" s="100"/>
      <c r="AK65" s="100"/>
      <c r="AL65" s="100"/>
      <c r="AN65" s="100"/>
      <c r="AO65" s="100"/>
      <c r="AP65" s="100"/>
      <c r="AQ65" s="100"/>
      <c r="AR65" s="100"/>
      <c r="AS65" s="100"/>
      <c r="AT65" s="100"/>
      <c r="AU65" s="100"/>
      <c r="AV65" s="100"/>
      <c r="AW65" s="100"/>
      <c r="AX65" s="100"/>
      <c r="AY65" s="100"/>
      <c r="AZ65" s="100"/>
      <c r="BA65" s="100"/>
      <c r="BB65" s="100"/>
      <c r="BC65" s="100"/>
      <c r="BD65" s="100"/>
      <c r="BE65" s="100"/>
      <c r="BF65" s="100"/>
      <c r="BG65" s="100"/>
      <c r="BH65" s="100"/>
      <c r="BI65" s="100"/>
      <c r="BJ65" s="100"/>
      <c r="BK65" s="100"/>
      <c r="BL65" s="100"/>
      <c r="BM65" s="100"/>
      <c r="BN65" s="100"/>
      <c r="BO65" s="100"/>
      <c r="BP65" s="100"/>
      <c r="BQ65" s="100"/>
      <c r="BR65" s="100"/>
      <c r="BS65" s="100"/>
      <c r="BT65" s="100"/>
      <c r="BU65" s="100"/>
      <c r="BV65" s="100"/>
      <c r="BW65" s="100"/>
      <c r="BX65" s="100"/>
      <c r="BY65" s="100"/>
      <c r="BZ65" s="100"/>
      <c r="CA65" s="100"/>
      <c r="CB65" s="100"/>
      <c r="CC65" s="100"/>
      <c r="CD65" s="100"/>
      <c r="CE65" s="100"/>
      <c r="CF65" s="100"/>
      <c r="CG65" s="100"/>
      <c r="CH65" s="100"/>
      <c r="CI65" s="100"/>
      <c r="CJ65" s="100"/>
      <c r="CK65" s="100"/>
      <c r="CL65" s="100"/>
      <c r="CM65" s="100"/>
      <c r="CN65" s="100"/>
      <c r="CO65" s="100"/>
      <c r="CP65" s="100"/>
      <c r="CQ65" s="100"/>
      <c r="CR65" s="100"/>
      <c r="CS65" s="100"/>
      <c r="CT65" s="100"/>
      <c r="CU65" s="100"/>
      <c r="CV65" s="100"/>
      <c r="CW65" s="100"/>
      <c r="CX65" s="100"/>
      <c r="CY65" s="100"/>
      <c r="CZ65" s="100"/>
      <c r="DA65" s="100"/>
      <c r="DB65" s="100"/>
      <c r="DC65" s="100"/>
      <c r="DD65" s="100"/>
      <c r="DE65" s="100"/>
      <c r="DF65" s="100"/>
      <c r="DG65" s="100"/>
      <c r="DH65" s="100"/>
      <c r="DI65" s="100"/>
      <c r="DJ65" s="100"/>
      <c r="DK65" s="100"/>
      <c r="DL65" s="100"/>
      <c r="DM65" s="100"/>
      <c r="DN65" s="100"/>
      <c r="DO65" s="100"/>
      <c r="DP65" s="100"/>
      <c r="DQ65" s="100"/>
      <c r="DR65" s="100"/>
      <c r="DS65" s="100"/>
      <c r="DT65" s="100"/>
      <c r="DU65" s="100"/>
      <c r="DV65" s="100"/>
      <c r="DW65" s="100"/>
      <c r="DX65" s="100"/>
      <c r="DY65" s="100"/>
      <c r="DZ65" s="100"/>
      <c r="EA65" s="100"/>
      <c r="EB65" s="100"/>
      <c r="EC65" s="100"/>
      <c r="ED65" s="100"/>
      <c r="EE65" s="100"/>
      <c r="EF65" s="100"/>
      <c r="EG65" s="100"/>
      <c r="EH65" s="100"/>
      <c r="EI65" s="100"/>
      <c r="EJ65" s="100"/>
      <c r="EK65" s="100"/>
      <c r="EL65" s="100"/>
      <c r="EM65" s="100"/>
      <c r="EN65" s="100"/>
      <c r="EO65" s="100"/>
      <c r="EP65" s="100"/>
      <c r="EQ65" s="100"/>
      <c r="ER65" s="100"/>
      <c r="ES65" s="100"/>
      <c r="ET65" s="100"/>
      <c r="EU65" s="100"/>
      <c r="EV65" s="100"/>
      <c r="EW65" s="100"/>
      <c r="EX65" s="100"/>
      <c r="EY65" s="100"/>
      <c r="EZ65" s="100"/>
      <c r="FA65" s="100"/>
      <c r="FB65" s="100"/>
      <c r="FC65" s="100"/>
      <c r="FD65" s="100"/>
      <c r="FE65" s="100"/>
      <c r="FF65" s="100"/>
      <c r="FG65" s="100"/>
      <c r="FH65" s="100"/>
      <c r="FI65" s="100"/>
      <c r="FJ65" s="100"/>
      <c r="FK65" s="100"/>
      <c r="FL65" s="100"/>
      <c r="FM65" s="100"/>
      <c r="FN65" s="100"/>
      <c r="FO65" s="100"/>
      <c r="FP65" s="100"/>
      <c r="FQ65" s="100"/>
      <c r="FR65" s="100"/>
      <c r="FS65" s="100"/>
      <c r="FT65" s="100"/>
      <c r="FU65" s="100"/>
      <c r="FV65" s="100"/>
      <c r="FW65" s="100"/>
      <c r="FX65" s="100"/>
      <c r="FY65" s="100"/>
      <c r="FZ65" s="100"/>
      <c r="GA65" s="100"/>
      <c r="GB65" s="100"/>
      <c r="GC65" s="100"/>
      <c r="GD65" s="100"/>
      <c r="GE65" s="100"/>
      <c r="GF65" s="100"/>
      <c r="GG65" s="100"/>
      <c r="GH65" s="100"/>
      <c r="GI65" s="100"/>
      <c r="GJ65" s="100"/>
      <c r="GK65" s="100"/>
      <c r="GL65" s="100"/>
      <c r="GM65" s="100"/>
      <c r="GN65" s="100"/>
      <c r="GO65" s="100"/>
      <c r="GP65" s="100"/>
      <c r="GQ65" s="100"/>
      <c r="GR65" s="100"/>
      <c r="GS65" s="100"/>
      <c r="GT65" s="100"/>
      <c r="GU65" s="100"/>
      <c r="GV65" s="100"/>
      <c r="GW65" s="100"/>
      <c r="GX65" s="100"/>
      <c r="GY65" s="100"/>
      <c r="GZ65" s="100"/>
      <c r="HA65" s="100"/>
      <c r="HB65" s="100"/>
      <c r="HC65" s="100"/>
      <c r="HD65" s="100"/>
      <c r="HE65" s="100"/>
      <c r="HF65" s="100"/>
      <c r="HG65" s="100"/>
      <c r="HH65" s="100"/>
      <c r="HI65" s="100"/>
      <c r="HJ65" s="100"/>
      <c r="HK65" s="100"/>
      <c r="HL65" s="100"/>
      <c r="HM65" s="100"/>
      <c r="HN65" s="100"/>
      <c r="HO65" s="100"/>
      <c r="HP65" s="100"/>
      <c r="HQ65" s="100"/>
      <c r="HR65" s="100"/>
      <c r="HS65" s="100"/>
      <c r="HT65" s="100"/>
      <c r="HU65" s="100"/>
      <c r="HV65" s="100"/>
      <c r="HW65" s="100"/>
      <c r="HX65" s="100"/>
      <c r="HY65" s="100"/>
      <c r="HZ65" s="100"/>
      <c r="IA65" s="100"/>
      <c r="IB65" s="100"/>
      <c r="IC65" s="100"/>
      <c r="ID65" s="100"/>
      <c r="IE65" s="100"/>
      <c r="IF65" s="100"/>
      <c r="IG65" s="100"/>
      <c r="IH65" s="100"/>
      <c r="II65" s="100"/>
      <c r="IJ65" s="100"/>
      <c r="IK65" s="100"/>
      <c r="IL65" s="100"/>
      <c r="IM65" s="100"/>
      <c r="IN65" s="100"/>
      <c r="IO65" s="100"/>
      <c r="IP65" s="100"/>
      <c r="IQ65" s="100"/>
      <c r="IR65" s="100"/>
      <c r="IS65" s="100"/>
      <c r="IT65" s="100"/>
      <c r="IU65" s="100"/>
      <c r="IV65" s="100"/>
      <c r="IW65" s="100"/>
      <c r="IX65" s="100"/>
      <c r="IY65" s="100"/>
      <c r="IZ65" s="100"/>
      <c r="JA65" s="100"/>
      <c r="JB65" s="100"/>
      <c r="JC65" s="100"/>
      <c r="JD65" s="100"/>
      <c r="JE65" s="100"/>
      <c r="JF65" s="100"/>
      <c r="JG65" s="100"/>
      <c r="JH65" s="100"/>
      <c r="JI65" s="100"/>
      <c r="JJ65" s="100"/>
      <c r="JK65" s="100"/>
      <c r="JL65" s="100"/>
      <c r="JM65" s="100"/>
      <c r="JN65" s="100"/>
      <c r="JO65" s="100"/>
      <c r="JP65" s="100"/>
      <c r="JQ65" s="100"/>
      <c r="JR65" s="100"/>
      <c r="JS65" s="100"/>
      <c r="JT65" s="100"/>
      <c r="JU65" s="100"/>
      <c r="JV65" s="100"/>
      <c r="JW65" s="100"/>
      <c r="JX65" s="100"/>
      <c r="JY65" s="100"/>
      <c r="JZ65" s="100"/>
      <c r="KA65" s="100"/>
      <c r="KB65" s="100"/>
      <c r="KC65" s="100"/>
      <c r="KD65" s="100"/>
      <c r="KE65" s="100"/>
      <c r="KF65" s="100"/>
      <c r="KG65" s="100"/>
      <c r="KH65" s="100"/>
      <c r="KI65" s="100"/>
      <c r="KJ65" s="100"/>
      <c r="KK65" s="100"/>
      <c r="KL65" s="100"/>
      <c r="KM65" s="100"/>
      <c r="KN65" s="100"/>
      <c r="KO65" s="100"/>
      <c r="KP65" s="100"/>
      <c r="KQ65" s="100"/>
      <c r="KR65" s="100"/>
      <c r="KS65" s="100"/>
      <c r="KT65" s="100"/>
      <c r="KU65" s="100"/>
      <c r="KV65" s="100"/>
      <c r="KW65" s="100"/>
      <c r="KX65" s="100"/>
      <c r="KY65" s="100"/>
      <c r="KZ65" s="100"/>
      <c r="LA65" s="100"/>
      <c r="LB65" s="100"/>
      <c r="LC65" s="100"/>
      <c r="LD65" s="100"/>
      <c r="LE65" s="100"/>
      <c r="LF65" s="100"/>
      <c r="LG65" s="100"/>
      <c r="LH65" s="100"/>
      <c r="LI65" s="100"/>
      <c r="LJ65" s="100"/>
      <c r="LK65" s="100"/>
      <c r="LL65" s="100"/>
      <c r="LM65" s="100"/>
      <c r="LN65" s="100"/>
      <c r="LO65" s="100"/>
      <c r="LP65" s="100"/>
      <c r="LQ65" s="100"/>
      <c r="LR65" s="100"/>
      <c r="LS65" s="100"/>
      <c r="LT65" s="100"/>
      <c r="LU65" s="100"/>
      <c r="LV65" s="100"/>
      <c r="LW65" s="100"/>
      <c r="LX65" s="100"/>
      <c r="LY65" s="100"/>
      <c r="LZ65" s="100"/>
      <c r="MA65" s="100"/>
      <c r="MB65" s="100"/>
      <c r="MC65" s="100"/>
      <c r="MD65" s="100"/>
      <c r="ME65" s="100"/>
      <c r="MF65" s="100"/>
      <c r="MG65" s="100"/>
      <c r="MH65" s="100"/>
      <c r="MI65" s="100"/>
      <c r="MJ65" s="100"/>
      <c r="MK65" s="100"/>
      <c r="ML65" s="100"/>
      <c r="MM65" s="100"/>
      <c r="MN65" s="100"/>
      <c r="MO65" s="100"/>
      <c r="MP65" s="100"/>
      <c r="MQ65" s="100"/>
      <c r="MR65" s="100"/>
      <c r="MS65" s="100"/>
      <c r="MT65" s="100"/>
      <c r="MU65" s="100"/>
      <c r="MV65" s="100"/>
      <c r="MW65" s="100"/>
      <c r="MX65" s="100"/>
      <c r="MY65" s="100"/>
      <c r="MZ65" s="100"/>
      <c r="NA65" s="100"/>
      <c r="NB65" s="100"/>
      <c r="NC65" s="100"/>
      <c r="ND65" s="100"/>
      <c r="NE65" s="100"/>
      <c r="NF65" s="100"/>
      <c r="NG65" s="100"/>
      <c r="NH65" s="100"/>
      <c r="NI65" s="100"/>
      <c r="NJ65" s="100"/>
      <c r="NK65" s="100"/>
      <c r="NL65" s="100"/>
      <c r="NM65" s="100"/>
      <c r="NN65" s="100"/>
      <c r="NO65" s="100"/>
      <c r="NP65" s="100"/>
      <c r="NQ65" s="100"/>
      <c r="NR65" s="100"/>
      <c r="NS65" s="100"/>
      <c r="NT65" s="100"/>
      <c r="NU65" s="100"/>
      <c r="NV65" s="100"/>
      <c r="NW65" s="100"/>
      <c r="NX65" s="100"/>
      <c r="NY65" s="100"/>
      <c r="NZ65" s="100"/>
      <c r="OA65" s="100"/>
      <c r="OB65" s="100"/>
      <c r="OC65" s="100"/>
      <c r="OD65" s="100"/>
      <c r="OE65" s="100"/>
      <c r="OF65" s="100"/>
      <c r="OG65" s="100"/>
      <c r="OH65" s="100"/>
      <c r="OI65" s="100"/>
      <c r="OJ65" s="100"/>
      <c r="OK65" s="100"/>
      <c r="OL65" s="100"/>
      <c r="OM65" s="100"/>
      <c r="ON65" s="100"/>
      <c r="OO65" s="100"/>
      <c r="OP65" s="100"/>
      <c r="OQ65" s="100"/>
      <c r="OR65" s="100"/>
      <c r="OS65" s="100"/>
      <c r="OT65" s="100"/>
      <c r="OU65" s="100"/>
      <c r="OV65" s="100"/>
      <c r="OW65" s="100"/>
      <c r="OX65" s="100"/>
      <c r="OY65" s="100"/>
      <c r="OZ65" s="100"/>
      <c r="PA65" s="100"/>
      <c r="PB65" s="100"/>
      <c r="PC65" s="100"/>
      <c r="PD65" s="100"/>
      <c r="PE65" s="100"/>
      <c r="PF65" s="100"/>
      <c r="PG65" s="100"/>
      <c r="PH65" s="100"/>
      <c r="PI65" s="100"/>
      <c r="PJ65" s="100"/>
      <c r="PK65" s="100"/>
      <c r="PL65" s="100"/>
      <c r="PM65" s="100"/>
      <c r="PN65" s="100"/>
      <c r="PO65" s="100"/>
      <c r="PP65" s="100"/>
      <c r="PQ65" s="100"/>
      <c r="PR65" s="100"/>
      <c r="PS65" s="100"/>
      <c r="PT65" s="100"/>
      <c r="PU65" s="100"/>
      <c r="PV65" s="100"/>
      <c r="PW65" s="100"/>
      <c r="PX65" s="100"/>
      <c r="PY65" s="100"/>
      <c r="PZ65" s="100"/>
      <c r="QA65" s="100"/>
      <c r="QB65" s="100"/>
      <c r="QC65" s="100"/>
      <c r="QD65" s="100"/>
      <c r="QE65" s="100"/>
      <c r="QF65" s="100"/>
      <c r="QG65" s="100"/>
      <c r="QH65" s="100"/>
      <c r="QI65" s="100"/>
      <c r="QJ65" s="100"/>
      <c r="QK65" s="100"/>
      <c r="QL65" s="100"/>
      <c r="QM65" s="100"/>
      <c r="QN65" s="100"/>
      <c r="QO65" s="100"/>
      <c r="QP65" s="100"/>
      <c r="QQ65" s="100"/>
      <c r="QR65" s="100"/>
      <c r="QS65" s="100"/>
      <c r="QT65" s="100"/>
      <c r="QU65" s="100"/>
      <c r="QV65" s="100"/>
      <c r="QW65" s="100"/>
      <c r="QX65" s="100"/>
      <c r="QY65" s="100"/>
      <c r="QZ65" s="100"/>
      <c r="RA65" s="100"/>
      <c r="RB65" s="100"/>
      <c r="RC65" s="100"/>
      <c r="RD65" s="100"/>
      <c r="RE65" s="100"/>
      <c r="RF65" s="100"/>
      <c r="RG65" s="100"/>
      <c r="RH65" s="100"/>
      <c r="RI65" s="100"/>
      <c r="RJ65" s="100"/>
      <c r="RK65" s="100"/>
      <c r="RL65" s="100"/>
      <c r="RM65" s="100"/>
      <c r="RN65" s="100"/>
      <c r="RO65" s="100"/>
      <c r="RP65" s="100"/>
      <c r="RQ65" s="100"/>
      <c r="RR65" s="100"/>
      <c r="RS65" s="100"/>
      <c r="RT65" s="100"/>
      <c r="RU65" s="100"/>
      <c r="RV65" s="100"/>
      <c r="RW65" s="100"/>
      <c r="RX65" s="100"/>
      <c r="RY65" s="100"/>
      <c r="RZ65" s="100"/>
      <c r="SA65" s="100"/>
      <c r="SB65" s="100"/>
      <c r="SC65" s="100"/>
      <c r="SD65" s="100"/>
      <c r="SE65" s="100"/>
      <c r="SF65" s="100"/>
      <c r="SG65" s="100"/>
      <c r="SH65" s="100"/>
      <c r="SI65" s="100"/>
      <c r="SJ65" s="100"/>
      <c r="SK65" s="100"/>
      <c r="SL65" s="100"/>
      <c r="SM65" s="100"/>
      <c r="SN65" s="100"/>
      <c r="SO65" s="100"/>
      <c r="SP65" s="100"/>
      <c r="SQ65" s="100"/>
      <c r="SR65" s="100"/>
      <c r="SS65" s="100"/>
      <c r="ST65" s="100"/>
      <c r="SU65" s="100"/>
      <c r="SV65" s="100"/>
      <c r="SW65" s="100"/>
      <c r="SX65" s="100"/>
      <c r="SY65" s="100"/>
      <c r="SZ65" s="100"/>
      <c r="TA65" s="100"/>
      <c r="TB65" s="100"/>
      <c r="TC65" s="100"/>
      <c r="TD65" s="100"/>
      <c r="TE65" s="100"/>
      <c r="TF65" s="100"/>
      <c r="TG65" s="100"/>
      <c r="TH65" s="100"/>
      <c r="TI65" s="100"/>
      <c r="TJ65" s="100"/>
      <c r="TK65" s="100"/>
      <c r="TL65" s="100"/>
      <c r="TM65" s="100"/>
      <c r="TN65" s="100"/>
      <c r="TO65" s="100"/>
      <c r="TP65" s="100"/>
      <c r="TQ65" s="100"/>
      <c r="TR65" s="100"/>
      <c r="TS65" s="100"/>
      <c r="TT65" s="100"/>
      <c r="TU65" s="100"/>
      <c r="TV65" s="100"/>
      <c r="TW65" s="100"/>
      <c r="TX65" s="100"/>
      <c r="TY65" s="100"/>
      <c r="TZ65" s="100"/>
      <c r="UA65" s="100"/>
      <c r="UB65" s="100"/>
      <c r="UC65" s="100"/>
      <c r="UD65" s="100"/>
      <c r="UE65" s="100"/>
      <c r="UF65" s="100"/>
      <c r="UG65" s="100"/>
      <c r="UH65" s="100"/>
      <c r="UI65" s="100"/>
      <c r="UJ65" s="100"/>
      <c r="UK65" s="100"/>
      <c r="UL65" s="100"/>
      <c r="UM65" s="100"/>
      <c r="UN65" s="100"/>
      <c r="UO65" s="100"/>
      <c r="UP65" s="100"/>
      <c r="UQ65" s="100"/>
      <c r="UR65" s="100"/>
      <c r="US65" s="100"/>
      <c r="UT65" s="100"/>
      <c r="UU65" s="100"/>
      <c r="UV65" s="100"/>
      <c r="UW65" s="100"/>
      <c r="UX65" s="100"/>
      <c r="UY65" s="100"/>
      <c r="UZ65" s="100"/>
      <c r="VA65" s="100"/>
      <c r="VB65" s="100"/>
      <c r="VC65" s="100"/>
      <c r="VD65" s="100"/>
      <c r="VE65" s="100"/>
      <c r="VF65" s="100"/>
      <c r="VG65" s="100"/>
      <c r="VH65" s="100"/>
      <c r="VI65" s="100"/>
      <c r="VJ65" s="100"/>
      <c r="VK65" s="100"/>
      <c r="VL65" s="100"/>
      <c r="VM65" s="100"/>
      <c r="VN65" s="100"/>
      <c r="VO65" s="100"/>
      <c r="VP65" s="100"/>
      <c r="VQ65" s="100"/>
      <c r="VR65" s="100"/>
      <c r="VS65" s="100"/>
      <c r="VT65" s="100"/>
      <c r="VU65" s="100"/>
      <c r="VV65" s="100"/>
      <c r="VW65" s="100"/>
      <c r="VX65" s="100"/>
      <c r="VY65" s="100"/>
      <c r="VZ65" s="100"/>
      <c r="WA65" s="100"/>
      <c r="WB65" s="100"/>
      <c r="WC65" s="100"/>
      <c r="WD65" s="100"/>
      <c r="WE65" s="100"/>
      <c r="WF65" s="100"/>
      <c r="WG65" s="100"/>
      <c r="WH65" s="100"/>
      <c r="WI65" s="100"/>
      <c r="WJ65" s="100"/>
      <c r="WK65" s="100"/>
      <c r="WL65" s="100"/>
      <c r="WM65" s="100"/>
      <c r="WN65" s="100"/>
      <c r="WO65" s="100"/>
      <c r="WP65" s="100"/>
      <c r="WQ65" s="100"/>
      <c r="WR65" s="100"/>
      <c r="WS65" s="100"/>
      <c r="WT65" s="100"/>
      <c r="WU65" s="100"/>
      <c r="WV65" s="100"/>
      <c r="WW65" s="100"/>
      <c r="WX65" s="100"/>
      <c r="WY65" s="100"/>
      <c r="WZ65" s="100"/>
      <c r="XA65" s="100"/>
      <c r="XB65" s="100"/>
      <c r="XC65" s="100"/>
      <c r="XD65" s="100"/>
      <c r="XE65" s="100"/>
      <c r="XF65" s="100"/>
      <c r="XG65" s="100"/>
      <c r="XH65" s="100"/>
      <c r="XI65" s="100"/>
      <c r="XJ65" s="100"/>
      <c r="XK65" s="100"/>
      <c r="XL65" s="100"/>
      <c r="XM65" s="100"/>
      <c r="XN65" s="100"/>
      <c r="XO65" s="100"/>
      <c r="XP65" s="100"/>
      <c r="XQ65" s="100"/>
      <c r="XR65" s="100"/>
      <c r="XS65" s="100"/>
      <c r="XT65" s="100"/>
      <c r="XU65" s="100"/>
      <c r="XV65" s="100"/>
      <c r="XW65" s="100"/>
      <c r="XX65" s="100"/>
      <c r="XY65" s="100"/>
      <c r="XZ65" s="100"/>
      <c r="YA65" s="100"/>
      <c r="YB65" s="100"/>
      <c r="YC65" s="100"/>
      <c r="YD65" s="100"/>
      <c r="YE65" s="100"/>
      <c r="YF65" s="100"/>
      <c r="YG65" s="100"/>
      <c r="YH65" s="100"/>
      <c r="YI65" s="100"/>
      <c r="YJ65" s="100"/>
      <c r="YK65" s="100"/>
      <c r="YL65" s="100"/>
      <c r="YM65" s="100"/>
      <c r="YN65" s="100"/>
      <c r="YO65" s="100"/>
      <c r="YP65" s="100"/>
      <c r="YQ65" s="100"/>
      <c r="YR65" s="100"/>
      <c r="YS65" s="100"/>
      <c r="YT65" s="100"/>
      <c r="YU65" s="100"/>
      <c r="YV65" s="100"/>
      <c r="YW65" s="100"/>
      <c r="YX65" s="100"/>
      <c r="YY65" s="100"/>
      <c r="YZ65" s="100"/>
      <c r="ZA65" s="100"/>
      <c r="ZB65" s="100"/>
      <c r="ZC65" s="100"/>
      <c r="ZD65" s="100"/>
      <c r="ZE65" s="100"/>
      <c r="ZF65" s="100"/>
      <c r="ZG65" s="100"/>
      <c r="ZH65" s="100"/>
      <c r="ZI65" s="100"/>
      <c r="ZJ65" s="100"/>
      <c r="ZK65" s="100"/>
      <c r="ZL65" s="100"/>
      <c r="ZM65" s="100"/>
      <c r="ZN65" s="100"/>
      <c r="ZO65" s="100"/>
      <c r="ZP65" s="100"/>
      <c r="ZQ65" s="100"/>
      <c r="ZR65" s="100"/>
      <c r="ZS65" s="100"/>
      <c r="ZT65" s="100"/>
      <c r="ZU65" s="100"/>
      <c r="ZV65" s="100"/>
      <c r="ZW65" s="100"/>
      <c r="ZX65" s="100"/>
      <c r="ZY65" s="100"/>
      <c r="ZZ65" s="100"/>
      <c r="AAA65" s="100"/>
      <c r="AAB65" s="100"/>
      <c r="AAC65" s="100"/>
      <c r="AAD65" s="100"/>
      <c r="AAE65" s="100"/>
      <c r="AAF65" s="100"/>
      <c r="AAG65" s="100"/>
      <c r="AAH65" s="100"/>
      <c r="AAI65" s="100"/>
      <c r="AAJ65" s="100"/>
      <c r="AAK65" s="100"/>
      <c r="AAL65" s="100"/>
      <c r="AAM65" s="100"/>
      <c r="AAN65" s="100"/>
      <c r="AAO65" s="100"/>
      <c r="AAP65" s="100"/>
      <c r="AAQ65" s="100"/>
      <c r="AAR65" s="100"/>
      <c r="AAS65" s="100"/>
      <c r="AAT65" s="100"/>
      <c r="AAU65" s="100"/>
      <c r="AAV65" s="100"/>
      <c r="AAW65" s="100"/>
      <c r="AAX65" s="100"/>
      <c r="AAY65" s="100"/>
      <c r="AAZ65" s="100"/>
      <c r="ABA65" s="100"/>
      <c r="ABB65" s="100"/>
      <c r="ABC65" s="100"/>
      <c r="ABD65" s="100"/>
      <c r="ABE65" s="100"/>
      <c r="ABF65" s="100"/>
      <c r="ABG65" s="100"/>
      <c r="ABH65" s="100"/>
      <c r="ABI65" s="100"/>
      <c r="ABJ65" s="100"/>
      <c r="ABK65" s="100"/>
      <c r="ABL65" s="100"/>
      <c r="ABM65" s="100"/>
      <c r="ABN65" s="100"/>
      <c r="ABO65" s="100"/>
      <c r="ABP65" s="100"/>
      <c r="ABQ65" s="100"/>
      <c r="ABR65" s="100"/>
      <c r="ABS65" s="100"/>
      <c r="ABT65" s="100"/>
      <c r="ABU65" s="100"/>
      <c r="ABV65" s="100"/>
      <c r="ABW65" s="100"/>
      <c r="ABX65" s="100"/>
      <c r="ABY65" s="100"/>
      <c r="ABZ65" s="100"/>
      <c r="ACA65" s="100"/>
      <c r="ACB65" s="100"/>
      <c r="ACC65" s="100"/>
      <c r="ACD65" s="100"/>
      <c r="ACE65" s="100"/>
      <c r="ACF65" s="100"/>
      <c r="ACG65" s="100"/>
      <c r="ACH65" s="100"/>
      <c r="ACI65" s="100"/>
      <c r="ACJ65" s="100"/>
      <c r="ACK65" s="100"/>
      <c r="ACL65" s="100"/>
      <c r="ACM65" s="100"/>
      <c r="ACN65" s="100"/>
      <c r="ACO65" s="100"/>
      <c r="ACP65" s="100"/>
      <c r="ACQ65" s="100"/>
      <c r="ACR65" s="100"/>
      <c r="ACS65" s="100"/>
      <c r="ACT65" s="100"/>
      <c r="ACU65" s="100"/>
      <c r="ACV65" s="100"/>
      <c r="ACW65" s="100"/>
      <c r="ACX65" s="100"/>
      <c r="ACY65" s="100"/>
      <c r="ACZ65" s="100"/>
      <c r="ADA65" s="100"/>
      <c r="ADB65" s="100"/>
      <c r="ADC65" s="100"/>
      <c r="ADD65" s="100"/>
      <c r="ADE65" s="100"/>
      <c r="ADF65" s="100"/>
      <c r="ADG65" s="100"/>
      <c r="ADH65" s="100"/>
      <c r="ADI65" s="100"/>
      <c r="ADJ65" s="100"/>
      <c r="ADK65" s="100"/>
      <c r="ADL65" s="100"/>
      <c r="ADM65" s="100"/>
      <c r="ADN65" s="100"/>
      <c r="ADO65" s="100"/>
      <c r="ADP65" s="100"/>
      <c r="ADQ65" s="100"/>
      <c r="ADR65" s="100"/>
      <c r="ADS65" s="100"/>
      <c r="ADT65" s="100"/>
      <c r="ADU65" s="100"/>
      <c r="ADV65" s="100"/>
      <c r="ADW65" s="100"/>
      <c r="ADX65" s="100"/>
      <c r="ADY65" s="100"/>
      <c r="ADZ65" s="100"/>
      <c r="AEA65" s="100"/>
      <c r="AEB65" s="100"/>
      <c r="AEC65" s="100"/>
      <c r="AED65" s="100"/>
      <c r="AEE65" s="100"/>
      <c r="AEF65" s="100"/>
      <c r="AEG65" s="100"/>
      <c r="AEH65" s="100"/>
      <c r="AEI65" s="100"/>
      <c r="AEJ65" s="100"/>
      <c r="AEK65" s="100"/>
      <c r="AEL65" s="100"/>
      <c r="AEM65" s="100"/>
      <c r="AEN65" s="100"/>
      <c r="AEO65" s="100"/>
      <c r="AEP65" s="100"/>
      <c r="AEQ65" s="100"/>
      <c r="AER65" s="100"/>
      <c r="AES65" s="100"/>
      <c r="AET65" s="100"/>
      <c r="AEU65" s="100"/>
      <c r="AEV65" s="100"/>
      <c r="AEW65" s="100"/>
      <c r="AEX65" s="100"/>
      <c r="AEY65" s="100"/>
      <c r="AEZ65" s="100"/>
      <c r="AFA65" s="100"/>
      <c r="AFB65" s="100"/>
      <c r="AFC65" s="100"/>
      <c r="AFD65" s="100"/>
      <c r="AFE65" s="100"/>
      <c r="AFF65" s="100"/>
      <c r="AFG65" s="100"/>
      <c r="AFH65" s="100"/>
      <c r="AFI65" s="100"/>
      <c r="AFJ65" s="100"/>
      <c r="AFK65" s="100"/>
      <c r="AFL65" s="100"/>
      <c r="AFM65" s="100"/>
      <c r="AFN65" s="100"/>
      <c r="AFO65" s="100"/>
      <c r="AFP65" s="100"/>
      <c r="AFQ65" s="100"/>
      <c r="AFR65" s="100"/>
      <c r="AFS65" s="100"/>
      <c r="AFT65" s="100"/>
      <c r="AFU65" s="100"/>
      <c r="AFV65" s="100"/>
      <c r="AFW65" s="100"/>
      <c r="AFX65" s="100"/>
      <c r="AFY65" s="100"/>
      <c r="AFZ65" s="100"/>
      <c r="AGA65" s="100"/>
      <c r="AGB65" s="100"/>
      <c r="AGC65" s="100"/>
      <c r="AGD65" s="100"/>
      <c r="AGE65" s="100"/>
      <c r="AGF65" s="100"/>
      <c r="AGG65" s="100"/>
      <c r="AGH65" s="100"/>
      <c r="AGI65" s="100"/>
      <c r="AGJ65" s="100"/>
      <c r="AGK65" s="100"/>
      <c r="AGL65" s="100"/>
      <c r="AGM65" s="100"/>
      <c r="AGN65" s="100"/>
      <c r="AGO65" s="100"/>
      <c r="AGP65" s="100"/>
      <c r="AGQ65" s="100"/>
      <c r="AGR65" s="100"/>
      <c r="AGS65" s="100"/>
      <c r="AGT65" s="100"/>
      <c r="AGU65" s="100"/>
      <c r="AGV65" s="100"/>
      <c r="AGW65" s="100"/>
      <c r="AGX65" s="100"/>
      <c r="AGY65" s="100"/>
      <c r="AGZ65" s="100"/>
      <c r="AHA65" s="100"/>
      <c r="AHB65" s="100"/>
      <c r="AHC65" s="100"/>
      <c r="AHD65" s="100"/>
      <c r="AHE65" s="100"/>
      <c r="AHF65" s="100"/>
      <c r="AHG65" s="100"/>
      <c r="AHH65" s="100"/>
      <c r="AHI65" s="100"/>
      <c r="AHJ65" s="100"/>
      <c r="AHK65" s="100"/>
      <c r="AHL65" s="100"/>
      <c r="AHM65" s="100"/>
      <c r="AHN65" s="100"/>
      <c r="AHO65" s="100"/>
      <c r="AHP65" s="100"/>
      <c r="AHQ65" s="100"/>
      <c r="AHR65" s="100"/>
      <c r="AHS65" s="100"/>
      <c r="AHT65" s="100"/>
      <c r="AHU65" s="100"/>
      <c r="AHV65" s="100"/>
      <c r="AHW65" s="100"/>
      <c r="AHX65" s="100"/>
      <c r="AHY65" s="100"/>
      <c r="AHZ65" s="100"/>
      <c r="AIA65" s="100"/>
      <c r="AIB65" s="100"/>
      <c r="AIC65" s="100"/>
      <c r="AID65" s="100"/>
      <c r="AIE65" s="100"/>
      <c r="AIF65" s="100"/>
      <c r="AIG65" s="100"/>
      <c r="AIH65" s="100"/>
      <c r="AII65" s="100"/>
      <c r="AIJ65" s="100"/>
      <c r="AIK65" s="100"/>
      <c r="AIL65" s="100"/>
      <c r="AIM65" s="100"/>
      <c r="AIN65" s="100"/>
      <c r="AIO65" s="100"/>
      <c r="AIP65" s="100"/>
      <c r="AIQ65" s="100"/>
      <c r="AIR65" s="100"/>
      <c r="AIS65" s="100"/>
      <c r="AIT65" s="100"/>
      <c r="AIU65" s="100"/>
      <c r="AIV65" s="100"/>
      <c r="AIW65" s="100"/>
      <c r="AIX65" s="100"/>
      <c r="AIY65" s="100"/>
      <c r="AIZ65" s="100"/>
      <c r="AJA65" s="100"/>
      <c r="AJB65" s="100"/>
      <c r="AJC65" s="100"/>
      <c r="AJD65" s="100"/>
      <c r="AJE65" s="100"/>
      <c r="AJF65" s="100"/>
      <c r="AJG65" s="100"/>
      <c r="AJH65" s="100"/>
      <c r="AJI65" s="100"/>
      <c r="AJJ65" s="100"/>
      <c r="AJK65" s="100"/>
      <c r="AJL65" s="100"/>
      <c r="AJM65" s="100"/>
      <c r="AJN65" s="100"/>
      <c r="AJO65" s="100"/>
      <c r="AJP65" s="100"/>
      <c r="AJQ65" s="100"/>
      <c r="AJR65" s="100"/>
      <c r="AJS65" s="100"/>
      <c r="AJT65" s="100"/>
      <c r="AJU65" s="100"/>
      <c r="AJV65" s="100"/>
      <c r="AJW65" s="100"/>
      <c r="AJX65" s="100"/>
      <c r="AJY65" s="100"/>
      <c r="AJZ65" s="100"/>
      <c r="AKA65" s="100"/>
      <c r="AKB65" s="100"/>
      <c r="AKC65" s="100"/>
      <c r="AKD65" s="100"/>
      <c r="AKE65" s="100"/>
      <c r="AKF65" s="100"/>
      <c r="AKG65" s="100"/>
      <c r="AKH65" s="100"/>
      <c r="AKI65" s="100"/>
      <c r="AKJ65" s="100"/>
      <c r="AKK65" s="100"/>
      <c r="AKL65" s="100"/>
      <c r="AKM65" s="100"/>
      <c r="AKN65" s="100"/>
      <c r="AKO65" s="100"/>
      <c r="AKP65" s="100"/>
      <c r="AKQ65" s="100"/>
      <c r="AKR65" s="100"/>
      <c r="AKS65" s="100"/>
      <c r="AKT65" s="100"/>
      <c r="AKU65" s="100"/>
      <c r="AKV65" s="100"/>
      <c r="AKW65" s="100"/>
      <c r="AKX65" s="100"/>
      <c r="AKY65" s="100"/>
      <c r="AKZ65" s="100"/>
      <c r="ALA65" s="100"/>
      <c r="ALB65" s="100"/>
      <c r="ALC65" s="100"/>
      <c r="ALD65" s="100"/>
      <c r="ALE65" s="100"/>
      <c r="ALF65" s="100"/>
      <c r="ALG65" s="100"/>
      <c r="ALH65" s="100"/>
      <c r="ALI65" s="100"/>
      <c r="ALJ65" s="100"/>
      <c r="ALK65" s="100"/>
      <c r="ALL65" s="100"/>
      <c r="ALM65" s="100"/>
      <c r="ALN65" s="100"/>
      <c r="ALO65" s="100"/>
      <c r="ALP65" s="100"/>
      <c r="ALQ65" s="100"/>
      <c r="ALR65" s="100"/>
      <c r="ALS65" s="100"/>
      <c r="ALT65" s="100"/>
      <c r="ALU65" s="100"/>
      <c r="ALV65" s="100"/>
      <c r="ALW65" s="100"/>
      <c r="ALX65" s="100"/>
      <c r="ALY65" s="100"/>
      <c r="ALZ65" s="100"/>
      <c r="AMA65" s="100"/>
      <c r="AMB65" s="100"/>
      <c r="AMC65" s="100"/>
      <c r="AMD65" s="100"/>
      <c r="AME65" s="100"/>
      <c r="AMF65" s="100"/>
      <c r="AMG65" s="100"/>
      <c r="AMH65" s="100"/>
      <c r="AMI65" s="100"/>
      <c r="AMJ65" s="100"/>
      <c r="AMK65" s="100"/>
      <c r="AML65" s="100"/>
      <c r="AMM65" s="100"/>
      <c r="AMN65" s="100"/>
      <c r="AMO65" s="100"/>
      <c r="AMP65" s="100"/>
      <c r="AMQ65" s="100"/>
      <c r="AMR65" s="100"/>
      <c r="AMS65" s="100"/>
      <c r="AMT65" s="100"/>
      <c r="AMU65" s="100"/>
      <c r="AMV65" s="100"/>
      <c r="AMW65" s="100"/>
      <c r="AMX65" s="100"/>
      <c r="AMY65" s="100"/>
      <c r="AMZ65" s="100"/>
      <c r="ANA65" s="100"/>
      <c r="ANB65" s="100"/>
      <c r="ANC65" s="100"/>
      <c r="AND65" s="100"/>
      <c r="ANE65" s="100"/>
      <c r="ANF65" s="100"/>
      <c r="ANG65" s="100"/>
      <c r="ANH65" s="100"/>
      <c r="ANI65" s="100"/>
      <c r="ANJ65" s="100"/>
      <c r="ANK65" s="100"/>
      <c r="ANL65" s="100"/>
      <c r="ANM65" s="100"/>
      <c r="ANN65" s="100"/>
      <c r="ANO65" s="100"/>
      <c r="ANP65" s="100"/>
      <c r="ANQ65" s="100"/>
      <c r="ANR65" s="100"/>
      <c r="ANS65" s="100"/>
      <c r="ANT65" s="100"/>
      <c r="ANU65" s="100"/>
      <c r="ANV65" s="100"/>
      <c r="ANW65" s="100"/>
      <c r="ANX65" s="100"/>
      <c r="ANY65" s="100"/>
      <c r="ANZ65" s="100"/>
      <c r="AOA65" s="100"/>
      <c r="AOB65" s="100"/>
      <c r="AOC65" s="100"/>
      <c r="AOD65" s="100"/>
      <c r="AOE65" s="100"/>
      <c r="AOF65" s="100"/>
      <c r="AOG65" s="100"/>
      <c r="AOH65" s="100"/>
      <c r="AOI65" s="100"/>
      <c r="AOJ65" s="100"/>
      <c r="AOK65" s="100"/>
      <c r="AOL65" s="100"/>
      <c r="AOM65" s="100"/>
      <c r="AON65" s="100"/>
      <c r="AOO65" s="100"/>
      <c r="AOP65" s="100"/>
      <c r="AOQ65" s="100"/>
      <c r="AOR65" s="100"/>
      <c r="AOS65" s="100"/>
      <c r="AOT65" s="100"/>
      <c r="AOU65" s="100"/>
      <c r="AOV65" s="100"/>
      <c r="AOW65" s="100"/>
      <c r="AOX65" s="100"/>
      <c r="AOY65" s="100"/>
      <c r="AOZ65" s="100"/>
      <c r="APA65" s="100"/>
      <c r="APB65" s="100"/>
      <c r="APC65" s="100"/>
      <c r="APD65" s="100"/>
      <c r="APE65" s="100"/>
      <c r="APF65" s="100"/>
      <c r="APG65" s="100"/>
      <c r="APH65" s="100"/>
      <c r="API65" s="100"/>
      <c r="APJ65" s="100"/>
      <c r="APK65" s="100"/>
      <c r="APL65" s="100"/>
      <c r="APM65" s="100"/>
      <c r="APN65" s="100"/>
      <c r="APO65" s="100"/>
      <c r="APP65" s="100"/>
      <c r="APQ65" s="100"/>
      <c r="APR65" s="100"/>
      <c r="APS65" s="100"/>
      <c r="APT65" s="100"/>
      <c r="APU65" s="100"/>
      <c r="APV65" s="100"/>
      <c r="APW65" s="100"/>
      <c r="APX65" s="100"/>
      <c r="APY65" s="100"/>
      <c r="APZ65" s="100"/>
      <c r="AQA65" s="100"/>
      <c r="AQB65" s="100"/>
      <c r="AQC65" s="100"/>
      <c r="AQD65" s="100"/>
      <c r="AQE65" s="100"/>
      <c r="AQF65" s="100"/>
      <c r="AQG65" s="100"/>
      <c r="AQH65" s="100"/>
      <c r="AQI65" s="100"/>
      <c r="AQJ65" s="100"/>
      <c r="AQK65" s="100"/>
      <c r="AQL65" s="100"/>
      <c r="AQM65" s="100"/>
      <c r="AQN65" s="100"/>
      <c r="AQO65" s="100"/>
      <c r="AQP65" s="100"/>
      <c r="AQQ65" s="100"/>
      <c r="AQR65" s="100"/>
      <c r="AQS65" s="100"/>
      <c r="AQT65" s="100"/>
      <c r="AQU65" s="100"/>
      <c r="AQV65" s="100"/>
      <c r="AQW65" s="100"/>
      <c r="AQX65" s="100"/>
      <c r="AQY65" s="100"/>
      <c r="AQZ65" s="100"/>
      <c r="ARA65" s="100"/>
      <c r="ARB65" s="100"/>
      <c r="ARC65" s="100"/>
      <c r="ARD65" s="100"/>
      <c r="ARE65" s="100"/>
      <c r="ARF65" s="100"/>
      <c r="ARG65" s="100"/>
      <c r="ARH65" s="100"/>
      <c r="ARI65" s="100"/>
      <c r="ARJ65" s="100"/>
      <c r="ARK65" s="100"/>
      <c r="ARL65" s="100"/>
      <c r="ARM65" s="100"/>
      <c r="ARN65" s="100"/>
      <c r="ARO65" s="100"/>
      <c r="ARP65" s="100"/>
      <c r="ARQ65" s="100"/>
      <c r="ARR65" s="100"/>
      <c r="ARS65" s="100"/>
      <c r="ART65" s="100"/>
      <c r="ARU65" s="100"/>
      <c r="ARV65" s="100"/>
      <c r="ARW65" s="100"/>
      <c r="ARX65" s="100"/>
      <c r="ARY65" s="100"/>
      <c r="ARZ65" s="100"/>
      <c r="ASA65" s="100"/>
      <c r="ASB65" s="100"/>
      <c r="ASC65" s="100"/>
      <c r="ASD65" s="100"/>
      <c r="ASE65" s="100"/>
      <c r="ASF65" s="100"/>
      <c r="ASG65" s="100"/>
      <c r="ASH65" s="100"/>
      <c r="ASI65" s="100"/>
      <c r="ASJ65" s="100"/>
      <c r="ASK65" s="100"/>
      <c r="ASL65" s="100"/>
      <c r="ASM65" s="100"/>
      <c r="ASN65" s="100"/>
      <c r="ASO65" s="100"/>
      <c r="ASP65" s="100"/>
      <c r="ASQ65" s="100"/>
      <c r="ASR65" s="100"/>
      <c r="ASS65" s="100"/>
      <c r="AST65" s="100"/>
      <c r="ASU65" s="100"/>
      <c r="ASV65" s="100"/>
      <c r="ASW65" s="100"/>
      <c r="ASX65" s="100"/>
      <c r="ASY65" s="100"/>
      <c r="ASZ65" s="100"/>
      <c r="ATA65" s="100"/>
      <c r="ATB65" s="100"/>
      <c r="ATC65" s="100"/>
      <c r="ATD65" s="100"/>
      <c r="ATE65" s="100"/>
      <c r="ATF65" s="100"/>
      <c r="ATG65" s="100"/>
      <c r="ATH65" s="100"/>
      <c r="ATI65" s="100"/>
      <c r="ATJ65" s="100"/>
      <c r="ATK65" s="100"/>
      <c r="ATL65" s="100"/>
      <c r="ATM65" s="100"/>
      <c r="ATN65" s="100"/>
      <c r="ATO65" s="100"/>
      <c r="ATP65" s="100"/>
      <c r="ATQ65" s="100"/>
      <c r="ATR65" s="100"/>
      <c r="ATS65" s="100"/>
      <c r="ATT65" s="100"/>
      <c r="ATU65" s="100"/>
      <c r="ATV65" s="100"/>
      <c r="ATW65" s="100"/>
      <c r="ATX65" s="100"/>
      <c r="ATY65" s="100"/>
      <c r="ATZ65" s="100"/>
      <c r="AUA65" s="100"/>
      <c r="AUB65" s="100"/>
      <c r="AUC65" s="100"/>
      <c r="AUD65" s="100"/>
      <c r="AUE65" s="100"/>
      <c r="AUF65" s="100"/>
      <c r="AUG65" s="100"/>
      <c r="AUH65" s="100"/>
      <c r="AUI65" s="100"/>
      <c r="AUJ65" s="100"/>
      <c r="AUK65" s="100"/>
      <c r="AUL65" s="100"/>
      <c r="AUM65" s="100"/>
      <c r="AUN65" s="100"/>
      <c r="AUO65" s="100"/>
      <c r="AUP65" s="100"/>
      <c r="AUQ65" s="100"/>
      <c r="AUR65" s="100"/>
      <c r="AUS65" s="100"/>
      <c r="AUT65" s="100"/>
      <c r="AUU65" s="100"/>
      <c r="AUV65" s="100"/>
      <c r="AUW65" s="100"/>
      <c r="AUX65" s="100"/>
      <c r="AUY65" s="100"/>
      <c r="AUZ65" s="100"/>
      <c r="AVA65" s="100"/>
      <c r="AVB65" s="100"/>
      <c r="AVC65" s="100"/>
      <c r="AVD65" s="100"/>
      <c r="AVE65" s="100"/>
      <c r="AVF65" s="100"/>
      <c r="AVG65" s="100"/>
      <c r="AVH65" s="100"/>
      <c r="AVI65" s="100"/>
      <c r="AVJ65" s="100"/>
      <c r="AVK65" s="100"/>
      <c r="AVL65" s="100"/>
      <c r="AVM65" s="100"/>
      <c r="AVN65" s="100"/>
      <c r="AVO65" s="100"/>
      <c r="AVP65" s="100"/>
      <c r="AVQ65" s="100"/>
      <c r="AVR65" s="100"/>
      <c r="AVS65" s="100"/>
      <c r="AVT65" s="100"/>
      <c r="AVU65" s="100"/>
      <c r="AVV65" s="100"/>
      <c r="AVW65" s="100"/>
      <c r="AVX65" s="100"/>
      <c r="AVY65" s="100"/>
      <c r="AVZ65" s="100"/>
      <c r="AWA65" s="100"/>
      <c r="AWB65" s="100"/>
      <c r="AWC65" s="100"/>
      <c r="AWD65" s="100"/>
      <c r="AWE65" s="100"/>
      <c r="AWF65" s="100"/>
      <c r="AWG65" s="100"/>
      <c r="AWH65" s="100"/>
      <c r="AWI65" s="100"/>
      <c r="AWJ65" s="100"/>
      <c r="AWK65" s="100"/>
      <c r="AWL65" s="100"/>
      <c r="AWM65" s="100"/>
      <c r="AWN65" s="100"/>
      <c r="AWO65" s="100"/>
      <c r="AWP65" s="100"/>
      <c r="AWQ65" s="100"/>
      <c r="AWR65" s="100"/>
      <c r="AWS65" s="100"/>
      <c r="AWT65" s="100"/>
      <c r="AWU65" s="100"/>
      <c r="AWV65" s="100"/>
      <c r="AWW65" s="100"/>
      <c r="AWX65" s="100"/>
      <c r="AWY65" s="100"/>
      <c r="AWZ65" s="100"/>
      <c r="AXA65" s="100"/>
      <c r="AXB65" s="100"/>
      <c r="AXC65" s="100"/>
      <c r="AXD65" s="100"/>
      <c r="AXE65" s="100"/>
      <c r="AXF65" s="100"/>
      <c r="AXG65" s="100"/>
      <c r="AXH65" s="100"/>
      <c r="AXI65" s="100"/>
      <c r="AXJ65" s="100"/>
      <c r="AXK65" s="100"/>
      <c r="AXL65" s="100"/>
      <c r="AXM65" s="100"/>
      <c r="AXN65" s="100"/>
      <c r="AXO65" s="100"/>
      <c r="AXP65" s="100"/>
      <c r="AXQ65" s="100"/>
      <c r="AXR65" s="100"/>
      <c r="AXS65" s="100"/>
      <c r="AXT65" s="100"/>
      <c r="AXU65" s="100"/>
      <c r="AXV65" s="100"/>
      <c r="AXW65" s="100"/>
      <c r="AXX65" s="100"/>
      <c r="AXY65" s="100"/>
      <c r="AXZ65" s="100"/>
      <c r="AYA65" s="100"/>
      <c r="AYB65" s="100"/>
      <c r="AYC65" s="100"/>
      <c r="AYD65" s="100"/>
      <c r="AYE65" s="100"/>
      <c r="AYF65" s="100"/>
      <c r="AYG65" s="100"/>
      <c r="AYH65" s="100"/>
      <c r="AYI65" s="100"/>
      <c r="AYJ65" s="100"/>
      <c r="AYK65" s="100"/>
      <c r="AYL65" s="100"/>
      <c r="AYM65" s="100"/>
      <c r="AYN65" s="100"/>
      <c r="AYO65" s="100"/>
      <c r="AYP65" s="100"/>
      <c r="AYQ65" s="100"/>
      <c r="AYR65" s="100"/>
      <c r="AYS65" s="100"/>
      <c r="AYT65" s="100"/>
      <c r="AYU65" s="100"/>
      <c r="AYV65" s="100"/>
      <c r="AYW65" s="100"/>
      <c r="AYX65" s="100"/>
      <c r="AYY65" s="100"/>
      <c r="AYZ65" s="100"/>
      <c r="AZA65" s="100"/>
      <c r="AZB65" s="100"/>
      <c r="AZC65" s="100"/>
      <c r="AZD65" s="100"/>
      <c r="AZE65" s="100"/>
      <c r="AZF65" s="100"/>
      <c r="AZG65" s="100"/>
      <c r="AZH65" s="100"/>
      <c r="AZI65" s="100"/>
    </row>
    <row r="66" spans="1:1361" s="62" customFormat="1">
      <c r="A66" s="57"/>
      <c r="B66" s="207"/>
      <c r="C66" s="208"/>
      <c r="D66" s="208"/>
      <c r="E66" s="208"/>
      <c r="F66" s="208"/>
      <c r="G66" s="208"/>
      <c r="H66" s="208"/>
      <c r="I66" s="208"/>
      <c r="J66" s="208"/>
      <c r="K66" s="208"/>
      <c r="L66" s="209"/>
      <c r="M66" s="193"/>
      <c r="N66" s="193"/>
      <c r="O66" s="193"/>
      <c r="P66" s="193"/>
      <c r="Q66" s="193"/>
      <c r="R66" s="193"/>
      <c r="S66" s="193"/>
      <c r="T66" s="193"/>
      <c r="U66" s="193"/>
      <c r="V66" s="193"/>
      <c r="W66" s="193"/>
      <c r="X66" s="193"/>
      <c r="Y66" s="193"/>
      <c r="Z66" s="193"/>
      <c r="AA66" s="193"/>
      <c r="AE66" s="100"/>
      <c r="AF66" s="100"/>
      <c r="AG66" s="100"/>
      <c r="AH66" s="100"/>
      <c r="AI66" s="100"/>
      <c r="AJ66" s="100"/>
      <c r="AK66" s="100"/>
      <c r="AL66" s="100"/>
      <c r="AN66" s="100"/>
      <c r="AO66" s="100"/>
      <c r="AP66" s="100"/>
      <c r="AQ66" s="100"/>
      <c r="AR66" s="100"/>
      <c r="AS66" s="100"/>
      <c r="AT66" s="100"/>
      <c r="AU66" s="100"/>
      <c r="AV66" s="100"/>
      <c r="AW66" s="100"/>
      <c r="AX66" s="100"/>
      <c r="AY66" s="100"/>
      <c r="AZ66" s="100"/>
      <c r="BA66" s="100"/>
      <c r="BB66" s="100"/>
      <c r="BC66" s="100"/>
      <c r="BD66" s="100"/>
      <c r="BE66" s="100"/>
      <c r="BF66" s="100"/>
      <c r="BG66" s="100"/>
      <c r="BH66" s="100"/>
      <c r="BI66" s="100"/>
      <c r="BJ66" s="100"/>
      <c r="BK66" s="100"/>
      <c r="BL66" s="100"/>
      <c r="BM66" s="100"/>
      <c r="BN66" s="100"/>
      <c r="BO66" s="100"/>
      <c r="BP66" s="100"/>
      <c r="BQ66" s="100"/>
      <c r="BR66" s="100"/>
      <c r="BS66" s="100"/>
      <c r="BT66" s="100"/>
      <c r="BU66" s="100"/>
      <c r="BV66" s="100"/>
      <c r="BW66" s="100"/>
      <c r="BX66" s="100"/>
      <c r="BY66" s="100"/>
      <c r="BZ66" s="100"/>
      <c r="CA66" s="100"/>
      <c r="CB66" s="100"/>
      <c r="CC66" s="100"/>
      <c r="CD66" s="100"/>
      <c r="CE66" s="100"/>
      <c r="CF66" s="100"/>
      <c r="CG66" s="100"/>
      <c r="CH66" s="100"/>
      <c r="CI66" s="100"/>
      <c r="CJ66" s="100"/>
      <c r="CK66" s="100"/>
      <c r="CL66" s="100"/>
      <c r="CM66" s="100"/>
      <c r="CN66" s="100"/>
      <c r="CO66" s="100"/>
      <c r="CP66" s="100"/>
      <c r="CQ66" s="100"/>
      <c r="CR66" s="100"/>
      <c r="CS66" s="100"/>
      <c r="CT66" s="100"/>
      <c r="CU66" s="100"/>
      <c r="CV66" s="100"/>
      <c r="CW66" s="100"/>
      <c r="CX66" s="100"/>
      <c r="CY66" s="100"/>
      <c r="CZ66" s="100"/>
      <c r="DA66" s="100"/>
      <c r="DB66" s="100"/>
      <c r="DC66" s="100"/>
      <c r="DD66" s="100"/>
      <c r="DE66" s="100"/>
      <c r="DF66" s="100"/>
      <c r="DG66" s="100"/>
      <c r="DH66" s="100"/>
      <c r="DI66" s="100"/>
      <c r="DJ66" s="100"/>
      <c r="DK66" s="100"/>
      <c r="DL66" s="100"/>
      <c r="DM66" s="100"/>
      <c r="DN66" s="100"/>
      <c r="DO66" s="100"/>
      <c r="DP66" s="100"/>
      <c r="DQ66" s="100"/>
      <c r="DR66" s="100"/>
      <c r="DS66" s="100"/>
      <c r="DT66" s="100"/>
      <c r="DU66" s="100"/>
      <c r="DV66" s="100"/>
      <c r="DW66" s="100"/>
      <c r="DX66" s="100"/>
      <c r="DY66" s="100"/>
      <c r="DZ66" s="100"/>
      <c r="EA66" s="100"/>
      <c r="EB66" s="100"/>
      <c r="EC66" s="100"/>
      <c r="ED66" s="100"/>
      <c r="EE66" s="100"/>
      <c r="EF66" s="100"/>
      <c r="EG66" s="100"/>
      <c r="EH66" s="100"/>
      <c r="EI66" s="100"/>
      <c r="EJ66" s="100"/>
      <c r="EK66" s="100"/>
      <c r="EL66" s="100"/>
      <c r="EM66" s="100"/>
      <c r="EN66" s="100"/>
      <c r="EO66" s="100"/>
      <c r="EP66" s="100"/>
      <c r="EQ66" s="100"/>
      <c r="ER66" s="100"/>
      <c r="ES66" s="100"/>
      <c r="ET66" s="100"/>
      <c r="EU66" s="100"/>
      <c r="EV66" s="100"/>
      <c r="EW66" s="100"/>
      <c r="EX66" s="100"/>
      <c r="EY66" s="100"/>
      <c r="EZ66" s="100"/>
      <c r="FA66" s="100"/>
      <c r="FB66" s="100"/>
      <c r="FC66" s="100"/>
      <c r="FD66" s="100"/>
      <c r="FE66" s="100"/>
      <c r="FF66" s="100"/>
      <c r="FG66" s="100"/>
      <c r="FH66" s="100"/>
      <c r="FI66" s="100"/>
      <c r="FJ66" s="100"/>
      <c r="FK66" s="100"/>
      <c r="FL66" s="100"/>
      <c r="FM66" s="100"/>
      <c r="FN66" s="100"/>
      <c r="FO66" s="100"/>
      <c r="FP66" s="100"/>
      <c r="FQ66" s="100"/>
      <c r="FR66" s="100"/>
      <c r="FS66" s="100"/>
      <c r="FT66" s="100"/>
      <c r="FU66" s="100"/>
      <c r="FV66" s="100"/>
      <c r="FW66" s="100"/>
      <c r="FX66" s="100"/>
      <c r="FY66" s="100"/>
      <c r="FZ66" s="100"/>
      <c r="GA66" s="100"/>
      <c r="GB66" s="100"/>
      <c r="GC66" s="100"/>
      <c r="GD66" s="100"/>
      <c r="GE66" s="100"/>
      <c r="GF66" s="100"/>
      <c r="GG66" s="100"/>
      <c r="GH66" s="100"/>
      <c r="GI66" s="100"/>
      <c r="GJ66" s="100"/>
      <c r="GK66" s="100"/>
      <c r="GL66" s="100"/>
      <c r="GM66" s="100"/>
      <c r="GN66" s="100"/>
      <c r="GO66" s="100"/>
      <c r="GP66" s="100"/>
      <c r="GQ66" s="100"/>
      <c r="GR66" s="100"/>
      <c r="GS66" s="100"/>
      <c r="GT66" s="100"/>
      <c r="GU66" s="100"/>
      <c r="GV66" s="100"/>
      <c r="GW66" s="100"/>
      <c r="GX66" s="100"/>
      <c r="GY66" s="100"/>
      <c r="GZ66" s="100"/>
      <c r="HA66" s="100"/>
      <c r="HB66" s="100"/>
      <c r="HC66" s="100"/>
      <c r="HD66" s="100"/>
      <c r="HE66" s="100"/>
      <c r="HF66" s="100"/>
      <c r="HG66" s="100"/>
      <c r="HH66" s="100"/>
      <c r="HI66" s="100"/>
      <c r="HJ66" s="100"/>
      <c r="HK66" s="100"/>
      <c r="HL66" s="100"/>
      <c r="HM66" s="100"/>
      <c r="HN66" s="100"/>
      <c r="HO66" s="100"/>
      <c r="HP66" s="100"/>
      <c r="HQ66" s="100"/>
      <c r="HR66" s="100"/>
      <c r="HS66" s="100"/>
      <c r="HT66" s="100"/>
      <c r="HU66" s="100"/>
      <c r="HV66" s="100"/>
      <c r="HW66" s="100"/>
      <c r="HX66" s="100"/>
      <c r="HY66" s="100"/>
      <c r="HZ66" s="100"/>
      <c r="IA66" s="100"/>
      <c r="IB66" s="100"/>
      <c r="IC66" s="100"/>
      <c r="ID66" s="100"/>
      <c r="IE66" s="100"/>
      <c r="IF66" s="100"/>
      <c r="IG66" s="100"/>
      <c r="IH66" s="100"/>
      <c r="II66" s="100"/>
      <c r="IJ66" s="100"/>
      <c r="IK66" s="100"/>
      <c r="IL66" s="100"/>
      <c r="IM66" s="100"/>
      <c r="IN66" s="100"/>
      <c r="IO66" s="100"/>
      <c r="IP66" s="100"/>
      <c r="IQ66" s="100"/>
      <c r="IR66" s="100"/>
      <c r="IS66" s="100"/>
      <c r="IT66" s="100"/>
      <c r="IU66" s="100"/>
      <c r="IV66" s="100"/>
      <c r="IW66" s="100"/>
      <c r="IX66" s="100"/>
      <c r="IY66" s="100"/>
      <c r="IZ66" s="100"/>
      <c r="JA66" s="100"/>
      <c r="JB66" s="100"/>
      <c r="JC66" s="100"/>
      <c r="JD66" s="100"/>
      <c r="JE66" s="100"/>
      <c r="JF66" s="100"/>
      <c r="JG66" s="100"/>
      <c r="JH66" s="100"/>
      <c r="JI66" s="100"/>
      <c r="JJ66" s="100"/>
      <c r="JK66" s="100"/>
      <c r="JL66" s="100"/>
      <c r="JM66" s="100"/>
      <c r="JN66" s="100"/>
      <c r="JO66" s="100"/>
      <c r="JP66" s="100"/>
      <c r="JQ66" s="100"/>
      <c r="JR66" s="100"/>
      <c r="JS66" s="100"/>
      <c r="JT66" s="100"/>
      <c r="JU66" s="100"/>
      <c r="JV66" s="100"/>
      <c r="JW66" s="100"/>
      <c r="JX66" s="100"/>
      <c r="JY66" s="100"/>
      <c r="JZ66" s="100"/>
      <c r="KA66" s="100"/>
      <c r="KB66" s="100"/>
      <c r="KC66" s="100"/>
      <c r="KD66" s="100"/>
      <c r="KE66" s="100"/>
      <c r="KF66" s="100"/>
      <c r="KG66" s="100"/>
      <c r="KH66" s="100"/>
      <c r="KI66" s="100"/>
      <c r="KJ66" s="100"/>
      <c r="KK66" s="100"/>
      <c r="KL66" s="100"/>
      <c r="KM66" s="100"/>
      <c r="KN66" s="100"/>
      <c r="KO66" s="100"/>
      <c r="KP66" s="100"/>
      <c r="KQ66" s="100"/>
      <c r="KR66" s="100"/>
      <c r="KS66" s="100"/>
      <c r="KT66" s="100"/>
      <c r="KU66" s="100"/>
      <c r="KV66" s="100"/>
      <c r="KW66" s="100"/>
      <c r="KX66" s="100"/>
      <c r="KY66" s="100"/>
      <c r="KZ66" s="100"/>
      <c r="LA66" s="100"/>
      <c r="LB66" s="100"/>
      <c r="LC66" s="100"/>
      <c r="LD66" s="100"/>
      <c r="LE66" s="100"/>
      <c r="LF66" s="100"/>
      <c r="LG66" s="100"/>
      <c r="LH66" s="100"/>
      <c r="LI66" s="100"/>
      <c r="LJ66" s="100"/>
      <c r="LK66" s="100"/>
      <c r="LL66" s="100"/>
      <c r="LM66" s="100"/>
      <c r="LN66" s="100"/>
      <c r="LO66" s="100"/>
      <c r="LP66" s="100"/>
      <c r="LQ66" s="100"/>
      <c r="LR66" s="100"/>
      <c r="LS66" s="100"/>
      <c r="LT66" s="100"/>
      <c r="LU66" s="100"/>
      <c r="LV66" s="100"/>
      <c r="LW66" s="100"/>
      <c r="LX66" s="100"/>
      <c r="LY66" s="100"/>
      <c r="LZ66" s="100"/>
      <c r="MA66" s="100"/>
      <c r="MB66" s="100"/>
      <c r="MC66" s="100"/>
      <c r="MD66" s="100"/>
      <c r="ME66" s="100"/>
      <c r="MF66" s="100"/>
      <c r="MG66" s="100"/>
      <c r="MH66" s="100"/>
      <c r="MI66" s="100"/>
      <c r="MJ66" s="100"/>
      <c r="MK66" s="100"/>
      <c r="ML66" s="100"/>
      <c r="MM66" s="100"/>
      <c r="MN66" s="100"/>
      <c r="MO66" s="100"/>
      <c r="MP66" s="100"/>
      <c r="MQ66" s="100"/>
      <c r="MR66" s="100"/>
      <c r="MS66" s="100"/>
      <c r="MT66" s="100"/>
      <c r="MU66" s="100"/>
      <c r="MV66" s="100"/>
      <c r="MW66" s="100"/>
      <c r="MX66" s="100"/>
      <c r="MY66" s="100"/>
      <c r="MZ66" s="100"/>
      <c r="NA66" s="100"/>
      <c r="NB66" s="100"/>
      <c r="NC66" s="100"/>
      <c r="ND66" s="100"/>
      <c r="NE66" s="100"/>
      <c r="NF66" s="100"/>
      <c r="NG66" s="100"/>
      <c r="NH66" s="100"/>
      <c r="NI66" s="100"/>
      <c r="NJ66" s="100"/>
      <c r="NK66" s="100"/>
      <c r="NL66" s="100"/>
      <c r="NM66" s="100"/>
      <c r="NN66" s="100"/>
      <c r="NO66" s="100"/>
      <c r="NP66" s="100"/>
      <c r="NQ66" s="100"/>
      <c r="NR66" s="100"/>
      <c r="NS66" s="100"/>
      <c r="NT66" s="100"/>
      <c r="NU66" s="100"/>
      <c r="NV66" s="100"/>
      <c r="NW66" s="100"/>
      <c r="NX66" s="100"/>
      <c r="NY66" s="100"/>
      <c r="NZ66" s="100"/>
      <c r="OA66" s="100"/>
      <c r="OB66" s="100"/>
      <c r="OC66" s="100"/>
      <c r="OD66" s="100"/>
      <c r="OE66" s="100"/>
      <c r="OF66" s="100"/>
      <c r="OG66" s="100"/>
      <c r="OH66" s="100"/>
      <c r="OI66" s="100"/>
      <c r="OJ66" s="100"/>
      <c r="OK66" s="100"/>
      <c r="OL66" s="100"/>
      <c r="OM66" s="100"/>
      <c r="ON66" s="100"/>
      <c r="OO66" s="100"/>
      <c r="OP66" s="100"/>
      <c r="OQ66" s="100"/>
      <c r="OR66" s="100"/>
      <c r="OS66" s="100"/>
      <c r="OT66" s="100"/>
      <c r="OU66" s="100"/>
      <c r="OV66" s="100"/>
      <c r="OW66" s="100"/>
      <c r="OX66" s="100"/>
      <c r="OY66" s="100"/>
      <c r="OZ66" s="100"/>
      <c r="PA66" s="100"/>
      <c r="PB66" s="100"/>
      <c r="PC66" s="100"/>
      <c r="PD66" s="100"/>
      <c r="PE66" s="100"/>
      <c r="PF66" s="100"/>
      <c r="PG66" s="100"/>
      <c r="PH66" s="100"/>
      <c r="PI66" s="100"/>
      <c r="PJ66" s="100"/>
      <c r="PK66" s="100"/>
      <c r="PL66" s="100"/>
      <c r="PM66" s="100"/>
      <c r="PN66" s="100"/>
      <c r="PO66" s="100"/>
      <c r="PP66" s="100"/>
      <c r="PQ66" s="100"/>
      <c r="PR66" s="100"/>
      <c r="PS66" s="100"/>
      <c r="PT66" s="100"/>
      <c r="PU66" s="100"/>
      <c r="PV66" s="100"/>
      <c r="PW66" s="100"/>
      <c r="PX66" s="100"/>
      <c r="PY66" s="100"/>
      <c r="PZ66" s="100"/>
      <c r="QA66" s="100"/>
      <c r="QB66" s="100"/>
      <c r="QC66" s="100"/>
      <c r="QD66" s="100"/>
      <c r="QE66" s="100"/>
      <c r="QF66" s="100"/>
      <c r="QG66" s="100"/>
      <c r="QH66" s="100"/>
      <c r="QI66" s="100"/>
      <c r="QJ66" s="100"/>
      <c r="QK66" s="100"/>
      <c r="QL66" s="100"/>
      <c r="QM66" s="100"/>
      <c r="QN66" s="100"/>
      <c r="QO66" s="100"/>
      <c r="QP66" s="100"/>
      <c r="QQ66" s="100"/>
      <c r="QR66" s="100"/>
      <c r="QS66" s="100"/>
      <c r="QT66" s="100"/>
      <c r="QU66" s="100"/>
      <c r="QV66" s="100"/>
      <c r="QW66" s="100"/>
      <c r="QX66" s="100"/>
      <c r="QY66" s="100"/>
      <c r="QZ66" s="100"/>
      <c r="RA66" s="100"/>
      <c r="RB66" s="100"/>
      <c r="RC66" s="100"/>
      <c r="RD66" s="100"/>
      <c r="RE66" s="100"/>
      <c r="RF66" s="100"/>
      <c r="RG66" s="100"/>
      <c r="RH66" s="100"/>
      <c r="RI66" s="100"/>
      <c r="RJ66" s="100"/>
      <c r="RK66" s="100"/>
      <c r="RL66" s="100"/>
      <c r="RM66" s="100"/>
      <c r="RN66" s="100"/>
      <c r="RO66" s="100"/>
      <c r="RP66" s="100"/>
      <c r="RQ66" s="100"/>
      <c r="RR66" s="100"/>
      <c r="RS66" s="100"/>
      <c r="RT66" s="100"/>
      <c r="RU66" s="100"/>
      <c r="RV66" s="100"/>
      <c r="RW66" s="100"/>
      <c r="RX66" s="100"/>
      <c r="RY66" s="100"/>
      <c r="RZ66" s="100"/>
      <c r="SA66" s="100"/>
      <c r="SB66" s="100"/>
      <c r="SC66" s="100"/>
      <c r="SD66" s="100"/>
      <c r="SE66" s="100"/>
      <c r="SF66" s="100"/>
      <c r="SG66" s="100"/>
      <c r="SH66" s="100"/>
      <c r="SI66" s="100"/>
      <c r="SJ66" s="100"/>
      <c r="SK66" s="100"/>
      <c r="SL66" s="100"/>
      <c r="SM66" s="100"/>
      <c r="SN66" s="100"/>
      <c r="SO66" s="100"/>
      <c r="SP66" s="100"/>
      <c r="SQ66" s="100"/>
      <c r="SR66" s="100"/>
      <c r="SS66" s="100"/>
      <c r="ST66" s="100"/>
      <c r="SU66" s="100"/>
      <c r="SV66" s="100"/>
      <c r="SW66" s="100"/>
      <c r="SX66" s="100"/>
      <c r="SY66" s="100"/>
      <c r="SZ66" s="100"/>
      <c r="TA66" s="100"/>
      <c r="TB66" s="100"/>
      <c r="TC66" s="100"/>
      <c r="TD66" s="100"/>
      <c r="TE66" s="100"/>
      <c r="TF66" s="100"/>
      <c r="TG66" s="100"/>
      <c r="TH66" s="100"/>
      <c r="TI66" s="100"/>
      <c r="TJ66" s="100"/>
      <c r="TK66" s="100"/>
      <c r="TL66" s="100"/>
      <c r="TM66" s="100"/>
      <c r="TN66" s="100"/>
      <c r="TO66" s="100"/>
      <c r="TP66" s="100"/>
      <c r="TQ66" s="100"/>
      <c r="TR66" s="100"/>
      <c r="TS66" s="100"/>
      <c r="TT66" s="100"/>
      <c r="TU66" s="100"/>
      <c r="TV66" s="100"/>
      <c r="TW66" s="100"/>
      <c r="TX66" s="100"/>
      <c r="TY66" s="100"/>
      <c r="TZ66" s="100"/>
      <c r="UA66" s="100"/>
      <c r="UB66" s="100"/>
      <c r="UC66" s="100"/>
      <c r="UD66" s="100"/>
      <c r="UE66" s="100"/>
      <c r="UF66" s="100"/>
      <c r="UG66" s="100"/>
      <c r="UH66" s="100"/>
      <c r="UI66" s="100"/>
      <c r="UJ66" s="100"/>
      <c r="UK66" s="100"/>
      <c r="UL66" s="100"/>
      <c r="UM66" s="100"/>
      <c r="UN66" s="100"/>
      <c r="UO66" s="100"/>
      <c r="UP66" s="100"/>
      <c r="UQ66" s="100"/>
      <c r="UR66" s="100"/>
      <c r="US66" s="100"/>
      <c r="UT66" s="100"/>
      <c r="UU66" s="100"/>
      <c r="UV66" s="100"/>
      <c r="UW66" s="100"/>
      <c r="UX66" s="100"/>
      <c r="UY66" s="100"/>
      <c r="UZ66" s="100"/>
      <c r="VA66" s="100"/>
      <c r="VB66" s="100"/>
      <c r="VC66" s="100"/>
      <c r="VD66" s="100"/>
      <c r="VE66" s="100"/>
      <c r="VF66" s="100"/>
      <c r="VG66" s="100"/>
      <c r="VH66" s="100"/>
      <c r="VI66" s="100"/>
      <c r="VJ66" s="100"/>
      <c r="VK66" s="100"/>
      <c r="VL66" s="100"/>
      <c r="VM66" s="100"/>
      <c r="VN66" s="100"/>
      <c r="VO66" s="100"/>
      <c r="VP66" s="100"/>
      <c r="VQ66" s="100"/>
      <c r="VR66" s="100"/>
      <c r="VS66" s="100"/>
      <c r="VT66" s="100"/>
      <c r="VU66" s="100"/>
      <c r="VV66" s="100"/>
      <c r="VW66" s="100"/>
      <c r="VX66" s="100"/>
      <c r="VY66" s="100"/>
      <c r="VZ66" s="100"/>
      <c r="WA66" s="100"/>
      <c r="WB66" s="100"/>
      <c r="WC66" s="100"/>
      <c r="WD66" s="100"/>
      <c r="WE66" s="100"/>
      <c r="WF66" s="100"/>
      <c r="WG66" s="100"/>
      <c r="WH66" s="100"/>
      <c r="WI66" s="100"/>
      <c r="WJ66" s="100"/>
      <c r="WK66" s="100"/>
      <c r="WL66" s="100"/>
      <c r="WM66" s="100"/>
      <c r="WN66" s="100"/>
      <c r="WO66" s="100"/>
      <c r="WP66" s="100"/>
      <c r="WQ66" s="100"/>
      <c r="WR66" s="100"/>
      <c r="WS66" s="100"/>
      <c r="WT66" s="100"/>
      <c r="WU66" s="100"/>
      <c r="WV66" s="100"/>
      <c r="WW66" s="100"/>
      <c r="WX66" s="100"/>
      <c r="WY66" s="100"/>
      <c r="WZ66" s="100"/>
      <c r="XA66" s="100"/>
      <c r="XB66" s="100"/>
      <c r="XC66" s="100"/>
      <c r="XD66" s="100"/>
      <c r="XE66" s="100"/>
      <c r="XF66" s="100"/>
      <c r="XG66" s="100"/>
      <c r="XH66" s="100"/>
      <c r="XI66" s="100"/>
      <c r="XJ66" s="100"/>
      <c r="XK66" s="100"/>
      <c r="XL66" s="100"/>
      <c r="XM66" s="100"/>
      <c r="XN66" s="100"/>
      <c r="XO66" s="100"/>
      <c r="XP66" s="100"/>
      <c r="XQ66" s="100"/>
      <c r="XR66" s="100"/>
      <c r="XS66" s="100"/>
      <c r="XT66" s="100"/>
      <c r="XU66" s="100"/>
      <c r="XV66" s="100"/>
      <c r="XW66" s="100"/>
      <c r="XX66" s="100"/>
      <c r="XY66" s="100"/>
      <c r="XZ66" s="100"/>
      <c r="YA66" s="100"/>
      <c r="YB66" s="100"/>
      <c r="YC66" s="100"/>
      <c r="YD66" s="100"/>
      <c r="YE66" s="100"/>
      <c r="YF66" s="100"/>
      <c r="YG66" s="100"/>
      <c r="YH66" s="100"/>
      <c r="YI66" s="100"/>
      <c r="YJ66" s="100"/>
      <c r="YK66" s="100"/>
      <c r="YL66" s="100"/>
      <c r="YM66" s="100"/>
      <c r="YN66" s="100"/>
      <c r="YO66" s="100"/>
      <c r="YP66" s="100"/>
      <c r="YQ66" s="100"/>
      <c r="YR66" s="100"/>
      <c r="YS66" s="100"/>
      <c r="YT66" s="100"/>
      <c r="YU66" s="100"/>
      <c r="YV66" s="100"/>
      <c r="YW66" s="100"/>
      <c r="YX66" s="100"/>
      <c r="YY66" s="100"/>
      <c r="YZ66" s="100"/>
      <c r="ZA66" s="100"/>
      <c r="ZB66" s="100"/>
      <c r="ZC66" s="100"/>
      <c r="ZD66" s="100"/>
      <c r="ZE66" s="100"/>
      <c r="ZF66" s="100"/>
      <c r="ZG66" s="100"/>
      <c r="ZH66" s="100"/>
      <c r="ZI66" s="100"/>
      <c r="ZJ66" s="100"/>
      <c r="ZK66" s="100"/>
      <c r="ZL66" s="100"/>
      <c r="ZM66" s="100"/>
      <c r="ZN66" s="100"/>
      <c r="ZO66" s="100"/>
      <c r="ZP66" s="100"/>
      <c r="ZQ66" s="100"/>
      <c r="ZR66" s="100"/>
      <c r="ZS66" s="100"/>
      <c r="ZT66" s="100"/>
      <c r="ZU66" s="100"/>
      <c r="ZV66" s="100"/>
      <c r="ZW66" s="100"/>
      <c r="ZX66" s="100"/>
      <c r="ZY66" s="100"/>
      <c r="ZZ66" s="100"/>
      <c r="AAA66" s="100"/>
      <c r="AAB66" s="100"/>
      <c r="AAC66" s="100"/>
      <c r="AAD66" s="100"/>
      <c r="AAE66" s="100"/>
      <c r="AAF66" s="100"/>
      <c r="AAG66" s="100"/>
      <c r="AAH66" s="100"/>
      <c r="AAI66" s="100"/>
      <c r="AAJ66" s="100"/>
      <c r="AAK66" s="100"/>
      <c r="AAL66" s="100"/>
      <c r="AAM66" s="100"/>
      <c r="AAN66" s="100"/>
      <c r="AAO66" s="100"/>
      <c r="AAP66" s="100"/>
      <c r="AAQ66" s="100"/>
      <c r="AAR66" s="100"/>
      <c r="AAS66" s="100"/>
      <c r="AAT66" s="100"/>
      <c r="AAU66" s="100"/>
      <c r="AAV66" s="100"/>
      <c r="AAW66" s="100"/>
      <c r="AAX66" s="100"/>
      <c r="AAY66" s="100"/>
      <c r="AAZ66" s="100"/>
      <c r="ABA66" s="100"/>
      <c r="ABB66" s="100"/>
      <c r="ABC66" s="100"/>
      <c r="ABD66" s="100"/>
      <c r="ABE66" s="100"/>
      <c r="ABF66" s="100"/>
      <c r="ABG66" s="100"/>
      <c r="ABH66" s="100"/>
      <c r="ABI66" s="100"/>
      <c r="ABJ66" s="100"/>
      <c r="ABK66" s="100"/>
      <c r="ABL66" s="100"/>
      <c r="ABM66" s="100"/>
      <c r="ABN66" s="100"/>
      <c r="ABO66" s="100"/>
      <c r="ABP66" s="100"/>
      <c r="ABQ66" s="100"/>
      <c r="ABR66" s="100"/>
      <c r="ABS66" s="100"/>
      <c r="ABT66" s="100"/>
      <c r="ABU66" s="100"/>
      <c r="ABV66" s="100"/>
      <c r="ABW66" s="100"/>
      <c r="ABX66" s="100"/>
      <c r="ABY66" s="100"/>
      <c r="ABZ66" s="100"/>
      <c r="ACA66" s="100"/>
      <c r="ACB66" s="100"/>
      <c r="ACC66" s="100"/>
      <c r="ACD66" s="100"/>
      <c r="ACE66" s="100"/>
      <c r="ACF66" s="100"/>
      <c r="ACG66" s="100"/>
      <c r="ACH66" s="100"/>
      <c r="ACI66" s="100"/>
      <c r="ACJ66" s="100"/>
      <c r="ACK66" s="100"/>
      <c r="ACL66" s="100"/>
      <c r="ACM66" s="100"/>
      <c r="ACN66" s="100"/>
      <c r="ACO66" s="100"/>
      <c r="ACP66" s="100"/>
      <c r="ACQ66" s="100"/>
      <c r="ACR66" s="100"/>
      <c r="ACS66" s="100"/>
      <c r="ACT66" s="100"/>
      <c r="ACU66" s="100"/>
      <c r="ACV66" s="100"/>
      <c r="ACW66" s="100"/>
      <c r="ACX66" s="100"/>
      <c r="ACY66" s="100"/>
      <c r="ACZ66" s="100"/>
      <c r="ADA66" s="100"/>
      <c r="ADB66" s="100"/>
      <c r="ADC66" s="100"/>
      <c r="ADD66" s="100"/>
      <c r="ADE66" s="100"/>
      <c r="ADF66" s="100"/>
      <c r="ADG66" s="100"/>
      <c r="ADH66" s="100"/>
      <c r="ADI66" s="100"/>
      <c r="ADJ66" s="100"/>
      <c r="ADK66" s="100"/>
      <c r="ADL66" s="100"/>
      <c r="ADM66" s="100"/>
      <c r="ADN66" s="100"/>
      <c r="ADO66" s="100"/>
      <c r="ADP66" s="100"/>
      <c r="ADQ66" s="100"/>
      <c r="ADR66" s="100"/>
      <c r="ADS66" s="100"/>
      <c r="ADT66" s="100"/>
      <c r="ADU66" s="100"/>
      <c r="ADV66" s="100"/>
      <c r="ADW66" s="100"/>
      <c r="ADX66" s="100"/>
      <c r="ADY66" s="100"/>
      <c r="ADZ66" s="100"/>
      <c r="AEA66" s="100"/>
      <c r="AEB66" s="100"/>
      <c r="AEC66" s="100"/>
      <c r="AED66" s="100"/>
      <c r="AEE66" s="100"/>
      <c r="AEF66" s="100"/>
      <c r="AEG66" s="100"/>
      <c r="AEH66" s="100"/>
      <c r="AEI66" s="100"/>
      <c r="AEJ66" s="100"/>
      <c r="AEK66" s="100"/>
      <c r="AEL66" s="100"/>
      <c r="AEM66" s="100"/>
      <c r="AEN66" s="100"/>
      <c r="AEO66" s="100"/>
      <c r="AEP66" s="100"/>
      <c r="AEQ66" s="100"/>
      <c r="AER66" s="100"/>
      <c r="AES66" s="100"/>
      <c r="AET66" s="100"/>
      <c r="AEU66" s="100"/>
      <c r="AEV66" s="100"/>
      <c r="AEW66" s="100"/>
      <c r="AEX66" s="100"/>
      <c r="AEY66" s="100"/>
      <c r="AEZ66" s="100"/>
      <c r="AFA66" s="100"/>
      <c r="AFB66" s="100"/>
      <c r="AFC66" s="100"/>
      <c r="AFD66" s="100"/>
      <c r="AFE66" s="100"/>
      <c r="AFF66" s="100"/>
      <c r="AFG66" s="100"/>
      <c r="AFH66" s="100"/>
      <c r="AFI66" s="100"/>
      <c r="AFJ66" s="100"/>
      <c r="AFK66" s="100"/>
      <c r="AFL66" s="100"/>
      <c r="AFM66" s="100"/>
      <c r="AFN66" s="100"/>
      <c r="AFO66" s="100"/>
      <c r="AFP66" s="100"/>
      <c r="AFQ66" s="100"/>
      <c r="AFR66" s="100"/>
      <c r="AFS66" s="100"/>
      <c r="AFT66" s="100"/>
      <c r="AFU66" s="100"/>
      <c r="AFV66" s="100"/>
      <c r="AFW66" s="100"/>
      <c r="AFX66" s="100"/>
      <c r="AFY66" s="100"/>
      <c r="AFZ66" s="100"/>
      <c r="AGA66" s="100"/>
      <c r="AGB66" s="100"/>
      <c r="AGC66" s="100"/>
      <c r="AGD66" s="100"/>
      <c r="AGE66" s="100"/>
      <c r="AGF66" s="100"/>
      <c r="AGG66" s="100"/>
      <c r="AGH66" s="100"/>
      <c r="AGI66" s="100"/>
      <c r="AGJ66" s="100"/>
      <c r="AGK66" s="100"/>
      <c r="AGL66" s="100"/>
      <c r="AGM66" s="100"/>
      <c r="AGN66" s="100"/>
      <c r="AGO66" s="100"/>
      <c r="AGP66" s="100"/>
      <c r="AGQ66" s="100"/>
      <c r="AGR66" s="100"/>
      <c r="AGS66" s="100"/>
      <c r="AGT66" s="100"/>
      <c r="AGU66" s="100"/>
      <c r="AGV66" s="100"/>
      <c r="AGW66" s="100"/>
      <c r="AGX66" s="100"/>
      <c r="AGY66" s="100"/>
      <c r="AGZ66" s="100"/>
      <c r="AHA66" s="100"/>
      <c r="AHB66" s="100"/>
      <c r="AHC66" s="100"/>
      <c r="AHD66" s="100"/>
      <c r="AHE66" s="100"/>
      <c r="AHF66" s="100"/>
      <c r="AHG66" s="100"/>
      <c r="AHH66" s="100"/>
      <c r="AHI66" s="100"/>
      <c r="AHJ66" s="100"/>
      <c r="AHK66" s="100"/>
      <c r="AHL66" s="100"/>
      <c r="AHM66" s="100"/>
      <c r="AHN66" s="100"/>
      <c r="AHO66" s="100"/>
      <c r="AHP66" s="100"/>
      <c r="AHQ66" s="100"/>
      <c r="AHR66" s="100"/>
      <c r="AHS66" s="100"/>
      <c r="AHT66" s="100"/>
      <c r="AHU66" s="100"/>
      <c r="AHV66" s="100"/>
      <c r="AHW66" s="100"/>
      <c r="AHX66" s="100"/>
      <c r="AHY66" s="100"/>
      <c r="AHZ66" s="100"/>
      <c r="AIA66" s="100"/>
      <c r="AIB66" s="100"/>
      <c r="AIC66" s="100"/>
      <c r="AID66" s="100"/>
      <c r="AIE66" s="100"/>
      <c r="AIF66" s="100"/>
      <c r="AIG66" s="100"/>
      <c r="AIH66" s="100"/>
      <c r="AII66" s="100"/>
      <c r="AIJ66" s="100"/>
      <c r="AIK66" s="100"/>
      <c r="AIL66" s="100"/>
      <c r="AIM66" s="100"/>
      <c r="AIN66" s="100"/>
      <c r="AIO66" s="100"/>
      <c r="AIP66" s="100"/>
      <c r="AIQ66" s="100"/>
      <c r="AIR66" s="100"/>
      <c r="AIS66" s="100"/>
      <c r="AIT66" s="100"/>
      <c r="AIU66" s="100"/>
      <c r="AIV66" s="100"/>
      <c r="AIW66" s="100"/>
      <c r="AIX66" s="100"/>
      <c r="AIY66" s="100"/>
      <c r="AIZ66" s="100"/>
      <c r="AJA66" s="100"/>
      <c r="AJB66" s="100"/>
      <c r="AJC66" s="100"/>
      <c r="AJD66" s="100"/>
      <c r="AJE66" s="100"/>
      <c r="AJF66" s="100"/>
      <c r="AJG66" s="100"/>
      <c r="AJH66" s="100"/>
      <c r="AJI66" s="100"/>
      <c r="AJJ66" s="100"/>
      <c r="AJK66" s="100"/>
      <c r="AJL66" s="100"/>
      <c r="AJM66" s="100"/>
      <c r="AJN66" s="100"/>
      <c r="AJO66" s="100"/>
      <c r="AJP66" s="100"/>
      <c r="AJQ66" s="100"/>
      <c r="AJR66" s="100"/>
      <c r="AJS66" s="100"/>
      <c r="AJT66" s="100"/>
      <c r="AJU66" s="100"/>
      <c r="AJV66" s="100"/>
      <c r="AJW66" s="100"/>
      <c r="AJX66" s="100"/>
      <c r="AJY66" s="100"/>
      <c r="AJZ66" s="100"/>
      <c r="AKA66" s="100"/>
      <c r="AKB66" s="100"/>
      <c r="AKC66" s="100"/>
      <c r="AKD66" s="100"/>
      <c r="AKE66" s="100"/>
      <c r="AKF66" s="100"/>
      <c r="AKG66" s="100"/>
      <c r="AKH66" s="100"/>
      <c r="AKI66" s="100"/>
      <c r="AKJ66" s="100"/>
      <c r="AKK66" s="100"/>
      <c r="AKL66" s="100"/>
      <c r="AKM66" s="100"/>
      <c r="AKN66" s="100"/>
      <c r="AKO66" s="100"/>
      <c r="AKP66" s="100"/>
      <c r="AKQ66" s="100"/>
      <c r="AKR66" s="100"/>
      <c r="AKS66" s="100"/>
      <c r="AKT66" s="100"/>
      <c r="AKU66" s="100"/>
      <c r="AKV66" s="100"/>
      <c r="AKW66" s="100"/>
      <c r="AKX66" s="100"/>
      <c r="AKY66" s="100"/>
      <c r="AKZ66" s="100"/>
      <c r="ALA66" s="100"/>
      <c r="ALB66" s="100"/>
      <c r="ALC66" s="100"/>
      <c r="ALD66" s="100"/>
      <c r="ALE66" s="100"/>
      <c r="ALF66" s="100"/>
      <c r="ALG66" s="100"/>
      <c r="ALH66" s="100"/>
      <c r="ALI66" s="100"/>
      <c r="ALJ66" s="100"/>
      <c r="ALK66" s="100"/>
      <c r="ALL66" s="100"/>
      <c r="ALM66" s="100"/>
      <c r="ALN66" s="100"/>
      <c r="ALO66" s="100"/>
      <c r="ALP66" s="100"/>
      <c r="ALQ66" s="100"/>
      <c r="ALR66" s="100"/>
      <c r="ALS66" s="100"/>
      <c r="ALT66" s="100"/>
      <c r="ALU66" s="100"/>
      <c r="ALV66" s="100"/>
      <c r="ALW66" s="100"/>
      <c r="ALX66" s="100"/>
      <c r="ALY66" s="100"/>
      <c r="ALZ66" s="100"/>
      <c r="AMA66" s="100"/>
      <c r="AMB66" s="100"/>
      <c r="AMC66" s="100"/>
      <c r="AMD66" s="100"/>
      <c r="AME66" s="100"/>
      <c r="AMF66" s="100"/>
      <c r="AMG66" s="100"/>
      <c r="AMH66" s="100"/>
      <c r="AMI66" s="100"/>
      <c r="AMJ66" s="100"/>
      <c r="AMK66" s="100"/>
      <c r="AML66" s="100"/>
      <c r="AMM66" s="100"/>
      <c r="AMN66" s="100"/>
      <c r="AMO66" s="100"/>
      <c r="AMP66" s="100"/>
      <c r="AMQ66" s="100"/>
      <c r="AMR66" s="100"/>
      <c r="AMS66" s="100"/>
      <c r="AMT66" s="100"/>
      <c r="AMU66" s="100"/>
      <c r="AMV66" s="100"/>
      <c r="AMW66" s="100"/>
      <c r="AMX66" s="100"/>
      <c r="AMY66" s="100"/>
      <c r="AMZ66" s="100"/>
      <c r="ANA66" s="100"/>
      <c r="ANB66" s="100"/>
      <c r="ANC66" s="100"/>
      <c r="AND66" s="100"/>
      <c r="ANE66" s="100"/>
      <c r="ANF66" s="100"/>
      <c r="ANG66" s="100"/>
      <c r="ANH66" s="100"/>
      <c r="ANI66" s="100"/>
      <c r="ANJ66" s="100"/>
      <c r="ANK66" s="100"/>
      <c r="ANL66" s="100"/>
      <c r="ANM66" s="100"/>
      <c r="ANN66" s="100"/>
      <c r="ANO66" s="100"/>
      <c r="ANP66" s="100"/>
      <c r="ANQ66" s="100"/>
      <c r="ANR66" s="100"/>
      <c r="ANS66" s="100"/>
      <c r="ANT66" s="100"/>
      <c r="ANU66" s="100"/>
      <c r="ANV66" s="100"/>
      <c r="ANW66" s="100"/>
      <c r="ANX66" s="100"/>
      <c r="ANY66" s="100"/>
      <c r="ANZ66" s="100"/>
      <c r="AOA66" s="100"/>
      <c r="AOB66" s="100"/>
      <c r="AOC66" s="100"/>
      <c r="AOD66" s="100"/>
      <c r="AOE66" s="100"/>
      <c r="AOF66" s="100"/>
      <c r="AOG66" s="100"/>
      <c r="AOH66" s="100"/>
      <c r="AOI66" s="100"/>
      <c r="AOJ66" s="100"/>
      <c r="AOK66" s="100"/>
      <c r="AOL66" s="100"/>
      <c r="AOM66" s="100"/>
      <c r="AON66" s="100"/>
      <c r="AOO66" s="100"/>
      <c r="AOP66" s="100"/>
      <c r="AOQ66" s="100"/>
      <c r="AOR66" s="100"/>
      <c r="AOS66" s="100"/>
      <c r="AOT66" s="100"/>
      <c r="AOU66" s="100"/>
      <c r="AOV66" s="100"/>
      <c r="AOW66" s="100"/>
      <c r="AOX66" s="100"/>
      <c r="AOY66" s="100"/>
      <c r="AOZ66" s="100"/>
      <c r="APA66" s="100"/>
      <c r="APB66" s="100"/>
      <c r="APC66" s="100"/>
      <c r="APD66" s="100"/>
      <c r="APE66" s="100"/>
      <c r="APF66" s="100"/>
      <c r="APG66" s="100"/>
      <c r="APH66" s="100"/>
      <c r="API66" s="100"/>
      <c r="APJ66" s="100"/>
      <c r="APK66" s="100"/>
      <c r="APL66" s="100"/>
      <c r="APM66" s="100"/>
      <c r="APN66" s="100"/>
      <c r="APO66" s="100"/>
      <c r="APP66" s="100"/>
      <c r="APQ66" s="100"/>
      <c r="APR66" s="100"/>
      <c r="APS66" s="100"/>
      <c r="APT66" s="100"/>
      <c r="APU66" s="100"/>
      <c r="APV66" s="100"/>
      <c r="APW66" s="100"/>
      <c r="APX66" s="100"/>
      <c r="APY66" s="100"/>
      <c r="APZ66" s="100"/>
      <c r="AQA66" s="100"/>
      <c r="AQB66" s="100"/>
      <c r="AQC66" s="100"/>
      <c r="AQD66" s="100"/>
      <c r="AQE66" s="100"/>
      <c r="AQF66" s="100"/>
      <c r="AQG66" s="100"/>
      <c r="AQH66" s="100"/>
      <c r="AQI66" s="100"/>
      <c r="AQJ66" s="100"/>
      <c r="AQK66" s="100"/>
      <c r="AQL66" s="100"/>
      <c r="AQM66" s="100"/>
      <c r="AQN66" s="100"/>
      <c r="AQO66" s="100"/>
      <c r="AQP66" s="100"/>
      <c r="AQQ66" s="100"/>
      <c r="AQR66" s="100"/>
      <c r="AQS66" s="100"/>
      <c r="AQT66" s="100"/>
      <c r="AQU66" s="100"/>
      <c r="AQV66" s="100"/>
      <c r="AQW66" s="100"/>
      <c r="AQX66" s="100"/>
      <c r="AQY66" s="100"/>
      <c r="AQZ66" s="100"/>
      <c r="ARA66" s="100"/>
      <c r="ARB66" s="100"/>
      <c r="ARC66" s="100"/>
      <c r="ARD66" s="100"/>
      <c r="ARE66" s="100"/>
      <c r="ARF66" s="100"/>
      <c r="ARG66" s="100"/>
      <c r="ARH66" s="100"/>
      <c r="ARI66" s="100"/>
      <c r="ARJ66" s="100"/>
      <c r="ARK66" s="100"/>
      <c r="ARL66" s="100"/>
      <c r="ARM66" s="100"/>
      <c r="ARN66" s="100"/>
      <c r="ARO66" s="100"/>
      <c r="ARP66" s="100"/>
      <c r="ARQ66" s="100"/>
      <c r="ARR66" s="100"/>
      <c r="ARS66" s="100"/>
      <c r="ART66" s="100"/>
      <c r="ARU66" s="100"/>
      <c r="ARV66" s="100"/>
      <c r="ARW66" s="100"/>
      <c r="ARX66" s="100"/>
      <c r="ARY66" s="100"/>
      <c r="ARZ66" s="100"/>
      <c r="ASA66" s="100"/>
      <c r="ASB66" s="100"/>
      <c r="ASC66" s="100"/>
      <c r="ASD66" s="100"/>
      <c r="ASE66" s="100"/>
      <c r="ASF66" s="100"/>
      <c r="ASG66" s="100"/>
      <c r="ASH66" s="100"/>
      <c r="ASI66" s="100"/>
      <c r="ASJ66" s="100"/>
      <c r="ASK66" s="100"/>
      <c r="ASL66" s="100"/>
      <c r="ASM66" s="100"/>
      <c r="ASN66" s="100"/>
      <c r="ASO66" s="100"/>
      <c r="ASP66" s="100"/>
      <c r="ASQ66" s="100"/>
      <c r="ASR66" s="100"/>
      <c r="ASS66" s="100"/>
      <c r="AST66" s="100"/>
      <c r="ASU66" s="100"/>
      <c r="ASV66" s="100"/>
      <c r="ASW66" s="100"/>
      <c r="ASX66" s="100"/>
      <c r="ASY66" s="100"/>
      <c r="ASZ66" s="100"/>
      <c r="ATA66" s="100"/>
      <c r="ATB66" s="100"/>
      <c r="ATC66" s="100"/>
      <c r="ATD66" s="100"/>
      <c r="ATE66" s="100"/>
      <c r="ATF66" s="100"/>
      <c r="ATG66" s="100"/>
      <c r="ATH66" s="100"/>
      <c r="ATI66" s="100"/>
      <c r="ATJ66" s="100"/>
      <c r="ATK66" s="100"/>
      <c r="ATL66" s="100"/>
      <c r="ATM66" s="100"/>
      <c r="ATN66" s="100"/>
      <c r="ATO66" s="100"/>
      <c r="ATP66" s="100"/>
      <c r="ATQ66" s="100"/>
      <c r="ATR66" s="100"/>
      <c r="ATS66" s="100"/>
      <c r="ATT66" s="100"/>
      <c r="ATU66" s="100"/>
      <c r="ATV66" s="100"/>
      <c r="ATW66" s="100"/>
      <c r="ATX66" s="100"/>
      <c r="ATY66" s="100"/>
      <c r="ATZ66" s="100"/>
      <c r="AUA66" s="100"/>
      <c r="AUB66" s="100"/>
      <c r="AUC66" s="100"/>
      <c r="AUD66" s="100"/>
      <c r="AUE66" s="100"/>
      <c r="AUF66" s="100"/>
      <c r="AUG66" s="100"/>
      <c r="AUH66" s="100"/>
      <c r="AUI66" s="100"/>
      <c r="AUJ66" s="100"/>
      <c r="AUK66" s="100"/>
      <c r="AUL66" s="100"/>
      <c r="AUM66" s="100"/>
      <c r="AUN66" s="100"/>
      <c r="AUO66" s="100"/>
      <c r="AUP66" s="100"/>
      <c r="AUQ66" s="100"/>
      <c r="AUR66" s="100"/>
      <c r="AUS66" s="100"/>
      <c r="AUT66" s="100"/>
      <c r="AUU66" s="100"/>
      <c r="AUV66" s="100"/>
      <c r="AUW66" s="100"/>
      <c r="AUX66" s="100"/>
      <c r="AUY66" s="100"/>
      <c r="AUZ66" s="100"/>
      <c r="AVA66" s="100"/>
      <c r="AVB66" s="100"/>
      <c r="AVC66" s="100"/>
      <c r="AVD66" s="100"/>
      <c r="AVE66" s="100"/>
      <c r="AVF66" s="100"/>
      <c r="AVG66" s="100"/>
      <c r="AVH66" s="100"/>
      <c r="AVI66" s="100"/>
      <c r="AVJ66" s="100"/>
      <c r="AVK66" s="100"/>
      <c r="AVL66" s="100"/>
      <c r="AVM66" s="100"/>
      <c r="AVN66" s="100"/>
      <c r="AVO66" s="100"/>
      <c r="AVP66" s="100"/>
      <c r="AVQ66" s="100"/>
      <c r="AVR66" s="100"/>
      <c r="AVS66" s="100"/>
      <c r="AVT66" s="100"/>
      <c r="AVU66" s="100"/>
      <c r="AVV66" s="100"/>
      <c r="AVW66" s="100"/>
      <c r="AVX66" s="100"/>
      <c r="AVY66" s="100"/>
      <c r="AVZ66" s="100"/>
      <c r="AWA66" s="100"/>
      <c r="AWB66" s="100"/>
      <c r="AWC66" s="100"/>
      <c r="AWD66" s="100"/>
      <c r="AWE66" s="100"/>
      <c r="AWF66" s="100"/>
      <c r="AWG66" s="100"/>
      <c r="AWH66" s="100"/>
      <c r="AWI66" s="100"/>
      <c r="AWJ66" s="100"/>
      <c r="AWK66" s="100"/>
      <c r="AWL66" s="100"/>
      <c r="AWM66" s="100"/>
      <c r="AWN66" s="100"/>
      <c r="AWO66" s="100"/>
      <c r="AWP66" s="100"/>
      <c r="AWQ66" s="100"/>
      <c r="AWR66" s="100"/>
      <c r="AWS66" s="100"/>
      <c r="AWT66" s="100"/>
      <c r="AWU66" s="100"/>
      <c r="AWV66" s="100"/>
      <c r="AWW66" s="100"/>
      <c r="AWX66" s="100"/>
      <c r="AWY66" s="100"/>
      <c r="AWZ66" s="100"/>
      <c r="AXA66" s="100"/>
      <c r="AXB66" s="100"/>
      <c r="AXC66" s="100"/>
      <c r="AXD66" s="100"/>
      <c r="AXE66" s="100"/>
      <c r="AXF66" s="100"/>
      <c r="AXG66" s="100"/>
      <c r="AXH66" s="100"/>
      <c r="AXI66" s="100"/>
      <c r="AXJ66" s="100"/>
      <c r="AXK66" s="100"/>
      <c r="AXL66" s="100"/>
      <c r="AXM66" s="100"/>
      <c r="AXN66" s="100"/>
      <c r="AXO66" s="100"/>
      <c r="AXP66" s="100"/>
      <c r="AXQ66" s="100"/>
      <c r="AXR66" s="100"/>
      <c r="AXS66" s="100"/>
      <c r="AXT66" s="100"/>
      <c r="AXU66" s="100"/>
      <c r="AXV66" s="100"/>
      <c r="AXW66" s="100"/>
      <c r="AXX66" s="100"/>
      <c r="AXY66" s="100"/>
      <c r="AXZ66" s="100"/>
      <c r="AYA66" s="100"/>
      <c r="AYB66" s="100"/>
      <c r="AYC66" s="100"/>
      <c r="AYD66" s="100"/>
      <c r="AYE66" s="100"/>
      <c r="AYF66" s="100"/>
      <c r="AYG66" s="100"/>
      <c r="AYH66" s="100"/>
      <c r="AYI66" s="100"/>
      <c r="AYJ66" s="100"/>
      <c r="AYK66" s="100"/>
      <c r="AYL66" s="100"/>
      <c r="AYM66" s="100"/>
      <c r="AYN66" s="100"/>
      <c r="AYO66" s="100"/>
      <c r="AYP66" s="100"/>
      <c r="AYQ66" s="100"/>
      <c r="AYR66" s="100"/>
      <c r="AYS66" s="100"/>
      <c r="AYT66" s="100"/>
      <c r="AYU66" s="100"/>
      <c r="AYV66" s="100"/>
      <c r="AYW66" s="100"/>
      <c r="AYX66" s="100"/>
      <c r="AYY66" s="100"/>
      <c r="AYZ66" s="100"/>
      <c r="AZA66" s="100"/>
      <c r="AZB66" s="100"/>
      <c r="AZC66" s="100"/>
      <c r="AZD66" s="100"/>
      <c r="AZE66" s="100"/>
      <c r="AZF66" s="100"/>
      <c r="AZG66" s="100"/>
      <c r="AZH66" s="100"/>
      <c r="AZI66" s="100"/>
    </row>
    <row r="67" spans="1:1361" s="62" customFormat="1">
      <c r="A67" s="57"/>
      <c r="B67" s="207"/>
      <c r="C67" s="208"/>
      <c r="D67" s="208"/>
      <c r="E67" s="208"/>
      <c r="F67" s="208"/>
      <c r="G67" s="208"/>
      <c r="H67" s="208"/>
      <c r="I67" s="208"/>
      <c r="J67" s="208"/>
      <c r="K67" s="208"/>
      <c r="L67" s="209"/>
      <c r="M67" s="193"/>
      <c r="N67" s="193"/>
      <c r="O67" s="193"/>
      <c r="P67" s="193"/>
      <c r="Q67" s="193"/>
      <c r="R67" s="193"/>
      <c r="S67" s="193"/>
      <c r="T67" s="193"/>
      <c r="U67" s="193"/>
      <c r="V67" s="193"/>
      <c r="W67" s="193"/>
      <c r="X67" s="193"/>
      <c r="Y67" s="193"/>
      <c r="Z67" s="193"/>
      <c r="AA67" s="193"/>
      <c r="AE67" s="100"/>
      <c r="AF67" s="100"/>
      <c r="AG67" s="100"/>
      <c r="AH67" s="100"/>
      <c r="AI67" s="100"/>
      <c r="AJ67" s="100"/>
      <c r="AK67" s="100"/>
      <c r="AL67" s="100"/>
      <c r="AN67" s="100"/>
      <c r="AO67" s="100"/>
      <c r="AP67" s="100"/>
      <c r="AQ67" s="100"/>
      <c r="AR67" s="100"/>
      <c r="AS67" s="100"/>
      <c r="AT67" s="100"/>
      <c r="AU67" s="100"/>
      <c r="AV67" s="100"/>
      <c r="AW67" s="100"/>
      <c r="AX67" s="100"/>
      <c r="AY67" s="100"/>
      <c r="AZ67" s="100"/>
      <c r="BA67" s="100"/>
      <c r="BB67" s="100"/>
      <c r="BC67" s="100"/>
      <c r="BD67" s="100"/>
      <c r="BE67" s="100"/>
      <c r="BF67" s="100"/>
      <c r="BG67" s="100"/>
      <c r="BH67" s="100"/>
      <c r="BI67" s="100"/>
      <c r="BJ67" s="100"/>
      <c r="BK67" s="100"/>
      <c r="BL67" s="100"/>
      <c r="BM67" s="100"/>
      <c r="BN67" s="100"/>
      <c r="BO67" s="100"/>
      <c r="BP67" s="100"/>
      <c r="BQ67" s="100"/>
      <c r="BR67" s="100"/>
      <c r="BS67" s="100"/>
      <c r="BT67" s="100"/>
      <c r="BU67" s="100"/>
      <c r="BV67" s="100"/>
      <c r="BW67" s="100"/>
      <c r="BX67" s="100"/>
      <c r="BY67" s="100"/>
      <c r="BZ67" s="100"/>
      <c r="CA67" s="100"/>
      <c r="CB67" s="100"/>
      <c r="CC67" s="100"/>
      <c r="CD67" s="100"/>
      <c r="CE67" s="100"/>
      <c r="CF67" s="100"/>
      <c r="CG67" s="100"/>
      <c r="CH67" s="100"/>
      <c r="CI67" s="100"/>
      <c r="CJ67" s="100"/>
      <c r="CK67" s="100"/>
      <c r="CL67" s="100"/>
      <c r="CM67" s="100"/>
      <c r="CN67" s="100"/>
      <c r="CO67" s="100"/>
      <c r="CP67" s="100"/>
      <c r="CQ67" s="100"/>
      <c r="CR67" s="100"/>
      <c r="CS67" s="100"/>
      <c r="CT67" s="100"/>
      <c r="CU67" s="100"/>
      <c r="CV67" s="100"/>
      <c r="CW67" s="100"/>
      <c r="CX67" s="100"/>
      <c r="CY67" s="100"/>
      <c r="CZ67" s="100"/>
      <c r="DA67" s="100"/>
      <c r="DB67" s="100"/>
      <c r="DC67" s="100"/>
      <c r="DD67" s="100"/>
      <c r="DE67" s="100"/>
      <c r="DF67" s="100"/>
      <c r="DG67" s="100"/>
      <c r="DH67" s="100"/>
      <c r="DI67" s="100"/>
      <c r="DJ67" s="100"/>
      <c r="DK67" s="100"/>
      <c r="DL67" s="100"/>
      <c r="DM67" s="100"/>
      <c r="DN67" s="100"/>
      <c r="DO67" s="100"/>
      <c r="DP67" s="100"/>
      <c r="DQ67" s="100"/>
      <c r="DR67" s="100"/>
      <c r="DS67" s="100"/>
      <c r="DT67" s="100"/>
      <c r="DU67" s="100"/>
      <c r="DV67" s="100"/>
      <c r="DW67" s="100"/>
      <c r="DX67" s="100"/>
      <c r="DY67" s="100"/>
      <c r="DZ67" s="100"/>
      <c r="EA67" s="100"/>
      <c r="EB67" s="100"/>
      <c r="EC67" s="100"/>
      <c r="ED67" s="100"/>
      <c r="EE67" s="100"/>
      <c r="EF67" s="100"/>
      <c r="EG67" s="100"/>
      <c r="EH67" s="100"/>
      <c r="EI67" s="100"/>
      <c r="EJ67" s="100"/>
      <c r="EK67" s="100"/>
      <c r="EL67" s="100"/>
      <c r="EM67" s="100"/>
      <c r="EN67" s="100"/>
      <c r="EO67" s="100"/>
      <c r="EP67" s="100"/>
      <c r="EQ67" s="100"/>
      <c r="ER67" s="100"/>
      <c r="ES67" s="100"/>
      <c r="ET67" s="100"/>
      <c r="EU67" s="100"/>
      <c r="EV67" s="100"/>
      <c r="EW67" s="100"/>
      <c r="EX67" s="100"/>
      <c r="EY67" s="100"/>
      <c r="EZ67" s="100"/>
      <c r="FA67" s="100"/>
      <c r="FB67" s="100"/>
      <c r="FC67" s="100"/>
      <c r="FD67" s="100"/>
      <c r="FE67" s="100"/>
      <c r="FF67" s="100"/>
      <c r="FG67" s="100"/>
      <c r="FH67" s="100"/>
      <c r="FI67" s="100"/>
      <c r="FJ67" s="100"/>
      <c r="FK67" s="100"/>
      <c r="FL67" s="100"/>
      <c r="FM67" s="100"/>
      <c r="FN67" s="100"/>
      <c r="FO67" s="100"/>
      <c r="FP67" s="100"/>
      <c r="FQ67" s="100"/>
      <c r="FR67" s="100"/>
      <c r="FS67" s="100"/>
      <c r="FT67" s="100"/>
      <c r="FU67" s="100"/>
      <c r="FV67" s="100"/>
      <c r="FW67" s="100"/>
      <c r="FX67" s="100"/>
      <c r="FY67" s="100"/>
      <c r="FZ67" s="100"/>
      <c r="GA67" s="100"/>
      <c r="GB67" s="100"/>
      <c r="GC67" s="100"/>
      <c r="GD67" s="100"/>
      <c r="GE67" s="100"/>
      <c r="GF67" s="100"/>
      <c r="GG67" s="100"/>
      <c r="GH67" s="100"/>
      <c r="GI67" s="100"/>
      <c r="GJ67" s="100"/>
      <c r="GK67" s="100"/>
      <c r="GL67" s="100"/>
      <c r="GM67" s="100"/>
      <c r="GN67" s="100"/>
      <c r="GO67" s="100"/>
      <c r="GP67" s="100"/>
      <c r="GQ67" s="100"/>
      <c r="GR67" s="100"/>
      <c r="GS67" s="100"/>
      <c r="GT67" s="100"/>
      <c r="GU67" s="100"/>
      <c r="GV67" s="100"/>
      <c r="GW67" s="100"/>
      <c r="GX67" s="100"/>
      <c r="GY67" s="100"/>
      <c r="GZ67" s="100"/>
      <c r="HA67" s="100"/>
      <c r="HB67" s="100"/>
      <c r="HC67" s="100"/>
      <c r="HD67" s="100"/>
      <c r="HE67" s="100"/>
      <c r="HF67" s="100"/>
      <c r="HG67" s="100"/>
      <c r="HH67" s="100"/>
      <c r="HI67" s="100"/>
      <c r="HJ67" s="100"/>
      <c r="HK67" s="100"/>
      <c r="HL67" s="100"/>
      <c r="HM67" s="100"/>
      <c r="HN67" s="100"/>
      <c r="HO67" s="100"/>
      <c r="HP67" s="100"/>
      <c r="HQ67" s="100"/>
      <c r="HR67" s="100"/>
      <c r="HS67" s="100"/>
      <c r="HT67" s="100"/>
      <c r="HU67" s="100"/>
      <c r="HV67" s="100"/>
      <c r="HW67" s="100"/>
      <c r="HX67" s="100"/>
      <c r="HY67" s="100"/>
      <c r="HZ67" s="100"/>
      <c r="IA67" s="100"/>
      <c r="IB67" s="100"/>
      <c r="IC67" s="100"/>
      <c r="ID67" s="100"/>
      <c r="IE67" s="100"/>
      <c r="IF67" s="100"/>
      <c r="IG67" s="100"/>
      <c r="IH67" s="100"/>
      <c r="II67" s="100"/>
      <c r="IJ67" s="100"/>
      <c r="IK67" s="100"/>
      <c r="IL67" s="100"/>
      <c r="IM67" s="100"/>
      <c r="IN67" s="100"/>
      <c r="IO67" s="100"/>
      <c r="IP67" s="100"/>
      <c r="IQ67" s="100"/>
      <c r="IR67" s="100"/>
      <c r="IS67" s="100"/>
      <c r="IT67" s="100"/>
      <c r="IU67" s="100"/>
      <c r="IV67" s="100"/>
      <c r="IW67" s="100"/>
      <c r="IX67" s="100"/>
      <c r="IY67" s="100"/>
      <c r="IZ67" s="100"/>
      <c r="JA67" s="100"/>
      <c r="JB67" s="100"/>
      <c r="JC67" s="100"/>
      <c r="JD67" s="100"/>
      <c r="JE67" s="100"/>
      <c r="JF67" s="100"/>
      <c r="JG67" s="100"/>
      <c r="JH67" s="100"/>
      <c r="JI67" s="100"/>
      <c r="JJ67" s="100"/>
      <c r="JK67" s="100"/>
      <c r="JL67" s="100"/>
      <c r="JM67" s="100"/>
      <c r="JN67" s="100"/>
      <c r="JO67" s="100"/>
      <c r="JP67" s="100"/>
      <c r="JQ67" s="100"/>
      <c r="JR67" s="100"/>
      <c r="JS67" s="100"/>
      <c r="JT67" s="100"/>
      <c r="JU67" s="100"/>
      <c r="JV67" s="100"/>
      <c r="JW67" s="100"/>
      <c r="JX67" s="100"/>
      <c r="JY67" s="100"/>
      <c r="JZ67" s="100"/>
      <c r="KA67" s="100"/>
      <c r="KB67" s="100"/>
      <c r="KC67" s="100"/>
      <c r="KD67" s="100"/>
      <c r="KE67" s="100"/>
      <c r="KF67" s="100"/>
      <c r="KG67" s="100"/>
      <c r="KH67" s="100"/>
      <c r="KI67" s="100"/>
      <c r="KJ67" s="100"/>
      <c r="KK67" s="100"/>
      <c r="KL67" s="100"/>
      <c r="KM67" s="100"/>
      <c r="KN67" s="100"/>
      <c r="KO67" s="100"/>
      <c r="KP67" s="100"/>
      <c r="KQ67" s="100"/>
      <c r="KR67" s="100"/>
      <c r="KS67" s="100"/>
      <c r="KT67" s="100"/>
      <c r="KU67" s="100"/>
      <c r="KV67" s="100"/>
      <c r="KW67" s="100"/>
      <c r="KX67" s="100"/>
      <c r="KY67" s="100"/>
      <c r="KZ67" s="100"/>
      <c r="LA67" s="100"/>
      <c r="LB67" s="100"/>
      <c r="LC67" s="100"/>
      <c r="LD67" s="100"/>
      <c r="LE67" s="100"/>
      <c r="LF67" s="100"/>
      <c r="LG67" s="100"/>
      <c r="LH67" s="100"/>
      <c r="LI67" s="100"/>
      <c r="LJ67" s="100"/>
      <c r="LK67" s="100"/>
      <c r="LL67" s="100"/>
      <c r="LM67" s="100"/>
      <c r="LN67" s="100"/>
      <c r="LO67" s="100"/>
      <c r="LP67" s="100"/>
      <c r="LQ67" s="100"/>
      <c r="LR67" s="100"/>
      <c r="LS67" s="100"/>
      <c r="LT67" s="100"/>
      <c r="LU67" s="100"/>
      <c r="LV67" s="100"/>
      <c r="LW67" s="100"/>
      <c r="LX67" s="100"/>
      <c r="LY67" s="100"/>
      <c r="LZ67" s="100"/>
      <c r="MA67" s="100"/>
      <c r="MB67" s="100"/>
      <c r="MC67" s="100"/>
      <c r="MD67" s="100"/>
      <c r="ME67" s="100"/>
      <c r="MF67" s="100"/>
      <c r="MG67" s="100"/>
      <c r="MH67" s="100"/>
      <c r="MI67" s="100"/>
      <c r="MJ67" s="100"/>
      <c r="MK67" s="100"/>
      <c r="ML67" s="100"/>
      <c r="MM67" s="100"/>
      <c r="MN67" s="100"/>
      <c r="MO67" s="100"/>
      <c r="MP67" s="100"/>
      <c r="MQ67" s="100"/>
      <c r="MR67" s="100"/>
      <c r="MS67" s="100"/>
      <c r="MT67" s="100"/>
      <c r="MU67" s="100"/>
      <c r="MV67" s="100"/>
      <c r="MW67" s="100"/>
      <c r="MX67" s="100"/>
      <c r="MY67" s="100"/>
      <c r="MZ67" s="100"/>
      <c r="NA67" s="100"/>
      <c r="NB67" s="100"/>
      <c r="NC67" s="100"/>
      <c r="ND67" s="100"/>
      <c r="NE67" s="100"/>
      <c r="NF67" s="100"/>
      <c r="NG67" s="100"/>
      <c r="NH67" s="100"/>
      <c r="NI67" s="100"/>
      <c r="NJ67" s="100"/>
      <c r="NK67" s="100"/>
      <c r="NL67" s="100"/>
      <c r="NM67" s="100"/>
      <c r="NN67" s="100"/>
      <c r="NO67" s="100"/>
      <c r="NP67" s="100"/>
      <c r="NQ67" s="100"/>
      <c r="NR67" s="100"/>
      <c r="NS67" s="100"/>
      <c r="NT67" s="100"/>
      <c r="NU67" s="100"/>
      <c r="NV67" s="100"/>
      <c r="NW67" s="100"/>
      <c r="NX67" s="100"/>
      <c r="NY67" s="100"/>
      <c r="NZ67" s="100"/>
      <c r="OA67" s="100"/>
      <c r="OB67" s="100"/>
      <c r="OC67" s="100"/>
      <c r="OD67" s="100"/>
      <c r="OE67" s="100"/>
      <c r="OF67" s="100"/>
      <c r="OG67" s="100"/>
      <c r="OH67" s="100"/>
      <c r="OI67" s="100"/>
      <c r="OJ67" s="100"/>
      <c r="OK67" s="100"/>
      <c r="OL67" s="100"/>
      <c r="OM67" s="100"/>
      <c r="ON67" s="100"/>
      <c r="OO67" s="100"/>
      <c r="OP67" s="100"/>
      <c r="OQ67" s="100"/>
      <c r="OR67" s="100"/>
      <c r="OS67" s="100"/>
      <c r="OT67" s="100"/>
      <c r="OU67" s="100"/>
      <c r="OV67" s="100"/>
      <c r="OW67" s="100"/>
      <c r="OX67" s="100"/>
      <c r="OY67" s="100"/>
      <c r="OZ67" s="100"/>
      <c r="PA67" s="100"/>
      <c r="PB67" s="100"/>
      <c r="PC67" s="100"/>
      <c r="PD67" s="100"/>
      <c r="PE67" s="100"/>
      <c r="PF67" s="100"/>
      <c r="PG67" s="100"/>
      <c r="PH67" s="100"/>
      <c r="PI67" s="100"/>
      <c r="PJ67" s="100"/>
      <c r="PK67" s="100"/>
      <c r="PL67" s="100"/>
      <c r="PM67" s="100"/>
      <c r="PN67" s="100"/>
      <c r="PO67" s="100"/>
      <c r="PP67" s="100"/>
      <c r="PQ67" s="100"/>
      <c r="PR67" s="100"/>
      <c r="PS67" s="100"/>
      <c r="PT67" s="100"/>
      <c r="PU67" s="100"/>
      <c r="PV67" s="100"/>
      <c r="PW67" s="100"/>
      <c r="PX67" s="100"/>
      <c r="PY67" s="100"/>
      <c r="PZ67" s="100"/>
      <c r="QA67" s="100"/>
      <c r="QB67" s="100"/>
      <c r="QC67" s="100"/>
      <c r="QD67" s="100"/>
      <c r="QE67" s="100"/>
      <c r="QF67" s="100"/>
      <c r="QG67" s="100"/>
      <c r="QH67" s="100"/>
      <c r="QI67" s="100"/>
      <c r="QJ67" s="100"/>
      <c r="QK67" s="100"/>
      <c r="QL67" s="100"/>
      <c r="QM67" s="100"/>
      <c r="QN67" s="100"/>
      <c r="QO67" s="100"/>
      <c r="QP67" s="100"/>
      <c r="QQ67" s="100"/>
      <c r="QR67" s="100"/>
      <c r="QS67" s="100"/>
      <c r="QT67" s="100"/>
      <c r="QU67" s="100"/>
      <c r="QV67" s="100"/>
      <c r="QW67" s="100"/>
      <c r="QX67" s="100"/>
      <c r="QY67" s="100"/>
      <c r="QZ67" s="100"/>
      <c r="RA67" s="100"/>
      <c r="RB67" s="100"/>
      <c r="RC67" s="100"/>
      <c r="RD67" s="100"/>
      <c r="RE67" s="100"/>
      <c r="RF67" s="100"/>
      <c r="RG67" s="100"/>
      <c r="RH67" s="100"/>
      <c r="RI67" s="100"/>
      <c r="RJ67" s="100"/>
      <c r="RK67" s="100"/>
      <c r="RL67" s="100"/>
      <c r="RM67" s="100"/>
      <c r="RN67" s="100"/>
      <c r="RO67" s="100"/>
      <c r="RP67" s="100"/>
      <c r="RQ67" s="100"/>
      <c r="RR67" s="100"/>
      <c r="RS67" s="100"/>
      <c r="RT67" s="100"/>
      <c r="RU67" s="100"/>
      <c r="RV67" s="100"/>
      <c r="RW67" s="100"/>
      <c r="RX67" s="100"/>
      <c r="RY67" s="100"/>
      <c r="RZ67" s="100"/>
      <c r="SA67" s="100"/>
      <c r="SB67" s="100"/>
      <c r="SC67" s="100"/>
      <c r="SD67" s="100"/>
      <c r="SE67" s="100"/>
      <c r="SF67" s="100"/>
      <c r="SG67" s="100"/>
      <c r="SH67" s="100"/>
      <c r="SI67" s="100"/>
      <c r="SJ67" s="100"/>
      <c r="SK67" s="100"/>
      <c r="SL67" s="100"/>
      <c r="SM67" s="100"/>
      <c r="SN67" s="100"/>
      <c r="SO67" s="100"/>
      <c r="SP67" s="100"/>
      <c r="SQ67" s="100"/>
      <c r="SR67" s="100"/>
      <c r="SS67" s="100"/>
      <c r="ST67" s="100"/>
      <c r="SU67" s="100"/>
      <c r="SV67" s="100"/>
      <c r="SW67" s="100"/>
      <c r="SX67" s="100"/>
      <c r="SY67" s="100"/>
      <c r="SZ67" s="100"/>
      <c r="TA67" s="100"/>
      <c r="TB67" s="100"/>
      <c r="TC67" s="100"/>
      <c r="TD67" s="100"/>
      <c r="TE67" s="100"/>
      <c r="TF67" s="100"/>
      <c r="TG67" s="100"/>
      <c r="TH67" s="100"/>
      <c r="TI67" s="100"/>
      <c r="TJ67" s="100"/>
      <c r="TK67" s="100"/>
      <c r="TL67" s="100"/>
      <c r="TM67" s="100"/>
      <c r="TN67" s="100"/>
      <c r="TO67" s="100"/>
      <c r="TP67" s="100"/>
      <c r="TQ67" s="100"/>
      <c r="TR67" s="100"/>
      <c r="TS67" s="100"/>
      <c r="TT67" s="100"/>
      <c r="TU67" s="100"/>
      <c r="TV67" s="100"/>
      <c r="TW67" s="100"/>
      <c r="TX67" s="100"/>
      <c r="TY67" s="100"/>
      <c r="TZ67" s="100"/>
      <c r="UA67" s="100"/>
      <c r="UB67" s="100"/>
      <c r="UC67" s="100"/>
      <c r="UD67" s="100"/>
      <c r="UE67" s="100"/>
      <c r="UF67" s="100"/>
      <c r="UG67" s="100"/>
      <c r="UH67" s="100"/>
      <c r="UI67" s="100"/>
      <c r="UJ67" s="100"/>
      <c r="UK67" s="100"/>
      <c r="UL67" s="100"/>
      <c r="UM67" s="100"/>
      <c r="UN67" s="100"/>
      <c r="UO67" s="100"/>
      <c r="UP67" s="100"/>
      <c r="UQ67" s="100"/>
      <c r="UR67" s="100"/>
      <c r="US67" s="100"/>
      <c r="UT67" s="100"/>
      <c r="UU67" s="100"/>
      <c r="UV67" s="100"/>
      <c r="UW67" s="100"/>
      <c r="UX67" s="100"/>
      <c r="UY67" s="100"/>
      <c r="UZ67" s="100"/>
      <c r="VA67" s="100"/>
      <c r="VB67" s="100"/>
      <c r="VC67" s="100"/>
      <c r="VD67" s="100"/>
      <c r="VE67" s="100"/>
      <c r="VF67" s="100"/>
      <c r="VG67" s="100"/>
      <c r="VH67" s="100"/>
      <c r="VI67" s="100"/>
      <c r="VJ67" s="100"/>
      <c r="VK67" s="100"/>
      <c r="VL67" s="100"/>
      <c r="VM67" s="100"/>
      <c r="VN67" s="100"/>
      <c r="VO67" s="100"/>
      <c r="VP67" s="100"/>
      <c r="VQ67" s="100"/>
      <c r="VR67" s="100"/>
      <c r="VS67" s="100"/>
      <c r="VT67" s="100"/>
      <c r="VU67" s="100"/>
      <c r="VV67" s="100"/>
      <c r="VW67" s="100"/>
      <c r="VX67" s="100"/>
      <c r="VY67" s="100"/>
      <c r="VZ67" s="100"/>
      <c r="WA67" s="100"/>
      <c r="WB67" s="100"/>
      <c r="WC67" s="100"/>
      <c r="WD67" s="100"/>
      <c r="WE67" s="100"/>
      <c r="WF67" s="100"/>
      <c r="WG67" s="100"/>
      <c r="WH67" s="100"/>
      <c r="WI67" s="100"/>
      <c r="WJ67" s="100"/>
      <c r="WK67" s="100"/>
      <c r="WL67" s="100"/>
      <c r="WM67" s="100"/>
      <c r="WN67" s="100"/>
      <c r="WO67" s="100"/>
      <c r="WP67" s="100"/>
      <c r="WQ67" s="100"/>
      <c r="WR67" s="100"/>
      <c r="WS67" s="100"/>
      <c r="WT67" s="100"/>
      <c r="WU67" s="100"/>
      <c r="WV67" s="100"/>
      <c r="WW67" s="100"/>
      <c r="WX67" s="100"/>
      <c r="WY67" s="100"/>
      <c r="WZ67" s="100"/>
      <c r="XA67" s="100"/>
      <c r="XB67" s="100"/>
      <c r="XC67" s="100"/>
      <c r="XD67" s="100"/>
      <c r="XE67" s="100"/>
      <c r="XF67" s="100"/>
      <c r="XG67" s="100"/>
      <c r="XH67" s="100"/>
      <c r="XI67" s="100"/>
      <c r="XJ67" s="100"/>
      <c r="XK67" s="100"/>
      <c r="XL67" s="100"/>
      <c r="XM67" s="100"/>
      <c r="XN67" s="100"/>
      <c r="XO67" s="100"/>
      <c r="XP67" s="100"/>
      <c r="XQ67" s="100"/>
      <c r="XR67" s="100"/>
      <c r="XS67" s="100"/>
      <c r="XT67" s="100"/>
      <c r="XU67" s="100"/>
      <c r="XV67" s="100"/>
      <c r="XW67" s="100"/>
      <c r="XX67" s="100"/>
      <c r="XY67" s="100"/>
      <c r="XZ67" s="100"/>
      <c r="YA67" s="100"/>
      <c r="YB67" s="100"/>
      <c r="YC67" s="100"/>
      <c r="YD67" s="100"/>
      <c r="YE67" s="100"/>
      <c r="YF67" s="100"/>
      <c r="YG67" s="100"/>
      <c r="YH67" s="100"/>
      <c r="YI67" s="100"/>
      <c r="YJ67" s="100"/>
      <c r="YK67" s="100"/>
      <c r="YL67" s="100"/>
      <c r="YM67" s="100"/>
      <c r="YN67" s="100"/>
      <c r="YO67" s="100"/>
      <c r="YP67" s="100"/>
      <c r="YQ67" s="100"/>
      <c r="YR67" s="100"/>
      <c r="YS67" s="100"/>
      <c r="YT67" s="100"/>
      <c r="YU67" s="100"/>
      <c r="YV67" s="100"/>
      <c r="YW67" s="100"/>
      <c r="YX67" s="100"/>
      <c r="YY67" s="100"/>
      <c r="YZ67" s="100"/>
      <c r="ZA67" s="100"/>
      <c r="ZB67" s="100"/>
      <c r="ZC67" s="100"/>
      <c r="ZD67" s="100"/>
      <c r="ZE67" s="100"/>
      <c r="ZF67" s="100"/>
      <c r="ZG67" s="100"/>
      <c r="ZH67" s="100"/>
      <c r="ZI67" s="100"/>
      <c r="ZJ67" s="100"/>
      <c r="ZK67" s="100"/>
      <c r="ZL67" s="100"/>
      <c r="ZM67" s="100"/>
      <c r="ZN67" s="100"/>
      <c r="ZO67" s="100"/>
      <c r="ZP67" s="100"/>
      <c r="ZQ67" s="100"/>
      <c r="ZR67" s="100"/>
      <c r="ZS67" s="100"/>
      <c r="ZT67" s="100"/>
      <c r="ZU67" s="100"/>
      <c r="ZV67" s="100"/>
      <c r="ZW67" s="100"/>
      <c r="ZX67" s="100"/>
      <c r="ZY67" s="100"/>
      <c r="ZZ67" s="100"/>
      <c r="AAA67" s="100"/>
      <c r="AAB67" s="100"/>
      <c r="AAC67" s="100"/>
      <c r="AAD67" s="100"/>
      <c r="AAE67" s="100"/>
      <c r="AAF67" s="100"/>
      <c r="AAG67" s="100"/>
      <c r="AAH67" s="100"/>
      <c r="AAI67" s="100"/>
      <c r="AAJ67" s="100"/>
      <c r="AAK67" s="100"/>
      <c r="AAL67" s="100"/>
      <c r="AAM67" s="100"/>
      <c r="AAN67" s="100"/>
      <c r="AAO67" s="100"/>
      <c r="AAP67" s="100"/>
      <c r="AAQ67" s="100"/>
      <c r="AAR67" s="100"/>
      <c r="AAS67" s="100"/>
      <c r="AAT67" s="100"/>
      <c r="AAU67" s="100"/>
      <c r="AAV67" s="100"/>
      <c r="AAW67" s="100"/>
      <c r="AAX67" s="100"/>
      <c r="AAY67" s="100"/>
      <c r="AAZ67" s="100"/>
      <c r="ABA67" s="100"/>
      <c r="ABB67" s="100"/>
      <c r="ABC67" s="100"/>
      <c r="ABD67" s="100"/>
      <c r="ABE67" s="100"/>
      <c r="ABF67" s="100"/>
      <c r="ABG67" s="100"/>
      <c r="ABH67" s="100"/>
      <c r="ABI67" s="100"/>
      <c r="ABJ67" s="100"/>
      <c r="ABK67" s="100"/>
      <c r="ABL67" s="100"/>
      <c r="ABM67" s="100"/>
      <c r="ABN67" s="100"/>
      <c r="ABO67" s="100"/>
      <c r="ABP67" s="100"/>
      <c r="ABQ67" s="100"/>
      <c r="ABR67" s="100"/>
      <c r="ABS67" s="100"/>
      <c r="ABT67" s="100"/>
      <c r="ABU67" s="100"/>
      <c r="ABV67" s="100"/>
      <c r="ABW67" s="100"/>
      <c r="ABX67" s="100"/>
      <c r="ABY67" s="100"/>
      <c r="ABZ67" s="100"/>
      <c r="ACA67" s="100"/>
      <c r="ACB67" s="100"/>
      <c r="ACC67" s="100"/>
      <c r="ACD67" s="100"/>
      <c r="ACE67" s="100"/>
      <c r="ACF67" s="100"/>
      <c r="ACG67" s="100"/>
      <c r="ACH67" s="100"/>
      <c r="ACI67" s="100"/>
      <c r="ACJ67" s="100"/>
      <c r="ACK67" s="100"/>
      <c r="ACL67" s="100"/>
      <c r="ACM67" s="100"/>
      <c r="ACN67" s="100"/>
      <c r="ACO67" s="100"/>
      <c r="ACP67" s="100"/>
      <c r="ACQ67" s="100"/>
      <c r="ACR67" s="100"/>
      <c r="ACS67" s="100"/>
      <c r="ACT67" s="100"/>
      <c r="ACU67" s="100"/>
      <c r="ACV67" s="100"/>
      <c r="ACW67" s="100"/>
      <c r="ACX67" s="100"/>
      <c r="ACY67" s="100"/>
      <c r="ACZ67" s="100"/>
      <c r="ADA67" s="100"/>
      <c r="ADB67" s="100"/>
      <c r="ADC67" s="100"/>
      <c r="ADD67" s="100"/>
      <c r="ADE67" s="100"/>
      <c r="ADF67" s="100"/>
      <c r="ADG67" s="100"/>
      <c r="ADH67" s="100"/>
      <c r="ADI67" s="100"/>
      <c r="ADJ67" s="100"/>
      <c r="ADK67" s="100"/>
      <c r="ADL67" s="100"/>
      <c r="ADM67" s="100"/>
      <c r="ADN67" s="100"/>
      <c r="ADO67" s="100"/>
      <c r="ADP67" s="100"/>
      <c r="ADQ67" s="100"/>
      <c r="ADR67" s="100"/>
      <c r="ADS67" s="100"/>
      <c r="ADT67" s="100"/>
      <c r="ADU67" s="100"/>
      <c r="ADV67" s="100"/>
      <c r="ADW67" s="100"/>
      <c r="ADX67" s="100"/>
      <c r="ADY67" s="100"/>
      <c r="ADZ67" s="100"/>
      <c r="AEA67" s="100"/>
      <c r="AEB67" s="100"/>
      <c r="AEC67" s="100"/>
      <c r="AED67" s="100"/>
      <c r="AEE67" s="100"/>
      <c r="AEF67" s="100"/>
      <c r="AEG67" s="100"/>
      <c r="AEH67" s="100"/>
      <c r="AEI67" s="100"/>
      <c r="AEJ67" s="100"/>
      <c r="AEK67" s="100"/>
      <c r="AEL67" s="100"/>
      <c r="AEM67" s="100"/>
      <c r="AEN67" s="100"/>
      <c r="AEO67" s="100"/>
      <c r="AEP67" s="100"/>
      <c r="AEQ67" s="100"/>
      <c r="AER67" s="100"/>
      <c r="AES67" s="100"/>
      <c r="AET67" s="100"/>
      <c r="AEU67" s="100"/>
      <c r="AEV67" s="100"/>
      <c r="AEW67" s="100"/>
      <c r="AEX67" s="100"/>
      <c r="AEY67" s="100"/>
      <c r="AEZ67" s="100"/>
      <c r="AFA67" s="100"/>
      <c r="AFB67" s="100"/>
      <c r="AFC67" s="100"/>
      <c r="AFD67" s="100"/>
      <c r="AFE67" s="100"/>
      <c r="AFF67" s="100"/>
      <c r="AFG67" s="100"/>
      <c r="AFH67" s="100"/>
      <c r="AFI67" s="100"/>
      <c r="AFJ67" s="100"/>
      <c r="AFK67" s="100"/>
      <c r="AFL67" s="100"/>
      <c r="AFM67" s="100"/>
      <c r="AFN67" s="100"/>
      <c r="AFO67" s="100"/>
      <c r="AFP67" s="100"/>
      <c r="AFQ67" s="100"/>
      <c r="AFR67" s="100"/>
      <c r="AFS67" s="100"/>
      <c r="AFT67" s="100"/>
      <c r="AFU67" s="100"/>
      <c r="AFV67" s="100"/>
      <c r="AFW67" s="100"/>
      <c r="AFX67" s="100"/>
      <c r="AFY67" s="100"/>
      <c r="AFZ67" s="100"/>
      <c r="AGA67" s="100"/>
      <c r="AGB67" s="100"/>
      <c r="AGC67" s="100"/>
      <c r="AGD67" s="100"/>
      <c r="AGE67" s="100"/>
      <c r="AGF67" s="100"/>
      <c r="AGG67" s="100"/>
      <c r="AGH67" s="100"/>
      <c r="AGI67" s="100"/>
      <c r="AGJ67" s="100"/>
      <c r="AGK67" s="100"/>
      <c r="AGL67" s="100"/>
      <c r="AGM67" s="100"/>
      <c r="AGN67" s="100"/>
      <c r="AGO67" s="100"/>
      <c r="AGP67" s="100"/>
      <c r="AGQ67" s="100"/>
      <c r="AGR67" s="100"/>
      <c r="AGS67" s="100"/>
      <c r="AGT67" s="100"/>
      <c r="AGU67" s="100"/>
      <c r="AGV67" s="100"/>
      <c r="AGW67" s="100"/>
      <c r="AGX67" s="100"/>
      <c r="AGY67" s="100"/>
      <c r="AGZ67" s="100"/>
      <c r="AHA67" s="100"/>
      <c r="AHB67" s="100"/>
      <c r="AHC67" s="100"/>
      <c r="AHD67" s="100"/>
      <c r="AHE67" s="100"/>
      <c r="AHF67" s="100"/>
      <c r="AHG67" s="100"/>
      <c r="AHH67" s="100"/>
      <c r="AHI67" s="100"/>
      <c r="AHJ67" s="100"/>
      <c r="AHK67" s="100"/>
      <c r="AHL67" s="100"/>
      <c r="AHM67" s="100"/>
      <c r="AHN67" s="100"/>
      <c r="AHO67" s="100"/>
      <c r="AHP67" s="100"/>
      <c r="AHQ67" s="100"/>
      <c r="AHR67" s="100"/>
      <c r="AHS67" s="100"/>
      <c r="AHT67" s="100"/>
      <c r="AHU67" s="100"/>
      <c r="AHV67" s="100"/>
      <c r="AHW67" s="100"/>
      <c r="AHX67" s="100"/>
      <c r="AHY67" s="100"/>
      <c r="AHZ67" s="100"/>
      <c r="AIA67" s="100"/>
      <c r="AIB67" s="100"/>
      <c r="AIC67" s="100"/>
      <c r="AID67" s="100"/>
      <c r="AIE67" s="100"/>
      <c r="AIF67" s="100"/>
      <c r="AIG67" s="100"/>
      <c r="AIH67" s="100"/>
      <c r="AII67" s="100"/>
      <c r="AIJ67" s="100"/>
      <c r="AIK67" s="100"/>
      <c r="AIL67" s="100"/>
      <c r="AIM67" s="100"/>
      <c r="AIN67" s="100"/>
      <c r="AIO67" s="100"/>
      <c r="AIP67" s="100"/>
      <c r="AIQ67" s="100"/>
      <c r="AIR67" s="100"/>
      <c r="AIS67" s="100"/>
      <c r="AIT67" s="100"/>
      <c r="AIU67" s="100"/>
      <c r="AIV67" s="100"/>
      <c r="AIW67" s="100"/>
      <c r="AIX67" s="100"/>
      <c r="AIY67" s="100"/>
      <c r="AIZ67" s="100"/>
      <c r="AJA67" s="100"/>
      <c r="AJB67" s="100"/>
      <c r="AJC67" s="100"/>
      <c r="AJD67" s="100"/>
      <c r="AJE67" s="100"/>
      <c r="AJF67" s="100"/>
      <c r="AJG67" s="100"/>
      <c r="AJH67" s="100"/>
      <c r="AJI67" s="100"/>
      <c r="AJJ67" s="100"/>
      <c r="AJK67" s="100"/>
      <c r="AJL67" s="100"/>
      <c r="AJM67" s="100"/>
      <c r="AJN67" s="100"/>
      <c r="AJO67" s="100"/>
      <c r="AJP67" s="100"/>
      <c r="AJQ67" s="100"/>
      <c r="AJR67" s="100"/>
      <c r="AJS67" s="100"/>
      <c r="AJT67" s="100"/>
      <c r="AJU67" s="100"/>
      <c r="AJV67" s="100"/>
      <c r="AJW67" s="100"/>
      <c r="AJX67" s="100"/>
      <c r="AJY67" s="100"/>
      <c r="AJZ67" s="100"/>
      <c r="AKA67" s="100"/>
      <c r="AKB67" s="100"/>
      <c r="AKC67" s="100"/>
      <c r="AKD67" s="100"/>
      <c r="AKE67" s="100"/>
      <c r="AKF67" s="100"/>
      <c r="AKG67" s="100"/>
      <c r="AKH67" s="100"/>
      <c r="AKI67" s="100"/>
      <c r="AKJ67" s="100"/>
      <c r="AKK67" s="100"/>
      <c r="AKL67" s="100"/>
      <c r="AKM67" s="100"/>
      <c r="AKN67" s="100"/>
      <c r="AKO67" s="100"/>
      <c r="AKP67" s="100"/>
      <c r="AKQ67" s="100"/>
      <c r="AKR67" s="100"/>
      <c r="AKS67" s="100"/>
      <c r="AKT67" s="100"/>
      <c r="AKU67" s="100"/>
      <c r="AKV67" s="100"/>
      <c r="AKW67" s="100"/>
      <c r="AKX67" s="100"/>
      <c r="AKY67" s="100"/>
      <c r="AKZ67" s="100"/>
      <c r="ALA67" s="100"/>
      <c r="ALB67" s="100"/>
      <c r="ALC67" s="100"/>
      <c r="ALD67" s="100"/>
      <c r="ALE67" s="100"/>
      <c r="ALF67" s="100"/>
      <c r="ALG67" s="100"/>
      <c r="ALH67" s="100"/>
      <c r="ALI67" s="100"/>
      <c r="ALJ67" s="100"/>
      <c r="ALK67" s="100"/>
      <c r="ALL67" s="100"/>
      <c r="ALM67" s="100"/>
      <c r="ALN67" s="100"/>
      <c r="ALO67" s="100"/>
      <c r="ALP67" s="100"/>
      <c r="ALQ67" s="100"/>
      <c r="ALR67" s="100"/>
      <c r="ALS67" s="100"/>
      <c r="ALT67" s="100"/>
      <c r="ALU67" s="100"/>
      <c r="ALV67" s="100"/>
      <c r="ALW67" s="100"/>
      <c r="ALX67" s="100"/>
      <c r="ALY67" s="100"/>
      <c r="ALZ67" s="100"/>
      <c r="AMA67" s="100"/>
      <c r="AMB67" s="100"/>
      <c r="AMC67" s="100"/>
      <c r="AMD67" s="100"/>
      <c r="AME67" s="100"/>
      <c r="AMF67" s="100"/>
      <c r="AMG67" s="100"/>
      <c r="AMH67" s="100"/>
      <c r="AMI67" s="100"/>
      <c r="AMJ67" s="100"/>
      <c r="AMK67" s="100"/>
      <c r="AML67" s="100"/>
      <c r="AMM67" s="100"/>
      <c r="AMN67" s="100"/>
      <c r="AMO67" s="100"/>
      <c r="AMP67" s="100"/>
      <c r="AMQ67" s="100"/>
      <c r="AMR67" s="100"/>
      <c r="AMS67" s="100"/>
      <c r="AMT67" s="100"/>
      <c r="AMU67" s="100"/>
      <c r="AMV67" s="100"/>
      <c r="AMW67" s="100"/>
      <c r="AMX67" s="100"/>
      <c r="AMY67" s="100"/>
      <c r="AMZ67" s="100"/>
      <c r="ANA67" s="100"/>
      <c r="ANB67" s="100"/>
      <c r="ANC67" s="100"/>
      <c r="AND67" s="100"/>
      <c r="ANE67" s="100"/>
      <c r="ANF67" s="100"/>
      <c r="ANG67" s="100"/>
      <c r="ANH67" s="100"/>
      <c r="ANI67" s="100"/>
      <c r="ANJ67" s="100"/>
      <c r="ANK67" s="100"/>
      <c r="ANL67" s="100"/>
      <c r="ANM67" s="100"/>
      <c r="ANN67" s="100"/>
      <c r="ANO67" s="100"/>
      <c r="ANP67" s="100"/>
      <c r="ANQ67" s="100"/>
      <c r="ANR67" s="100"/>
      <c r="ANS67" s="100"/>
      <c r="ANT67" s="100"/>
      <c r="ANU67" s="100"/>
      <c r="ANV67" s="100"/>
      <c r="ANW67" s="100"/>
      <c r="ANX67" s="100"/>
      <c r="ANY67" s="100"/>
      <c r="ANZ67" s="100"/>
      <c r="AOA67" s="100"/>
      <c r="AOB67" s="100"/>
      <c r="AOC67" s="100"/>
      <c r="AOD67" s="100"/>
      <c r="AOE67" s="100"/>
      <c r="AOF67" s="100"/>
      <c r="AOG67" s="100"/>
      <c r="AOH67" s="100"/>
      <c r="AOI67" s="100"/>
      <c r="AOJ67" s="100"/>
      <c r="AOK67" s="100"/>
      <c r="AOL67" s="100"/>
      <c r="AOM67" s="100"/>
      <c r="AON67" s="100"/>
      <c r="AOO67" s="100"/>
      <c r="AOP67" s="100"/>
      <c r="AOQ67" s="100"/>
      <c r="AOR67" s="100"/>
      <c r="AOS67" s="100"/>
      <c r="AOT67" s="100"/>
      <c r="AOU67" s="100"/>
      <c r="AOV67" s="100"/>
      <c r="AOW67" s="100"/>
      <c r="AOX67" s="100"/>
      <c r="AOY67" s="100"/>
      <c r="AOZ67" s="100"/>
      <c r="APA67" s="100"/>
      <c r="APB67" s="100"/>
      <c r="APC67" s="100"/>
      <c r="APD67" s="100"/>
      <c r="APE67" s="100"/>
      <c r="APF67" s="100"/>
      <c r="APG67" s="100"/>
      <c r="APH67" s="100"/>
      <c r="API67" s="100"/>
      <c r="APJ67" s="100"/>
      <c r="APK67" s="100"/>
      <c r="APL67" s="100"/>
      <c r="APM67" s="100"/>
      <c r="APN67" s="100"/>
      <c r="APO67" s="100"/>
      <c r="APP67" s="100"/>
      <c r="APQ67" s="100"/>
      <c r="APR67" s="100"/>
      <c r="APS67" s="100"/>
      <c r="APT67" s="100"/>
      <c r="APU67" s="100"/>
      <c r="APV67" s="100"/>
      <c r="APW67" s="100"/>
      <c r="APX67" s="100"/>
      <c r="APY67" s="100"/>
      <c r="APZ67" s="100"/>
      <c r="AQA67" s="100"/>
      <c r="AQB67" s="100"/>
      <c r="AQC67" s="100"/>
      <c r="AQD67" s="100"/>
      <c r="AQE67" s="100"/>
      <c r="AQF67" s="100"/>
      <c r="AQG67" s="100"/>
      <c r="AQH67" s="100"/>
      <c r="AQI67" s="100"/>
      <c r="AQJ67" s="100"/>
      <c r="AQK67" s="100"/>
      <c r="AQL67" s="100"/>
      <c r="AQM67" s="100"/>
      <c r="AQN67" s="100"/>
      <c r="AQO67" s="100"/>
      <c r="AQP67" s="100"/>
      <c r="AQQ67" s="100"/>
      <c r="AQR67" s="100"/>
      <c r="AQS67" s="100"/>
      <c r="AQT67" s="100"/>
      <c r="AQU67" s="100"/>
      <c r="AQV67" s="100"/>
      <c r="AQW67" s="100"/>
      <c r="AQX67" s="100"/>
      <c r="AQY67" s="100"/>
      <c r="AQZ67" s="100"/>
      <c r="ARA67" s="100"/>
      <c r="ARB67" s="100"/>
      <c r="ARC67" s="100"/>
      <c r="ARD67" s="100"/>
      <c r="ARE67" s="100"/>
      <c r="ARF67" s="100"/>
      <c r="ARG67" s="100"/>
      <c r="ARH67" s="100"/>
      <c r="ARI67" s="100"/>
      <c r="ARJ67" s="100"/>
      <c r="ARK67" s="100"/>
      <c r="ARL67" s="100"/>
      <c r="ARM67" s="100"/>
      <c r="ARN67" s="100"/>
      <c r="ARO67" s="100"/>
      <c r="ARP67" s="100"/>
      <c r="ARQ67" s="100"/>
      <c r="ARR67" s="100"/>
      <c r="ARS67" s="100"/>
      <c r="ART67" s="100"/>
      <c r="ARU67" s="100"/>
      <c r="ARV67" s="100"/>
      <c r="ARW67" s="100"/>
      <c r="ARX67" s="100"/>
      <c r="ARY67" s="100"/>
      <c r="ARZ67" s="100"/>
      <c r="ASA67" s="100"/>
      <c r="ASB67" s="100"/>
      <c r="ASC67" s="100"/>
      <c r="ASD67" s="100"/>
      <c r="ASE67" s="100"/>
      <c r="ASF67" s="100"/>
      <c r="ASG67" s="100"/>
      <c r="ASH67" s="100"/>
      <c r="ASI67" s="100"/>
      <c r="ASJ67" s="100"/>
      <c r="ASK67" s="100"/>
      <c r="ASL67" s="100"/>
      <c r="ASM67" s="100"/>
      <c r="ASN67" s="100"/>
      <c r="ASO67" s="100"/>
      <c r="ASP67" s="100"/>
      <c r="ASQ67" s="100"/>
      <c r="ASR67" s="100"/>
      <c r="ASS67" s="100"/>
      <c r="AST67" s="100"/>
      <c r="ASU67" s="100"/>
      <c r="ASV67" s="100"/>
      <c r="ASW67" s="100"/>
      <c r="ASX67" s="100"/>
      <c r="ASY67" s="100"/>
      <c r="ASZ67" s="100"/>
      <c r="ATA67" s="100"/>
      <c r="ATB67" s="100"/>
      <c r="ATC67" s="100"/>
      <c r="ATD67" s="100"/>
      <c r="ATE67" s="100"/>
      <c r="ATF67" s="100"/>
      <c r="ATG67" s="100"/>
      <c r="ATH67" s="100"/>
      <c r="ATI67" s="100"/>
      <c r="ATJ67" s="100"/>
      <c r="ATK67" s="100"/>
      <c r="ATL67" s="100"/>
      <c r="ATM67" s="100"/>
      <c r="ATN67" s="100"/>
      <c r="ATO67" s="100"/>
      <c r="ATP67" s="100"/>
      <c r="ATQ67" s="100"/>
      <c r="ATR67" s="100"/>
      <c r="ATS67" s="100"/>
      <c r="ATT67" s="100"/>
      <c r="ATU67" s="100"/>
      <c r="ATV67" s="100"/>
      <c r="ATW67" s="100"/>
      <c r="ATX67" s="100"/>
      <c r="ATY67" s="100"/>
      <c r="ATZ67" s="100"/>
      <c r="AUA67" s="100"/>
      <c r="AUB67" s="100"/>
      <c r="AUC67" s="100"/>
      <c r="AUD67" s="100"/>
      <c r="AUE67" s="100"/>
      <c r="AUF67" s="100"/>
      <c r="AUG67" s="100"/>
      <c r="AUH67" s="100"/>
      <c r="AUI67" s="100"/>
      <c r="AUJ67" s="100"/>
      <c r="AUK67" s="100"/>
      <c r="AUL67" s="100"/>
      <c r="AUM67" s="100"/>
      <c r="AUN67" s="100"/>
      <c r="AUO67" s="100"/>
      <c r="AUP67" s="100"/>
      <c r="AUQ67" s="100"/>
      <c r="AUR67" s="100"/>
      <c r="AUS67" s="100"/>
      <c r="AUT67" s="100"/>
      <c r="AUU67" s="100"/>
      <c r="AUV67" s="100"/>
      <c r="AUW67" s="100"/>
      <c r="AUX67" s="100"/>
      <c r="AUY67" s="100"/>
      <c r="AUZ67" s="100"/>
      <c r="AVA67" s="100"/>
      <c r="AVB67" s="100"/>
      <c r="AVC67" s="100"/>
      <c r="AVD67" s="100"/>
      <c r="AVE67" s="100"/>
      <c r="AVF67" s="100"/>
      <c r="AVG67" s="100"/>
      <c r="AVH67" s="100"/>
      <c r="AVI67" s="100"/>
      <c r="AVJ67" s="100"/>
      <c r="AVK67" s="100"/>
      <c r="AVL67" s="100"/>
      <c r="AVM67" s="100"/>
      <c r="AVN67" s="100"/>
      <c r="AVO67" s="100"/>
      <c r="AVP67" s="100"/>
      <c r="AVQ67" s="100"/>
      <c r="AVR67" s="100"/>
      <c r="AVS67" s="100"/>
      <c r="AVT67" s="100"/>
      <c r="AVU67" s="100"/>
      <c r="AVV67" s="100"/>
      <c r="AVW67" s="100"/>
      <c r="AVX67" s="100"/>
      <c r="AVY67" s="100"/>
      <c r="AVZ67" s="100"/>
      <c r="AWA67" s="100"/>
      <c r="AWB67" s="100"/>
      <c r="AWC67" s="100"/>
      <c r="AWD67" s="100"/>
      <c r="AWE67" s="100"/>
      <c r="AWF67" s="100"/>
      <c r="AWG67" s="100"/>
      <c r="AWH67" s="100"/>
      <c r="AWI67" s="100"/>
      <c r="AWJ67" s="100"/>
      <c r="AWK67" s="100"/>
      <c r="AWL67" s="100"/>
      <c r="AWM67" s="100"/>
      <c r="AWN67" s="100"/>
      <c r="AWO67" s="100"/>
      <c r="AWP67" s="100"/>
      <c r="AWQ67" s="100"/>
      <c r="AWR67" s="100"/>
      <c r="AWS67" s="100"/>
      <c r="AWT67" s="100"/>
      <c r="AWU67" s="100"/>
      <c r="AWV67" s="100"/>
      <c r="AWW67" s="100"/>
      <c r="AWX67" s="100"/>
      <c r="AWY67" s="100"/>
      <c r="AWZ67" s="100"/>
      <c r="AXA67" s="100"/>
      <c r="AXB67" s="100"/>
      <c r="AXC67" s="100"/>
      <c r="AXD67" s="100"/>
      <c r="AXE67" s="100"/>
      <c r="AXF67" s="100"/>
      <c r="AXG67" s="100"/>
      <c r="AXH67" s="100"/>
      <c r="AXI67" s="100"/>
      <c r="AXJ67" s="100"/>
      <c r="AXK67" s="100"/>
      <c r="AXL67" s="100"/>
      <c r="AXM67" s="100"/>
      <c r="AXN67" s="100"/>
      <c r="AXO67" s="100"/>
      <c r="AXP67" s="100"/>
      <c r="AXQ67" s="100"/>
      <c r="AXR67" s="100"/>
      <c r="AXS67" s="100"/>
      <c r="AXT67" s="100"/>
      <c r="AXU67" s="100"/>
      <c r="AXV67" s="100"/>
      <c r="AXW67" s="100"/>
      <c r="AXX67" s="100"/>
      <c r="AXY67" s="100"/>
      <c r="AXZ67" s="100"/>
      <c r="AYA67" s="100"/>
      <c r="AYB67" s="100"/>
      <c r="AYC67" s="100"/>
      <c r="AYD67" s="100"/>
      <c r="AYE67" s="100"/>
      <c r="AYF67" s="100"/>
      <c r="AYG67" s="100"/>
      <c r="AYH67" s="100"/>
      <c r="AYI67" s="100"/>
      <c r="AYJ67" s="100"/>
      <c r="AYK67" s="100"/>
      <c r="AYL67" s="100"/>
      <c r="AYM67" s="100"/>
      <c r="AYN67" s="100"/>
      <c r="AYO67" s="100"/>
      <c r="AYP67" s="100"/>
      <c r="AYQ67" s="100"/>
      <c r="AYR67" s="100"/>
      <c r="AYS67" s="100"/>
      <c r="AYT67" s="100"/>
      <c r="AYU67" s="100"/>
      <c r="AYV67" s="100"/>
      <c r="AYW67" s="100"/>
      <c r="AYX67" s="100"/>
      <c r="AYY67" s="100"/>
      <c r="AYZ67" s="100"/>
      <c r="AZA67" s="100"/>
      <c r="AZB67" s="100"/>
      <c r="AZC67" s="100"/>
      <c r="AZD67" s="100"/>
      <c r="AZE67" s="100"/>
      <c r="AZF67" s="100"/>
      <c r="AZG67" s="100"/>
      <c r="AZH67" s="100"/>
      <c r="AZI67" s="100"/>
    </row>
    <row r="68" spans="1:1361" s="62" customFormat="1">
      <c r="A68" s="57"/>
      <c r="B68" s="207"/>
      <c r="C68" s="208"/>
      <c r="D68" s="208"/>
      <c r="E68" s="208"/>
      <c r="F68" s="208"/>
      <c r="G68" s="208"/>
      <c r="H68" s="208"/>
      <c r="I68" s="208"/>
      <c r="J68" s="208"/>
      <c r="K68" s="208"/>
      <c r="L68" s="209"/>
      <c r="M68" s="193"/>
      <c r="N68" s="193"/>
      <c r="O68" s="193"/>
      <c r="P68" s="193"/>
      <c r="Q68" s="193"/>
      <c r="R68" s="193"/>
      <c r="S68" s="193"/>
      <c r="T68" s="193"/>
      <c r="U68" s="193"/>
      <c r="V68" s="193"/>
      <c r="W68" s="193"/>
      <c r="X68" s="193"/>
      <c r="Y68" s="193"/>
      <c r="Z68" s="193"/>
      <c r="AA68" s="193"/>
      <c r="AE68" s="100"/>
      <c r="AF68" s="100"/>
      <c r="AG68" s="100"/>
      <c r="AH68" s="100"/>
      <c r="AI68" s="100"/>
      <c r="AJ68" s="100"/>
      <c r="AK68" s="100"/>
      <c r="AL68" s="100"/>
      <c r="AN68" s="100"/>
      <c r="AO68" s="100"/>
      <c r="AP68" s="100"/>
      <c r="AQ68" s="100"/>
      <c r="AR68" s="100"/>
      <c r="AS68" s="100"/>
      <c r="AT68" s="100"/>
      <c r="AU68" s="100"/>
      <c r="AV68" s="100"/>
      <c r="AW68" s="100"/>
      <c r="AX68" s="100"/>
      <c r="AY68" s="100"/>
      <c r="AZ68" s="100"/>
      <c r="BA68" s="100"/>
      <c r="BB68" s="100"/>
      <c r="BC68" s="100"/>
      <c r="BD68" s="100"/>
      <c r="BE68" s="100"/>
      <c r="BF68" s="100"/>
      <c r="BG68" s="100"/>
      <c r="BH68" s="100"/>
      <c r="BI68" s="100"/>
      <c r="BJ68" s="100"/>
      <c r="BK68" s="100"/>
      <c r="BL68" s="100"/>
      <c r="BM68" s="100"/>
      <c r="BN68" s="100"/>
      <c r="BO68" s="100"/>
      <c r="BP68" s="100"/>
      <c r="BQ68" s="100"/>
      <c r="BR68" s="100"/>
      <c r="BS68" s="100"/>
      <c r="BT68" s="100"/>
      <c r="BU68" s="100"/>
      <c r="BV68" s="100"/>
      <c r="BW68" s="100"/>
      <c r="BX68" s="100"/>
      <c r="BY68" s="100"/>
      <c r="BZ68" s="100"/>
      <c r="CA68" s="100"/>
      <c r="CB68" s="100"/>
      <c r="CC68" s="100"/>
      <c r="CD68" s="100"/>
      <c r="CE68" s="100"/>
      <c r="CF68" s="100"/>
      <c r="CG68" s="100"/>
      <c r="CH68" s="100"/>
      <c r="CI68" s="100"/>
      <c r="CJ68" s="100"/>
      <c r="CK68" s="100"/>
      <c r="CL68" s="100"/>
      <c r="CM68" s="100"/>
      <c r="CN68" s="100"/>
      <c r="CO68" s="100"/>
      <c r="CP68" s="100"/>
      <c r="CQ68" s="100"/>
      <c r="CR68" s="100"/>
      <c r="CS68" s="100"/>
      <c r="CT68" s="100"/>
      <c r="CU68" s="100"/>
      <c r="CV68" s="100"/>
      <c r="CW68" s="100"/>
      <c r="CX68" s="100"/>
      <c r="CY68" s="100"/>
      <c r="CZ68" s="100"/>
      <c r="DA68" s="100"/>
      <c r="DB68" s="100"/>
      <c r="DC68" s="100"/>
      <c r="DD68" s="100"/>
      <c r="DE68" s="100"/>
      <c r="DF68" s="100"/>
      <c r="DG68" s="100"/>
      <c r="DH68" s="100"/>
      <c r="DI68" s="100"/>
      <c r="DJ68" s="100"/>
      <c r="DK68" s="100"/>
      <c r="DL68" s="100"/>
      <c r="DM68" s="100"/>
      <c r="DN68" s="100"/>
      <c r="DO68" s="100"/>
      <c r="DP68" s="100"/>
      <c r="DQ68" s="100"/>
      <c r="DR68" s="100"/>
      <c r="DS68" s="100"/>
      <c r="DT68" s="100"/>
      <c r="DU68" s="100"/>
      <c r="DV68" s="100"/>
      <c r="DW68" s="100"/>
      <c r="DX68" s="100"/>
      <c r="DY68" s="100"/>
      <c r="DZ68" s="100"/>
      <c r="EA68" s="100"/>
      <c r="EB68" s="100"/>
      <c r="EC68" s="100"/>
      <c r="ED68" s="100"/>
      <c r="EE68" s="100"/>
      <c r="EF68" s="100"/>
      <c r="EG68" s="100"/>
      <c r="EH68" s="100"/>
      <c r="EI68" s="100"/>
      <c r="EJ68" s="100"/>
      <c r="EK68" s="100"/>
      <c r="EL68" s="100"/>
      <c r="EM68" s="100"/>
      <c r="EN68" s="100"/>
      <c r="EO68" s="100"/>
      <c r="EP68" s="100"/>
      <c r="EQ68" s="100"/>
      <c r="ER68" s="100"/>
      <c r="ES68" s="100"/>
      <c r="ET68" s="100"/>
      <c r="EU68" s="100"/>
      <c r="EV68" s="100"/>
      <c r="EW68" s="100"/>
      <c r="EX68" s="100"/>
      <c r="EY68" s="100"/>
      <c r="EZ68" s="100"/>
      <c r="FA68" s="100"/>
      <c r="FB68" s="100"/>
      <c r="FC68" s="100"/>
      <c r="FD68" s="100"/>
      <c r="FE68" s="100"/>
      <c r="FF68" s="100"/>
      <c r="FG68" s="100"/>
      <c r="FH68" s="100"/>
      <c r="FI68" s="100"/>
      <c r="FJ68" s="100"/>
      <c r="FK68" s="100"/>
      <c r="FL68" s="100"/>
      <c r="FM68" s="100"/>
      <c r="FN68" s="100"/>
      <c r="FO68" s="100"/>
      <c r="FP68" s="100"/>
      <c r="FQ68" s="100"/>
      <c r="FR68" s="100"/>
      <c r="FS68" s="100"/>
      <c r="FT68" s="100"/>
      <c r="FU68" s="100"/>
      <c r="FV68" s="100"/>
      <c r="FW68" s="100"/>
      <c r="FX68" s="100"/>
      <c r="FY68" s="100"/>
      <c r="FZ68" s="100"/>
      <c r="GA68" s="100"/>
      <c r="GB68" s="100"/>
      <c r="GC68" s="100"/>
      <c r="GD68" s="100"/>
      <c r="GE68" s="100"/>
      <c r="GF68" s="100"/>
      <c r="GG68" s="100"/>
      <c r="GH68" s="100"/>
      <c r="GI68" s="100"/>
      <c r="GJ68" s="100"/>
      <c r="GK68" s="100"/>
      <c r="GL68" s="100"/>
      <c r="GM68" s="100"/>
      <c r="GN68" s="100"/>
      <c r="GO68" s="100"/>
      <c r="GP68" s="100"/>
      <c r="GQ68" s="100"/>
      <c r="GR68" s="100"/>
      <c r="GS68" s="100"/>
      <c r="GT68" s="100"/>
      <c r="GU68" s="100"/>
      <c r="GV68" s="100"/>
      <c r="GW68" s="100"/>
      <c r="GX68" s="100"/>
      <c r="GY68" s="100"/>
      <c r="GZ68" s="100"/>
      <c r="HA68" s="100"/>
      <c r="HB68" s="100"/>
      <c r="HC68" s="100"/>
      <c r="HD68" s="100"/>
      <c r="HE68" s="100"/>
      <c r="HF68" s="100"/>
      <c r="HG68" s="100"/>
      <c r="HH68" s="100"/>
      <c r="HI68" s="100"/>
      <c r="HJ68" s="100"/>
      <c r="HK68" s="100"/>
      <c r="HL68" s="100"/>
      <c r="HM68" s="100"/>
      <c r="HN68" s="100"/>
      <c r="HO68" s="100"/>
      <c r="HP68" s="100"/>
      <c r="HQ68" s="100"/>
      <c r="HR68" s="100"/>
      <c r="HS68" s="100"/>
      <c r="HT68" s="100"/>
      <c r="HU68" s="100"/>
      <c r="HV68" s="100"/>
      <c r="HW68" s="100"/>
      <c r="HX68" s="100"/>
      <c r="HY68" s="100"/>
      <c r="HZ68" s="100"/>
      <c r="IA68" s="100"/>
      <c r="IB68" s="100"/>
      <c r="IC68" s="100"/>
      <c r="ID68" s="100"/>
      <c r="IE68" s="100"/>
      <c r="IF68" s="100"/>
      <c r="IG68" s="100"/>
      <c r="IH68" s="100"/>
      <c r="II68" s="100"/>
      <c r="IJ68" s="100"/>
      <c r="IK68" s="100"/>
      <c r="IL68" s="100"/>
      <c r="IM68" s="100"/>
      <c r="IN68" s="100"/>
      <c r="IO68" s="100"/>
      <c r="IP68" s="100"/>
      <c r="IQ68" s="100"/>
      <c r="IR68" s="100"/>
      <c r="IS68" s="100"/>
      <c r="IT68" s="100"/>
      <c r="IU68" s="100"/>
      <c r="IV68" s="100"/>
      <c r="IW68" s="100"/>
      <c r="IX68" s="100"/>
      <c r="IY68" s="100"/>
      <c r="IZ68" s="100"/>
      <c r="JA68" s="100"/>
      <c r="JB68" s="100"/>
      <c r="JC68" s="100"/>
      <c r="JD68" s="100"/>
      <c r="JE68" s="100"/>
      <c r="JF68" s="100"/>
      <c r="JG68" s="100"/>
      <c r="JH68" s="100"/>
      <c r="JI68" s="100"/>
      <c r="JJ68" s="100"/>
      <c r="JK68" s="100"/>
      <c r="JL68" s="100"/>
      <c r="JM68" s="100"/>
      <c r="JN68" s="100"/>
      <c r="JO68" s="100"/>
      <c r="JP68" s="100"/>
      <c r="JQ68" s="100"/>
      <c r="JR68" s="100"/>
      <c r="JS68" s="100"/>
      <c r="JT68" s="100"/>
      <c r="JU68" s="100"/>
      <c r="JV68" s="100"/>
      <c r="JW68" s="100"/>
      <c r="JX68" s="100"/>
      <c r="JY68" s="100"/>
      <c r="JZ68" s="100"/>
      <c r="KA68" s="100"/>
      <c r="KB68" s="100"/>
      <c r="KC68" s="100"/>
      <c r="KD68" s="100"/>
      <c r="KE68" s="100"/>
      <c r="KF68" s="100"/>
      <c r="KG68" s="100"/>
      <c r="KH68" s="100"/>
      <c r="KI68" s="100"/>
      <c r="KJ68" s="100"/>
      <c r="KK68" s="100"/>
      <c r="KL68" s="100"/>
      <c r="KM68" s="100"/>
      <c r="KN68" s="100"/>
      <c r="KO68" s="100"/>
      <c r="KP68" s="100"/>
      <c r="KQ68" s="100"/>
      <c r="KR68" s="100"/>
      <c r="KS68" s="100"/>
      <c r="KT68" s="100"/>
      <c r="KU68" s="100"/>
      <c r="KV68" s="100"/>
      <c r="KW68" s="100"/>
      <c r="KX68" s="100"/>
      <c r="KY68" s="100"/>
      <c r="KZ68" s="100"/>
      <c r="LA68" s="100"/>
      <c r="LB68" s="100"/>
      <c r="LC68" s="100"/>
      <c r="LD68" s="100"/>
      <c r="LE68" s="100"/>
      <c r="LF68" s="100"/>
      <c r="LG68" s="100"/>
      <c r="LH68" s="100"/>
      <c r="LI68" s="100"/>
      <c r="LJ68" s="100"/>
      <c r="LK68" s="100"/>
      <c r="LL68" s="100"/>
      <c r="LM68" s="100"/>
      <c r="LN68" s="100"/>
      <c r="LO68" s="100"/>
      <c r="LP68" s="100"/>
      <c r="LQ68" s="100"/>
      <c r="LR68" s="100"/>
      <c r="LS68" s="100"/>
      <c r="LT68" s="100"/>
      <c r="LU68" s="100"/>
      <c r="LV68" s="100"/>
      <c r="LW68" s="100"/>
      <c r="LX68" s="100"/>
      <c r="LY68" s="100"/>
      <c r="LZ68" s="100"/>
      <c r="MA68" s="100"/>
      <c r="MB68" s="100"/>
      <c r="MC68" s="100"/>
      <c r="MD68" s="100"/>
      <c r="ME68" s="100"/>
      <c r="MF68" s="100"/>
      <c r="MG68" s="100"/>
      <c r="MH68" s="100"/>
      <c r="MI68" s="100"/>
      <c r="MJ68" s="100"/>
      <c r="MK68" s="100"/>
      <c r="ML68" s="100"/>
      <c r="MM68" s="100"/>
      <c r="MN68" s="100"/>
      <c r="MO68" s="100"/>
      <c r="MP68" s="100"/>
      <c r="MQ68" s="100"/>
      <c r="MR68" s="100"/>
      <c r="MS68" s="100"/>
      <c r="MT68" s="100"/>
      <c r="MU68" s="100"/>
      <c r="MV68" s="100"/>
      <c r="MW68" s="100"/>
      <c r="MX68" s="100"/>
      <c r="MY68" s="100"/>
      <c r="MZ68" s="100"/>
      <c r="NA68" s="100"/>
      <c r="NB68" s="100"/>
      <c r="NC68" s="100"/>
      <c r="ND68" s="100"/>
      <c r="NE68" s="100"/>
      <c r="NF68" s="100"/>
      <c r="NG68" s="100"/>
      <c r="NH68" s="100"/>
      <c r="NI68" s="100"/>
      <c r="NJ68" s="100"/>
      <c r="NK68" s="100"/>
      <c r="NL68" s="100"/>
      <c r="NM68" s="100"/>
      <c r="NN68" s="100"/>
      <c r="NO68" s="100"/>
      <c r="NP68" s="100"/>
      <c r="NQ68" s="100"/>
      <c r="NR68" s="100"/>
      <c r="NS68" s="100"/>
      <c r="NT68" s="100"/>
      <c r="NU68" s="100"/>
      <c r="NV68" s="100"/>
      <c r="NW68" s="100"/>
      <c r="NX68" s="100"/>
      <c r="NY68" s="100"/>
      <c r="NZ68" s="100"/>
      <c r="OA68" s="100"/>
      <c r="OB68" s="100"/>
      <c r="OC68" s="100"/>
      <c r="OD68" s="100"/>
      <c r="OE68" s="100"/>
      <c r="OF68" s="100"/>
      <c r="OG68" s="100"/>
      <c r="OH68" s="100"/>
      <c r="OI68" s="100"/>
      <c r="OJ68" s="100"/>
      <c r="OK68" s="100"/>
      <c r="OL68" s="100"/>
      <c r="OM68" s="100"/>
      <c r="ON68" s="100"/>
      <c r="OO68" s="100"/>
      <c r="OP68" s="100"/>
      <c r="OQ68" s="100"/>
      <c r="OR68" s="100"/>
      <c r="OS68" s="100"/>
      <c r="OT68" s="100"/>
      <c r="OU68" s="100"/>
      <c r="OV68" s="100"/>
      <c r="OW68" s="100"/>
      <c r="OX68" s="100"/>
      <c r="OY68" s="100"/>
      <c r="OZ68" s="100"/>
      <c r="PA68" s="100"/>
      <c r="PB68" s="100"/>
      <c r="PC68" s="100"/>
      <c r="PD68" s="100"/>
      <c r="PE68" s="100"/>
      <c r="PF68" s="100"/>
      <c r="PG68" s="100"/>
      <c r="PH68" s="100"/>
      <c r="PI68" s="100"/>
      <c r="PJ68" s="100"/>
      <c r="PK68" s="100"/>
      <c r="PL68" s="100"/>
      <c r="PM68" s="100"/>
      <c r="PN68" s="100"/>
      <c r="PO68" s="100"/>
      <c r="PP68" s="100"/>
      <c r="PQ68" s="100"/>
      <c r="PR68" s="100"/>
      <c r="PS68" s="100"/>
      <c r="PT68" s="100"/>
      <c r="PU68" s="100"/>
      <c r="PV68" s="100"/>
      <c r="PW68" s="100"/>
      <c r="PX68" s="100"/>
      <c r="PY68" s="100"/>
      <c r="PZ68" s="100"/>
      <c r="QA68" s="100"/>
      <c r="QB68" s="100"/>
      <c r="QC68" s="100"/>
      <c r="QD68" s="100"/>
      <c r="QE68" s="100"/>
      <c r="QF68" s="100"/>
      <c r="QG68" s="100"/>
      <c r="QH68" s="100"/>
      <c r="QI68" s="100"/>
      <c r="QJ68" s="100"/>
      <c r="QK68" s="100"/>
      <c r="QL68" s="100"/>
      <c r="QM68" s="100"/>
      <c r="QN68" s="100"/>
      <c r="QO68" s="100"/>
      <c r="QP68" s="100"/>
      <c r="QQ68" s="100"/>
      <c r="QR68" s="100"/>
      <c r="QS68" s="100"/>
      <c r="QT68" s="100"/>
      <c r="QU68" s="100"/>
      <c r="QV68" s="100"/>
      <c r="QW68" s="100"/>
      <c r="QX68" s="100"/>
      <c r="QY68" s="100"/>
      <c r="QZ68" s="100"/>
      <c r="RA68" s="100"/>
      <c r="RB68" s="100"/>
      <c r="RC68" s="100"/>
      <c r="RD68" s="100"/>
      <c r="RE68" s="100"/>
      <c r="RF68" s="100"/>
      <c r="RG68" s="100"/>
      <c r="RH68" s="100"/>
      <c r="RI68" s="100"/>
      <c r="RJ68" s="100"/>
      <c r="RK68" s="100"/>
      <c r="RL68" s="100"/>
      <c r="RM68" s="100"/>
      <c r="RN68" s="100"/>
      <c r="RO68" s="100"/>
      <c r="RP68" s="100"/>
      <c r="RQ68" s="100"/>
      <c r="RR68" s="100"/>
      <c r="RS68" s="100"/>
      <c r="RT68" s="100"/>
      <c r="RU68" s="100"/>
      <c r="RV68" s="100"/>
      <c r="RW68" s="100"/>
      <c r="RX68" s="100"/>
      <c r="RY68" s="100"/>
      <c r="RZ68" s="100"/>
      <c r="SA68" s="100"/>
      <c r="SB68" s="100"/>
      <c r="SC68" s="100"/>
      <c r="SD68" s="100"/>
      <c r="SE68" s="100"/>
      <c r="SF68" s="100"/>
      <c r="SG68" s="100"/>
      <c r="SH68" s="100"/>
      <c r="SI68" s="100"/>
      <c r="SJ68" s="100"/>
      <c r="SK68" s="100"/>
      <c r="SL68" s="100"/>
      <c r="SM68" s="100"/>
      <c r="SN68" s="100"/>
      <c r="SO68" s="100"/>
      <c r="SP68" s="100"/>
      <c r="SQ68" s="100"/>
      <c r="SR68" s="100"/>
      <c r="SS68" s="100"/>
      <c r="ST68" s="100"/>
      <c r="SU68" s="100"/>
      <c r="SV68" s="100"/>
      <c r="SW68" s="100"/>
      <c r="SX68" s="100"/>
      <c r="SY68" s="100"/>
      <c r="SZ68" s="100"/>
      <c r="TA68" s="100"/>
      <c r="TB68" s="100"/>
      <c r="TC68" s="100"/>
      <c r="TD68" s="100"/>
      <c r="TE68" s="100"/>
      <c r="TF68" s="100"/>
      <c r="TG68" s="100"/>
      <c r="TH68" s="100"/>
      <c r="TI68" s="100"/>
      <c r="TJ68" s="100"/>
      <c r="TK68" s="100"/>
      <c r="TL68" s="100"/>
      <c r="TM68" s="100"/>
      <c r="TN68" s="100"/>
      <c r="TO68" s="100"/>
      <c r="TP68" s="100"/>
      <c r="TQ68" s="100"/>
      <c r="TR68" s="100"/>
      <c r="TS68" s="100"/>
      <c r="TT68" s="100"/>
      <c r="TU68" s="100"/>
      <c r="TV68" s="100"/>
      <c r="TW68" s="100"/>
      <c r="TX68" s="100"/>
      <c r="TY68" s="100"/>
      <c r="TZ68" s="100"/>
      <c r="UA68" s="100"/>
      <c r="UB68" s="100"/>
      <c r="UC68" s="100"/>
      <c r="UD68" s="100"/>
      <c r="UE68" s="100"/>
      <c r="UF68" s="100"/>
      <c r="UG68" s="100"/>
      <c r="UH68" s="100"/>
      <c r="UI68" s="100"/>
      <c r="UJ68" s="100"/>
      <c r="UK68" s="100"/>
      <c r="UL68" s="100"/>
      <c r="UM68" s="100"/>
      <c r="UN68" s="100"/>
      <c r="UO68" s="100"/>
      <c r="UP68" s="100"/>
      <c r="UQ68" s="100"/>
      <c r="UR68" s="100"/>
      <c r="US68" s="100"/>
      <c r="UT68" s="100"/>
      <c r="UU68" s="100"/>
      <c r="UV68" s="100"/>
      <c r="UW68" s="100"/>
      <c r="UX68" s="100"/>
      <c r="UY68" s="100"/>
      <c r="UZ68" s="100"/>
      <c r="VA68" s="100"/>
      <c r="VB68" s="100"/>
      <c r="VC68" s="100"/>
      <c r="VD68" s="100"/>
      <c r="VE68" s="100"/>
      <c r="VF68" s="100"/>
      <c r="VG68" s="100"/>
      <c r="VH68" s="100"/>
      <c r="VI68" s="100"/>
      <c r="VJ68" s="100"/>
      <c r="VK68" s="100"/>
      <c r="VL68" s="100"/>
      <c r="VM68" s="100"/>
      <c r="VN68" s="100"/>
      <c r="VO68" s="100"/>
      <c r="VP68" s="100"/>
      <c r="VQ68" s="100"/>
      <c r="VR68" s="100"/>
      <c r="VS68" s="100"/>
      <c r="VT68" s="100"/>
      <c r="VU68" s="100"/>
      <c r="VV68" s="100"/>
      <c r="VW68" s="100"/>
      <c r="VX68" s="100"/>
      <c r="VY68" s="100"/>
      <c r="VZ68" s="100"/>
      <c r="WA68" s="100"/>
      <c r="WB68" s="100"/>
      <c r="WC68" s="100"/>
      <c r="WD68" s="100"/>
      <c r="WE68" s="100"/>
      <c r="WF68" s="100"/>
      <c r="WG68" s="100"/>
      <c r="WH68" s="100"/>
      <c r="WI68" s="100"/>
      <c r="WJ68" s="100"/>
      <c r="WK68" s="100"/>
      <c r="WL68" s="100"/>
      <c r="WM68" s="100"/>
      <c r="WN68" s="100"/>
      <c r="WO68" s="100"/>
      <c r="WP68" s="100"/>
      <c r="WQ68" s="100"/>
      <c r="WR68" s="100"/>
      <c r="WS68" s="100"/>
      <c r="WT68" s="100"/>
      <c r="WU68" s="100"/>
      <c r="WV68" s="100"/>
      <c r="WW68" s="100"/>
      <c r="WX68" s="100"/>
      <c r="WY68" s="100"/>
      <c r="WZ68" s="100"/>
      <c r="XA68" s="100"/>
      <c r="XB68" s="100"/>
      <c r="XC68" s="100"/>
      <c r="XD68" s="100"/>
      <c r="XE68" s="100"/>
      <c r="XF68" s="100"/>
      <c r="XG68" s="100"/>
      <c r="XH68" s="100"/>
      <c r="XI68" s="100"/>
      <c r="XJ68" s="100"/>
      <c r="XK68" s="100"/>
      <c r="XL68" s="100"/>
      <c r="XM68" s="100"/>
      <c r="XN68" s="100"/>
      <c r="XO68" s="100"/>
      <c r="XP68" s="100"/>
      <c r="XQ68" s="100"/>
      <c r="XR68" s="100"/>
      <c r="XS68" s="100"/>
      <c r="XT68" s="100"/>
      <c r="XU68" s="100"/>
      <c r="XV68" s="100"/>
      <c r="XW68" s="100"/>
      <c r="XX68" s="100"/>
      <c r="XY68" s="100"/>
      <c r="XZ68" s="100"/>
      <c r="YA68" s="100"/>
      <c r="YB68" s="100"/>
      <c r="YC68" s="100"/>
      <c r="YD68" s="100"/>
      <c r="YE68" s="100"/>
      <c r="YF68" s="100"/>
      <c r="YG68" s="100"/>
      <c r="YH68" s="100"/>
      <c r="YI68" s="100"/>
      <c r="YJ68" s="100"/>
      <c r="YK68" s="100"/>
      <c r="YL68" s="100"/>
      <c r="YM68" s="100"/>
      <c r="YN68" s="100"/>
      <c r="YO68" s="100"/>
      <c r="YP68" s="100"/>
      <c r="YQ68" s="100"/>
      <c r="YR68" s="100"/>
      <c r="YS68" s="100"/>
      <c r="YT68" s="100"/>
      <c r="YU68" s="100"/>
      <c r="YV68" s="100"/>
      <c r="YW68" s="100"/>
      <c r="YX68" s="100"/>
      <c r="YY68" s="100"/>
      <c r="YZ68" s="100"/>
      <c r="ZA68" s="100"/>
      <c r="ZB68" s="100"/>
      <c r="ZC68" s="100"/>
      <c r="ZD68" s="100"/>
      <c r="ZE68" s="100"/>
      <c r="ZF68" s="100"/>
      <c r="ZG68" s="100"/>
      <c r="ZH68" s="100"/>
      <c r="ZI68" s="100"/>
      <c r="ZJ68" s="100"/>
      <c r="ZK68" s="100"/>
      <c r="ZL68" s="100"/>
      <c r="ZM68" s="100"/>
      <c r="ZN68" s="100"/>
      <c r="ZO68" s="100"/>
      <c r="ZP68" s="100"/>
      <c r="ZQ68" s="100"/>
      <c r="ZR68" s="100"/>
      <c r="ZS68" s="100"/>
      <c r="ZT68" s="100"/>
      <c r="ZU68" s="100"/>
      <c r="ZV68" s="100"/>
      <c r="ZW68" s="100"/>
      <c r="ZX68" s="100"/>
      <c r="ZY68" s="100"/>
      <c r="ZZ68" s="100"/>
      <c r="AAA68" s="100"/>
      <c r="AAB68" s="100"/>
      <c r="AAC68" s="100"/>
      <c r="AAD68" s="100"/>
      <c r="AAE68" s="100"/>
      <c r="AAF68" s="100"/>
      <c r="AAG68" s="100"/>
      <c r="AAH68" s="100"/>
      <c r="AAI68" s="100"/>
      <c r="AAJ68" s="100"/>
      <c r="AAK68" s="100"/>
      <c r="AAL68" s="100"/>
      <c r="AAM68" s="100"/>
      <c r="AAN68" s="100"/>
      <c r="AAO68" s="100"/>
      <c r="AAP68" s="100"/>
      <c r="AAQ68" s="100"/>
      <c r="AAR68" s="100"/>
      <c r="AAS68" s="100"/>
      <c r="AAT68" s="100"/>
      <c r="AAU68" s="100"/>
      <c r="AAV68" s="100"/>
      <c r="AAW68" s="100"/>
      <c r="AAX68" s="100"/>
      <c r="AAY68" s="100"/>
      <c r="AAZ68" s="100"/>
      <c r="ABA68" s="100"/>
      <c r="ABB68" s="100"/>
      <c r="ABC68" s="100"/>
      <c r="ABD68" s="100"/>
      <c r="ABE68" s="100"/>
      <c r="ABF68" s="100"/>
      <c r="ABG68" s="100"/>
      <c r="ABH68" s="100"/>
      <c r="ABI68" s="100"/>
      <c r="ABJ68" s="100"/>
      <c r="ABK68" s="100"/>
      <c r="ABL68" s="100"/>
      <c r="ABM68" s="100"/>
      <c r="ABN68" s="100"/>
      <c r="ABO68" s="100"/>
      <c r="ABP68" s="100"/>
      <c r="ABQ68" s="100"/>
      <c r="ABR68" s="100"/>
      <c r="ABS68" s="100"/>
      <c r="ABT68" s="100"/>
      <c r="ABU68" s="100"/>
      <c r="ABV68" s="100"/>
      <c r="ABW68" s="100"/>
      <c r="ABX68" s="100"/>
      <c r="ABY68" s="100"/>
      <c r="ABZ68" s="100"/>
      <c r="ACA68" s="100"/>
      <c r="ACB68" s="100"/>
      <c r="ACC68" s="100"/>
      <c r="ACD68" s="100"/>
      <c r="ACE68" s="100"/>
      <c r="ACF68" s="100"/>
      <c r="ACG68" s="100"/>
      <c r="ACH68" s="100"/>
      <c r="ACI68" s="100"/>
      <c r="ACJ68" s="100"/>
      <c r="ACK68" s="100"/>
      <c r="ACL68" s="100"/>
      <c r="ACM68" s="100"/>
      <c r="ACN68" s="100"/>
      <c r="ACO68" s="100"/>
      <c r="ACP68" s="100"/>
      <c r="ACQ68" s="100"/>
      <c r="ACR68" s="100"/>
      <c r="ACS68" s="100"/>
      <c r="ACT68" s="100"/>
      <c r="ACU68" s="100"/>
      <c r="ACV68" s="100"/>
      <c r="ACW68" s="100"/>
      <c r="ACX68" s="100"/>
      <c r="ACY68" s="100"/>
      <c r="ACZ68" s="100"/>
      <c r="ADA68" s="100"/>
      <c r="ADB68" s="100"/>
      <c r="ADC68" s="100"/>
      <c r="ADD68" s="100"/>
      <c r="ADE68" s="100"/>
      <c r="ADF68" s="100"/>
      <c r="ADG68" s="100"/>
      <c r="ADH68" s="100"/>
      <c r="ADI68" s="100"/>
      <c r="ADJ68" s="100"/>
      <c r="ADK68" s="100"/>
      <c r="ADL68" s="100"/>
      <c r="ADM68" s="100"/>
      <c r="ADN68" s="100"/>
      <c r="ADO68" s="100"/>
      <c r="ADP68" s="100"/>
      <c r="ADQ68" s="100"/>
      <c r="ADR68" s="100"/>
      <c r="ADS68" s="100"/>
      <c r="ADT68" s="100"/>
      <c r="ADU68" s="100"/>
      <c r="ADV68" s="100"/>
      <c r="ADW68" s="100"/>
      <c r="ADX68" s="100"/>
      <c r="ADY68" s="100"/>
      <c r="ADZ68" s="100"/>
      <c r="AEA68" s="100"/>
      <c r="AEB68" s="100"/>
      <c r="AEC68" s="100"/>
      <c r="AED68" s="100"/>
      <c r="AEE68" s="100"/>
      <c r="AEF68" s="100"/>
      <c r="AEG68" s="100"/>
      <c r="AEH68" s="100"/>
      <c r="AEI68" s="100"/>
      <c r="AEJ68" s="100"/>
      <c r="AEK68" s="100"/>
      <c r="AEL68" s="100"/>
      <c r="AEM68" s="100"/>
      <c r="AEN68" s="100"/>
      <c r="AEO68" s="100"/>
      <c r="AEP68" s="100"/>
      <c r="AEQ68" s="100"/>
      <c r="AER68" s="100"/>
      <c r="AES68" s="100"/>
      <c r="AET68" s="100"/>
      <c r="AEU68" s="100"/>
      <c r="AEV68" s="100"/>
      <c r="AEW68" s="100"/>
      <c r="AEX68" s="100"/>
      <c r="AEY68" s="100"/>
      <c r="AEZ68" s="100"/>
      <c r="AFA68" s="100"/>
      <c r="AFB68" s="100"/>
      <c r="AFC68" s="100"/>
      <c r="AFD68" s="100"/>
      <c r="AFE68" s="100"/>
      <c r="AFF68" s="100"/>
      <c r="AFG68" s="100"/>
      <c r="AFH68" s="100"/>
      <c r="AFI68" s="100"/>
      <c r="AFJ68" s="100"/>
      <c r="AFK68" s="100"/>
      <c r="AFL68" s="100"/>
      <c r="AFM68" s="100"/>
      <c r="AFN68" s="100"/>
      <c r="AFO68" s="100"/>
      <c r="AFP68" s="100"/>
      <c r="AFQ68" s="100"/>
      <c r="AFR68" s="100"/>
      <c r="AFS68" s="100"/>
      <c r="AFT68" s="100"/>
      <c r="AFU68" s="100"/>
      <c r="AFV68" s="100"/>
      <c r="AFW68" s="100"/>
      <c r="AFX68" s="100"/>
      <c r="AFY68" s="100"/>
      <c r="AFZ68" s="100"/>
      <c r="AGA68" s="100"/>
      <c r="AGB68" s="100"/>
      <c r="AGC68" s="100"/>
      <c r="AGD68" s="100"/>
      <c r="AGE68" s="100"/>
      <c r="AGF68" s="100"/>
      <c r="AGG68" s="100"/>
      <c r="AGH68" s="100"/>
      <c r="AGI68" s="100"/>
      <c r="AGJ68" s="100"/>
      <c r="AGK68" s="100"/>
      <c r="AGL68" s="100"/>
      <c r="AGM68" s="100"/>
      <c r="AGN68" s="100"/>
      <c r="AGO68" s="100"/>
      <c r="AGP68" s="100"/>
      <c r="AGQ68" s="100"/>
      <c r="AGR68" s="100"/>
      <c r="AGS68" s="100"/>
      <c r="AGT68" s="100"/>
      <c r="AGU68" s="100"/>
      <c r="AGV68" s="100"/>
      <c r="AGW68" s="100"/>
      <c r="AGX68" s="100"/>
      <c r="AGY68" s="100"/>
      <c r="AGZ68" s="100"/>
      <c r="AHA68" s="100"/>
      <c r="AHB68" s="100"/>
      <c r="AHC68" s="100"/>
      <c r="AHD68" s="100"/>
      <c r="AHE68" s="100"/>
      <c r="AHF68" s="100"/>
      <c r="AHG68" s="100"/>
      <c r="AHH68" s="100"/>
      <c r="AHI68" s="100"/>
      <c r="AHJ68" s="100"/>
      <c r="AHK68" s="100"/>
      <c r="AHL68" s="100"/>
      <c r="AHM68" s="100"/>
      <c r="AHN68" s="100"/>
      <c r="AHO68" s="100"/>
      <c r="AHP68" s="100"/>
      <c r="AHQ68" s="100"/>
      <c r="AHR68" s="100"/>
      <c r="AHS68" s="100"/>
      <c r="AHT68" s="100"/>
      <c r="AHU68" s="100"/>
      <c r="AHV68" s="100"/>
      <c r="AHW68" s="100"/>
      <c r="AHX68" s="100"/>
      <c r="AHY68" s="100"/>
      <c r="AHZ68" s="100"/>
      <c r="AIA68" s="100"/>
      <c r="AIB68" s="100"/>
      <c r="AIC68" s="100"/>
      <c r="AID68" s="100"/>
      <c r="AIE68" s="100"/>
      <c r="AIF68" s="100"/>
      <c r="AIG68" s="100"/>
      <c r="AIH68" s="100"/>
      <c r="AII68" s="100"/>
      <c r="AIJ68" s="100"/>
      <c r="AIK68" s="100"/>
      <c r="AIL68" s="100"/>
      <c r="AIM68" s="100"/>
      <c r="AIN68" s="100"/>
      <c r="AIO68" s="100"/>
      <c r="AIP68" s="100"/>
      <c r="AIQ68" s="100"/>
      <c r="AIR68" s="100"/>
      <c r="AIS68" s="100"/>
      <c r="AIT68" s="100"/>
      <c r="AIU68" s="100"/>
      <c r="AIV68" s="100"/>
      <c r="AIW68" s="100"/>
      <c r="AIX68" s="100"/>
      <c r="AIY68" s="100"/>
      <c r="AIZ68" s="100"/>
      <c r="AJA68" s="100"/>
      <c r="AJB68" s="100"/>
      <c r="AJC68" s="100"/>
      <c r="AJD68" s="100"/>
      <c r="AJE68" s="100"/>
      <c r="AJF68" s="100"/>
      <c r="AJG68" s="100"/>
      <c r="AJH68" s="100"/>
      <c r="AJI68" s="100"/>
      <c r="AJJ68" s="100"/>
      <c r="AJK68" s="100"/>
      <c r="AJL68" s="100"/>
      <c r="AJM68" s="100"/>
      <c r="AJN68" s="100"/>
      <c r="AJO68" s="100"/>
      <c r="AJP68" s="100"/>
      <c r="AJQ68" s="100"/>
      <c r="AJR68" s="100"/>
      <c r="AJS68" s="100"/>
      <c r="AJT68" s="100"/>
      <c r="AJU68" s="100"/>
      <c r="AJV68" s="100"/>
      <c r="AJW68" s="100"/>
      <c r="AJX68" s="100"/>
      <c r="AJY68" s="100"/>
      <c r="AJZ68" s="100"/>
      <c r="AKA68" s="100"/>
      <c r="AKB68" s="100"/>
      <c r="AKC68" s="100"/>
      <c r="AKD68" s="100"/>
      <c r="AKE68" s="100"/>
      <c r="AKF68" s="100"/>
      <c r="AKG68" s="100"/>
      <c r="AKH68" s="100"/>
      <c r="AKI68" s="100"/>
      <c r="AKJ68" s="100"/>
      <c r="AKK68" s="100"/>
      <c r="AKL68" s="100"/>
      <c r="AKM68" s="100"/>
      <c r="AKN68" s="100"/>
      <c r="AKO68" s="100"/>
      <c r="AKP68" s="100"/>
      <c r="AKQ68" s="100"/>
      <c r="AKR68" s="100"/>
      <c r="AKS68" s="100"/>
      <c r="AKT68" s="100"/>
      <c r="AKU68" s="100"/>
      <c r="AKV68" s="100"/>
      <c r="AKW68" s="100"/>
      <c r="AKX68" s="100"/>
      <c r="AKY68" s="100"/>
      <c r="AKZ68" s="100"/>
      <c r="ALA68" s="100"/>
      <c r="ALB68" s="100"/>
      <c r="ALC68" s="100"/>
      <c r="ALD68" s="100"/>
      <c r="ALE68" s="100"/>
      <c r="ALF68" s="100"/>
      <c r="ALG68" s="100"/>
      <c r="ALH68" s="100"/>
      <c r="ALI68" s="100"/>
      <c r="ALJ68" s="100"/>
      <c r="ALK68" s="100"/>
      <c r="ALL68" s="100"/>
      <c r="ALM68" s="100"/>
      <c r="ALN68" s="100"/>
      <c r="ALO68" s="100"/>
      <c r="ALP68" s="100"/>
      <c r="ALQ68" s="100"/>
      <c r="ALR68" s="100"/>
      <c r="ALS68" s="100"/>
      <c r="ALT68" s="100"/>
      <c r="ALU68" s="100"/>
      <c r="ALV68" s="100"/>
      <c r="ALW68" s="100"/>
      <c r="ALX68" s="100"/>
      <c r="ALY68" s="100"/>
      <c r="ALZ68" s="100"/>
      <c r="AMA68" s="100"/>
      <c r="AMB68" s="100"/>
      <c r="AMC68" s="100"/>
      <c r="AMD68" s="100"/>
      <c r="AME68" s="100"/>
      <c r="AMF68" s="100"/>
      <c r="AMG68" s="100"/>
      <c r="AMH68" s="100"/>
      <c r="AMI68" s="100"/>
      <c r="AMJ68" s="100"/>
      <c r="AMK68" s="100"/>
      <c r="AML68" s="100"/>
      <c r="AMM68" s="100"/>
      <c r="AMN68" s="100"/>
      <c r="AMO68" s="100"/>
      <c r="AMP68" s="100"/>
      <c r="AMQ68" s="100"/>
      <c r="AMR68" s="100"/>
      <c r="AMS68" s="100"/>
      <c r="AMT68" s="100"/>
      <c r="AMU68" s="100"/>
      <c r="AMV68" s="100"/>
      <c r="AMW68" s="100"/>
      <c r="AMX68" s="100"/>
      <c r="AMY68" s="100"/>
      <c r="AMZ68" s="100"/>
      <c r="ANA68" s="100"/>
      <c r="ANB68" s="100"/>
      <c r="ANC68" s="100"/>
      <c r="AND68" s="100"/>
      <c r="ANE68" s="100"/>
      <c r="ANF68" s="100"/>
      <c r="ANG68" s="100"/>
      <c r="ANH68" s="100"/>
      <c r="ANI68" s="100"/>
      <c r="ANJ68" s="100"/>
      <c r="ANK68" s="100"/>
      <c r="ANL68" s="100"/>
      <c r="ANM68" s="100"/>
      <c r="ANN68" s="100"/>
      <c r="ANO68" s="100"/>
      <c r="ANP68" s="100"/>
      <c r="ANQ68" s="100"/>
      <c r="ANR68" s="100"/>
      <c r="ANS68" s="100"/>
      <c r="ANT68" s="100"/>
      <c r="ANU68" s="100"/>
      <c r="ANV68" s="100"/>
      <c r="ANW68" s="100"/>
      <c r="ANX68" s="100"/>
      <c r="ANY68" s="100"/>
      <c r="ANZ68" s="100"/>
      <c r="AOA68" s="100"/>
      <c r="AOB68" s="100"/>
      <c r="AOC68" s="100"/>
      <c r="AOD68" s="100"/>
      <c r="AOE68" s="100"/>
      <c r="AOF68" s="100"/>
      <c r="AOG68" s="100"/>
      <c r="AOH68" s="100"/>
      <c r="AOI68" s="100"/>
      <c r="AOJ68" s="100"/>
      <c r="AOK68" s="100"/>
      <c r="AOL68" s="100"/>
      <c r="AOM68" s="100"/>
      <c r="AON68" s="100"/>
      <c r="AOO68" s="100"/>
      <c r="AOP68" s="100"/>
      <c r="AOQ68" s="100"/>
      <c r="AOR68" s="100"/>
      <c r="AOS68" s="100"/>
      <c r="AOT68" s="100"/>
      <c r="AOU68" s="100"/>
      <c r="AOV68" s="100"/>
      <c r="AOW68" s="100"/>
      <c r="AOX68" s="100"/>
      <c r="AOY68" s="100"/>
      <c r="AOZ68" s="100"/>
      <c r="APA68" s="100"/>
      <c r="APB68" s="100"/>
      <c r="APC68" s="100"/>
      <c r="APD68" s="100"/>
      <c r="APE68" s="100"/>
      <c r="APF68" s="100"/>
      <c r="APG68" s="100"/>
      <c r="APH68" s="100"/>
      <c r="API68" s="100"/>
      <c r="APJ68" s="100"/>
      <c r="APK68" s="100"/>
      <c r="APL68" s="100"/>
      <c r="APM68" s="100"/>
      <c r="APN68" s="100"/>
      <c r="APO68" s="100"/>
      <c r="APP68" s="100"/>
      <c r="APQ68" s="100"/>
      <c r="APR68" s="100"/>
      <c r="APS68" s="100"/>
      <c r="APT68" s="100"/>
      <c r="APU68" s="100"/>
      <c r="APV68" s="100"/>
      <c r="APW68" s="100"/>
      <c r="APX68" s="100"/>
      <c r="APY68" s="100"/>
      <c r="APZ68" s="100"/>
      <c r="AQA68" s="100"/>
      <c r="AQB68" s="100"/>
      <c r="AQC68" s="100"/>
      <c r="AQD68" s="100"/>
      <c r="AQE68" s="100"/>
      <c r="AQF68" s="100"/>
      <c r="AQG68" s="100"/>
      <c r="AQH68" s="100"/>
      <c r="AQI68" s="100"/>
      <c r="AQJ68" s="100"/>
      <c r="AQK68" s="100"/>
      <c r="AQL68" s="100"/>
      <c r="AQM68" s="100"/>
      <c r="AQN68" s="100"/>
      <c r="AQO68" s="100"/>
      <c r="AQP68" s="100"/>
      <c r="AQQ68" s="100"/>
      <c r="AQR68" s="100"/>
      <c r="AQS68" s="100"/>
      <c r="AQT68" s="100"/>
      <c r="AQU68" s="100"/>
      <c r="AQV68" s="100"/>
      <c r="AQW68" s="100"/>
      <c r="AQX68" s="100"/>
      <c r="AQY68" s="100"/>
      <c r="AQZ68" s="100"/>
      <c r="ARA68" s="100"/>
      <c r="ARB68" s="100"/>
      <c r="ARC68" s="100"/>
      <c r="ARD68" s="100"/>
      <c r="ARE68" s="100"/>
      <c r="ARF68" s="100"/>
      <c r="ARG68" s="100"/>
      <c r="ARH68" s="100"/>
      <c r="ARI68" s="100"/>
      <c r="ARJ68" s="100"/>
      <c r="ARK68" s="100"/>
      <c r="ARL68" s="100"/>
      <c r="ARM68" s="100"/>
      <c r="ARN68" s="100"/>
      <c r="ARO68" s="100"/>
      <c r="ARP68" s="100"/>
      <c r="ARQ68" s="100"/>
      <c r="ARR68" s="100"/>
      <c r="ARS68" s="100"/>
      <c r="ART68" s="100"/>
      <c r="ARU68" s="100"/>
      <c r="ARV68" s="100"/>
      <c r="ARW68" s="100"/>
      <c r="ARX68" s="100"/>
      <c r="ARY68" s="100"/>
      <c r="ARZ68" s="100"/>
      <c r="ASA68" s="100"/>
      <c r="ASB68" s="100"/>
      <c r="ASC68" s="100"/>
      <c r="ASD68" s="100"/>
      <c r="ASE68" s="100"/>
      <c r="ASF68" s="100"/>
      <c r="ASG68" s="100"/>
      <c r="ASH68" s="100"/>
      <c r="ASI68" s="100"/>
      <c r="ASJ68" s="100"/>
      <c r="ASK68" s="100"/>
      <c r="ASL68" s="100"/>
      <c r="ASM68" s="100"/>
      <c r="ASN68" s="100"/>
      <c r="ASO68" s="100"/>
      <c r="ASP68" s="100"/>
      <c r="ASQ68" s="100"/>
      <c r="ASR68" s="100"/>
      <c r="ASS68" s="100"/>
      <c r="AST68" s="100"/>
      <c r="ASU68" s="100"/>
      <c r="ASV68" s="100"/>
      <c r="ASW68" s="100"/>
      <c r="ASX68" s="100"/>
      <c r="ASY68" s="100"/>
      <c r="ASZ68" s="100"/>
      <c r="ATA68" s="100"/>
      <c r="ATB68" s="100"/>
      <c r="ATC68" s="100"/>
      <c r="ATD68" s="100"/>
      <c r="ATE68" s="100"/>
      <c r="ATF68" s="100"/>
      <c r="ATG68" s="100"/>
      <c r="ATH68" s="100"/>
      <c r="ATI68" s="100"/>
      <c r="ATJ68" s="100"/>
      <c r="ATK68" s="100"/>
      <c r="ATL68" s="100"/>
      <c r="ATM68" s="100"/>
      <c r="ATN68" s="100"/>
      <c r="ATO68" s="100"/>
      <c r="ATP68" s="100"/>
      <c r="ATQ68" s="100"/>
      <c r="ATR68" s="100"/>
      <c r="ATS68" s="100"/>
      <c r="ATT68" s="100"/>
      <c r="ATU68" s="100"/>
      <c r="ATV68" s="100"/>
      <c r="ATW68" s="100"/>
      <c r="ATX68" s="100"/>
      <c r="ATY68" s="100"/>
      <c r="ATZ68" s="100"/>
      <c r="AUA68" s="100"/>
      <c r="AUB68" s="100"/>
      <c r="AUC68" s="100"/>
      <c r="AUD68" s="100"/>
      <c r="AUE68" s="100"/>
      <c r="AUF68" s="100"/>
      <c r="AUG68" s="100"/>
      <c r="AUH68" s="100"/>
      <c r="AUI68" s="100"/>
      <c r="AUJ68" s="100"/>
      <c r="AUK68" s="100"/>
      <c r="AUL68" s="100"/>
      <c r="AUM68" s="100"/>
      <c r="AUN68" s="100"/>
      <c r="AUO68" s="100"/>
      <c r="AUP68" s="100"/>
      <c r="AUQ68" s="100"/>
      <c r="AUR68" s="100"/>
      <c r="AUS68" s="100"/>
      <c r="AUT68" s="100"/>
      <c r="AUU68" s="100"/>
      <c r="AUV68" s="100"/>
      <c r="AUW68" s="100"/>
      <c r="AUX68" s="100"/>
      <c r="AUY68" s="100"/>
      <c r="AUZ68" s="100"/>
      <c r="AVA68" s="100"/>
      <c r="AVB68" s="100"/>
      <c r="AVC68" s="100"/>
      <c r="AVD68" s="100"/>
      <c r="AVE68" s="100"/>
      <c r="AVF68" s="100"/>
      <c r="AVG68" s="100"/>
      <c r="AVH68" s="100"/>
      <c r="AVI68" s="100"/>
      <c r="AVJ68" s="100"/>
      <c r="AVK68" s="100"/>
      <c r="AVL68" s="100"/>
      <c r="AVM68" s="100"/>
      <c r="AVN68" s="100"/>
      <c r="AVO68" s="100"/>
      <c r="AVP68" s="100"/>
      <c r="AVQ68" s="100"/>
      <c r="AVR68" s="100"/>
      <c r="AVS68" s="100"/>
      <c r="AVT68" s="100"/>
      <c r="AVU68" s="100"/>
      <c r="AVV68" s="100"/>
      <c r="AVW68" s="100"/>
      <c r="AVX68" s="100"/>
      <c r="AVY68" s="100"/>
      <c r="AVZ68" s="100"/>
      <c r="AWA68" s="100"/>
      <c r="AWB68" s="100"/>
      <c r="AWC68" s="100"/>
      <c r="AWD68" s="100"/>
      <c r="AWE68" s="100"/>
      <c r="AWF68" s="100"/>
      <c r="AWG68" s="100"/>
      <c r="AWH68" s="100"/>
      <c r="AWI68" s="100"/>
      <c r="AWJ68" s="100"/>
      <c r="AWK68" s="100"/>
      <c r="AWL68" s="100"/>
      <c r="AWM68" s="100"/>
      <c r="AWN68" s="100"/>
      <c r="AWO68" s="100"/>
      <c r="AWP68" s="100"/>
      <c r="AWQ68" s="100"/>
      <c r="AWR68" s="100"/>
      <c r="AWS68" s="100"/>
      <c r="AWT68" s="100"/>
      <c r="AWU68" s="100"/>
      <c r="AWV68" s="100"/>
      <c r="AWW68" s="100"/>
      <c r="AWX68" s="100"/>
      <c r="AWY68" s="100"/>
      <c r="AWZ68" s="100"/>
      <c r="AXA68" s="100"/>
      <c r="AXB68" s="100"/>
      <c r="AXC68" s="100"/>
      <c r="AXD68" s="100"/>
      <c r="AXE68" s="100"/>
      <c r="AXF68" s="100"/>
      <c r="AXG68" s="100"/>
      <c r="AXH68" s="100"/>
      <c r="AXI68" s="100"/>
      <c r="AXJ68" s="100"/>
      <c r="AXK68" s="100"/>
      <c r="AXL68" s="100"/>
      <c r="AXM68" s="100"/>
      <c r="AXN68" s="100"/>
      <c r="AXO68" s="100"/>
      <c r="AXP68" s="100"/>
      <c r="AXQ68" s="100"/>
      <c r="AXR68" s="100"/>
      <c r="AXS68" s="100"/>
      <c r="AXT68" s="100"/>
      <c r="AXU68" s="100"/>
      <c r="AXV68" s="100"/>
      <c r="AXW68" s="100"/>
      <c r="AXX68" s="100"/>
      <c r="AXY68" s="100"/>
      <c r="AXZ68" s="100"/>
      <c r="AYA68" s="100"/>
      <c r="AYB68" s="100"/>
      <c r="AYC68" s="100"/>
      <c r="AYD68" s="100"/>
      <c r="AYE68" s="100"/>
      <c r="AYF68" s="100"/>
      <c r="AYG68" s="100"/>
      <c r="AYH68" s="100"/>
      <c r="AYI68" s="100"/>
      <c r="AYJ68" s="100"/>
      <c r="AYK68" s="100"/>
      <c r="AYL68" s="100"/>
      <c r="AYM68" s="100"/>
      <c r="AYN68" s="100"/>
      <c r="AYO68" s="100"/>
      <c r="AYP68" s="100"/>
      <c r="AYQ68" s="100"/>
      <c r="AYR68" s="100"/>
      <c r="AYS68" s="100"/>
      <c r="AYT68" s="100"/>
      <c r="AYU68" s="100"/>
      <c r="AYV68" s="100"/>
      <c r="AYW68" s="100"/>
      <c r="AYX68" s="100"/>
      <c r="AYY68" s="100"/>
      <c r="AYZ68" s="100"/>
      <c r="AZA68" s="100"/>
      <c r="AZB68" s="100"/>
      <c r="AZC68" s="100"/>
      <c r="AZD68" s="100"/>
      <c r="AZE68" s="100"/>
      <c r="AZF68" s="100"/>
      <c r="AZG68" s="100"/>
      <c r="AZH68" s="100"/>
      <c r="AZI68" s="100"/>
    </row>
    <row r="69" spans="1:1361" s="62" customFormat="1">
      <c r="A69" s="57"/>
      <c r="B69" s="207"/>
      <c r="C69" s="208"/>
      <c r="D69" s="208"/>
      <c r="E69" s="208"/>
      <c r="F69" s="208"/>
      <c r="G69" s="208"/>
      <c r="H69" s="208"/>
      <c r="I69" s="208"/>
      <c r="J69" s="208"/>
      <c r="K69" s="208"/>
      <c r="L69" s="209"/>
      <c r="M69" s="193"/>
      <c r="N69" s="193"/>
      <c r="O69" s="193"/>
      <c r="P69" s="193"/>
      <c r="Q69" s="193"/>
      <c r="R69" s="193"/>
      <c r="S69" s="193"/>
      <c r="T69" s="193"/>
      <c r="U69" s="193"/>
      <c r="V69" s="193"/>
      <c r="W69" s="193"/>
      <c r="X69" s="193"/>
      <c r="Y69" s="193"/>
      <c r="Z69" s="193"/>
      <c r="AA69" s="193"/>
      <c r="AE69" s="100"/>
      <c r="AF69" s="100"/>
      <c r="AG69" s="100"/>
      <c r="AH69" s="100"/>
      <c r="AI69" s="100"/>
      <c r="AJ69" s="100"/>
      <c r="AK69" s="100"/>
      <c r="AL69" s="100"/>
      <c r="AN69" s="100"/>
      <c r="AO69" s="100"/>
      <c r="AP69" s="100"/>
      <c r="AQ69" s="100"/>
      <c r="AR69" s="100"/>
      <c r="AS69" s="100"/>
      <c r="AT69" s="100"/>
      <c r="AU69" s="100"/>
      <c r="AV69" s="100"/>
      <c r="AW69" s="100"/>
      <c r="AX69" s="100"/>
      <c r="AY69" s="100"/>
      <c r="AZ69" s="100"/>
      <c r="BA69" s="100"/>
      <c r="BB69" s="100"/>
      <c r="BC69" s="100"/>
      <c r="BD69" s="100"/>
      <c r="BE69" s="100"/>
      <c r="BF69" s="100"/>
      <c r="BG69" s="100"/>
      <c r="BH69" s="100"/>
      <c r="BI69" s="100"/>
      <c r="BJ69" s="100"/>
      <c r="BK69" s="100"/>
      <c r="BL69" s="100"/>
      <c r="BM69" s="100"/>
      <c r="BN69" s="100"/>
      <c r="BO69" s="100"/>
      <c r="BP69" s="100"/>
      <c r="BQ69" s="100"/>
      <c r="BR69" s="100"/>
      <c r="BS69" s="100"/>
      <c r="BT69" s="100"/>
      <c r="BU69" s="100"/>
      <c r="BV69" s="100"/>
      <c r="BW69" s="100"/>
      <c r="BX69" s="100"/>
      <c r="BY69" s="100"/>
      <c r="BZ69" s="100"/>
      <c r="CA69" s="100"/>
      <c r="CB69" s="100"/>
      <c r="CC69" s="100"/>
      <c r="CD69" s="100"/>
      <c r="CE69" s="100"/>
      <c r="CF69" s="100"/>
      <c r="CG69" s="100"/>
      <c r="CH69" s="100"/>
      <c r="CI69" s="100"/>
      <c r="CJ69" s="100"/>
      <c r="CK69" s="100"/>
      <c r="CL69" s="100"/>
      <c r="CM69" s="100"/>
      <c r="CN69" s="100"/>
      <c r="CO69" s="100"/>
      <c r="CP69" s="100"/>
      <c r="CQ69" s="100"/>
      <c r="CR69" s="100"/>
      <c r="CS69" s="100"/>
      <c r="CT69" s="100"/>
      <c r="CU69" s="100"/>
      <c r="CV69" s="100"/>
      <c r="CW69" s="100"/>
      <c r="CX69" s="100"/>
      <c r="CY69" s="100"/>
      <c r="CZ69" s="100"/>
      <c r="DA69" s="100"/>
      <c r="DB69" s="100"/>
      <c r="DC69" s="100"/>
      <c r="DD69" s="100"/>
      <c r="DE69" s="100"/>
      <c r="DF69" s="100"/>
      <c r="DG69" s="100"/>
      <c r="DH69" s="100"/>
      <c r="DI69" s="100"/>
      <c r="DJ69" s="100"/>
      <c r="DK69" s="100"/>
      <c r="DL69" s="100"/>
      <c r="DM69" s="100"/>
      <c r="DN69" s="100"/>
      <c r="DO69" s="100"/>
      <c r="DP69" s="100"/>
      <c r="DQ69" s="100"/>
      <c r="DR69" s="100"/>
      <c r="DS69" s="100"/>
      <c r="DT69" s="100"/>
      <c r="DU69" s="100"/>
      <c r="DV69" s="100"/>
      <c r="DW69" s="100"/>
      <c r="DX69" s="100"/>
      <c r="DY69" s="100"/>
      <c r="DZ69" s="100"/>
      <c r="EA69" s="100"/>
      <c r="EB69" s="100"/>
      <c r="EC69" s="100"/>
      <c r="ED69" s="100"/>
      <c r="EE69" s="100"/>
      <c r="EF69" s="100"/>
      <c r="EG69" s="100"/>
      <c r="EH69" s="100"/>
      <c r="EI69" s="100"/>
      <c r="EJ69" s="100"/>
      <c r="EK69" s="100"/>
      <c r="EL69" s="100"/>
      <c r="EM69" s="100"/>
      <c r="EN69" s="100"/>
      <c r="EO69" s="100"/>
      <c r="EP69" s="100"/>
      <c r="EQ69" s="100"/>
      <c r="ER69" s="100"/>
      <c r="ES69" s="100"/>
      <c r="ET69" s="100"/>
      <c r="EU69" s="100"/>
      <c r="EV69" s="100"/>
      <c r="EW69" s="100"/>
      <c r="EX69" s="100"/>
      <c r="EY69" s="100"/>
      <c r="EZ69" s="100"/>
      <c r="FA69" s="100"/>
      <c r="FB69" s="100"/>
      <c r="FC69" s="100"/>
      <c r="FD69" s="100"/>
      <c r="FE69" s="100"/>
      <c r="FF69" s="100"/>
      <c r="FG69" s="100"/>
      <c r="FH69" s="100"/>
      <c r="FI69" s="100"/>
      <c r="FJ69" s="100"/>
      <c r="FK69" s="100"/>
      <c r="FL69" s="100"/>
      <c r="FM69" s="100"/>
      <c r="FN69" s="100"/>
      <c r="FO69" s="100"/>
      <c r="FP69" s="100"/>
      <c r="FQ69" s="100"/>
      <c r="FR69" s="100"/>
      <c r="FS69" s="100"/>
      <c r="FT69" s="100"/>
      <c r="FU69" s="100"/>
      <c r="FV69" s="100"/>
      <c r="FW69" s="100"/>
      <c r="FX69" s="100"/>
      <c r="FY69" s="100"/>
      <c r="FZ69" s="100"/>
      <c r="GA69" s="100"/>
      <c r="GB69" s="100"/>
      <c r="GC69" s="100"/>
      <c r="GD69" s="100"/>
      <c r="GE69" s="100"/>
      <c r="GF69" s="100"/>
      <c r="GG69" s="100"/>
      <c r="GH69" s="100"/>
      <c r="GI69" s="100"/>
      <c r="GJ69" s="100"/>
      <c r="GK69" s="100"/>
      <c r="GL69" s="100"/>
      <c r="GM69" s="100"/>
      <c r="GN69" s="100"/>
      <c r="GO69" s="100"/>
      <c r="GP69" s="100"/>
      <c r="GQ69" s="100"/>
      <c r="GR69" s="100"/>
      <c r="GS69" s="100"/>
      <c r="GT69" s="100"/>
      <c r="GU69" s="100"/>
      <c r="GV69" s="100"/>
      <c r="GW69" s="100"/>
      <c r="GX69" s="100"/>
      <c r="GY69" s="100"/>
      <c r="GZ69" s="100"/>
      <c r="HA69" s="100"/>
      <c r="HB69" s="100"/>
      <c r="HC69" s="100"/>
      <c r="HD69" s="100"/>
      <c r="HE69" s="100"/>
      <c r="HF69" s="100"/>
      <c r="HG69" s="100"/>
      <c r="HH69" s="100"/>
      <c r="HI69" s="100"/>
      <c r="HJ69" s="100"/>
      <c r="HK69" s="100"/>
      <c r="HL69" s="100"/>
      <c r="HM69" s="100"/>
      <c r="HN69" s="100"/>
      <c r="HO69" s="100"/>
      <c r="HP69" s="100"/>
      <c r="HQ69" s="100"/>
      <c r="HR69" s="100"/>
      <c r="HS69" s="100"/>
      <c r="HT69" s="100"/>
      <c r="HU69" s="100"/>
      <c r="HV69" s="100"/>
      <c r="HW69" s="100"/>
      <c r="HX69" s="100"/>
      <c r="HY69" s="100"/>
      <c r="HZ69" s="100"/>
      <c r="IA69" s="100"/>
      <c r="IB69" s="100"/>
      <c r="IC69" s="100"/>
      <c r="ID69" s="100"/>
      <c r="IE69" s="100"/>
      <c r="IF69" s="100"/>
      <c r="IG69" s="100"/>
      <c r="IH69" s="100"/>
      <c r="II69" s="100"/>
      <c r="IJ69" s="100"/>
      <c r="IK69" s="100"/>
      <c r="IL69" s="100"/>
      <c r="IM69" s="100"/>
      <c r="IN69" s="100"/>
      <c r="IO69" s="100"/>
      <c r="IP69" s="100"/>
      <c r="IQ69" s="100"/>
      <c r="IR69" s="100"/>
      <c r="IS69" s="100"/>
      <c r="IT69" s="100"/>
      <c r="IU69" s="100"/>
      <c r="IV69" s="100"/>
      <c r="IW69" s="100"/>
      <c r="IX69" s="100"/>
      <c r="IY69" s="100"/>
      <c r="IZ69" s="100"/>
      <c r="JA69" s="100"/>
      <c r="JB69" s="100"/>
      <c r="JC69" s="100"/>
      <c r="JD69" s="100"/>
      <c r="JE69" s="100"/>
      <c r="JF69" s="100"/>
      <c r="JG69" s="100"/>
      <c r="JH69" s="100"/>
      <c r="JI69" s="100"/>
      <c r="JJ69" s="100"/>
      <c r="JK69" s="100"/>
      <c r="JL69" s="100"/>
      <c r="JM69" s="100"/>
      <c r="JN69" s="100"/>
      <c r="JO69" s="100"/>
      <c r="JP69" s="100"/>
      <c r="JQ69" s="100"/>
      <c r="JR69" s="100"/>
      <c r="JS69" s="100"/>
      <c r="JT69" s="100"/>
      <c r="JU69" s="100"/>
      <c r="JV69" s="100"/>
      <c r="JW69" s="100"/>
      <c r="JX69" s="100"/>
      <c r="JY69" s="100"/>
      <c r="JZ69" s="100"/>
      <c r="KA69" s="100"/>
      <c r="KB69" s="100"/>
      <c r="KC69" s="100"/>
      <c r="KD69" s="100"/>
      <c r="KE69" s="100"/>
      <c r="KF69" s="100"/>
      <c r="KG69" s="100"/>
      <c r="KH69" s="100"/>
      <c r="KI69" s="100"/>
      <c r="KJ69" s="100"/>
      <c r="KK69" s="100"/>
      <c r="KL69" s="100"/>
      <c r="KM69" s="100"/>
      <c r="KN69" s="100"/>
      <c r="KO69" s="100"/>
      <c r="KP69" s="100"/>
      <c r="KQ69" s="100"/>
      <c r="KR69" s="100"/>
      <c r="KS69" s="100"/>
      <c r="KT69" s="100"/>
      <c r="KU69" s="100"/>
      <c r="KV69" s="100"/>
      <c r="KW69" s="100"/>
      <c r="KX69" s="100"/>
      <c r="KY69" s="100"/>
      <c r="KZ69" s="100"/>
      <c r="LA69" s="100"/>
      <c r="LB69" s="100"/>
      <c r="LC69" s="100"/>
      <c r="LD69" s="100"/>
      <c r="LE69" s="100"/>
      <c r="LF69" s="100"/>
      <c r="LG69" s="100"/>
      <c r="LH69" s="100"/>
      <c r="LI69" s="100"/>
      <c r="LJ69" s="100"/>
      <c r="LK69" s="100"/>
      <c r="LL69" s="100"/>
      <c r="LM69" s="100"/>
      <c r="LN69" s="100"/>
      <c r="LO69" s="100"/>
      <c r="LP69" s="100"/>
      <c r="LQ69" s="100"/>
      <c r="LR69" s="100"/>
      <c r="LS69" s="100"/>
      <c r="LT69" s="100"/>
      <c r="LU69" s="100"/>
      <c r="LV69" s="100"/>
      <c r="LW69" s="100"/>
      <c r="LX69" s="100"/>
      <c r="LY69" s="100"/>
      <c r="LZ69" s="100"/>
      <c r="MA69" s="100"/>
      <c r="MB69" s="100"/>
      <c r="MC69" s="100"/>
      <c r="MD69" s="100"/>
      <c r="ME69" s="100"/>
      <c r="MF69" s="100"/>
      <c r="MG69" s="100"/>
      <c r="MH69" s="100"/>
      <c r="MI69" s="100"/>
      <c r="MJ69" s="100"/>
      <c r="MK69" s="100"/>
      <c r="ML69" s="100"/>
      <c r="MM69" s="100"/>
      <c r="MN69" s="100"/>
      <c r="MO69" s="100"/>
      <c r="MP69" s="100"/>
      <c r="MQ69" s="100"/>
      <c r="MR69" s="100"/>
      <c r="MS69" s="100"/>
      <c r="MT69" s="100"/>
      <c r="MU69" s="100"/>
      <c r="MV69" s="100"/>
      <c r="MW69" s="100"/>
      <c r="MX69" s="100"/>
      <c r="MY69" s="100"/>
      <c r="MZ69" s="100"/>
      <c r="NA69" s="100"/>
      <c r="NB69" s="100"/>
      <c r="NC69" s="100"/>
      <c r="ND69" s="100"/>
      <c r="NE69" s="100"/>
      <c r="NF69" s="100"/>
      <c r="NG69" s="100"/>
      <c r="NH69" s="100"/>
      <c r="NI69" s="100"/>
      <c r="NJ69" s="100"/>
      <c r="NK69" s="100"/>
      <c r="NL69" s="100"/>
      <c r="NM69" s="100"/>
      <c r="NN69" s="100"/>
      <c r="NO69" s="100"/>
      <c r="NP69" s="100"/>
      <c r="NQ69" s="100"/>
      <c r="NR69" s="100"/>
      <c r="NS69" s="100"/>
      <c r="NT69" s="100"/>
      <c r="NU69" s="100"/>
      <c r="NV69" s="100"/>
      <c r="NW69" s="100"/>
      <c r="NX69" s="100"/>
      <c r="NY69" s="100"/>
      <c r="NZ69" s="100"/>
      <c r="OA69" s="100"/>
      <c r="OB69" s="100"/>
      <c r="OC69" s="100"/>
      <c r="OD69" s="100"/>
      <c r="OE69" s="100"/>
      <c r="OF69" s="100"/>
      <c r="OG69" s="100"/>
      <c r="OH69" s="100"/>
      <c r="OI69" s="100"/>
      <c r="OJ69" s="100"/>
      <c r="OK69" s="100"/>
      <c r="OL69" s="100"/>
      <c r="OM69" s="100"/>
      <c r="ON69" s="100"/>
      <c r="OO69" s="100"/>
      <c r="OP69" s="100"/>
      <c r="OQ69" s="100"/>
      <c r="OR69" s="100"/>
      <c r="OS69" s="100"/>
      <c r="OT69" s="100"/>
      <c r="OU69" s="100"/>
      <c r="OV69" s="100"/>
      <c r="OW69" s="100"/>
      <c r="OX69" s="100"/>
      <c r="OY69" s="100"/>
      <c r="OZ69" s="100"/>
      <c r="PA69" s="100"/>
      <c r="PB69" s="100"/>
      <c r="PC69" s="100"/>
      <c r="PD69" s="100"/>
      <c r="PE69" s="100"/>
      <c r="PF69" s="100"/>
      <c r="PG69" s="100"/>
      <c r="PH69" s="100"/>
      <c r="PI69" s="100"/>
      <c r="PJ69" s="100"/>
      <c r="PK69" s="100"/>
      <c r="PL69" s="100"/>
      <c r="PM69" s="100"/>
      <c r="PN69" s="100"/>
      <c r="PO69" s="100"/>
      <c r="PP69" s="100"/>
      <c r="PQ69" s="100"/>
      <c r="PR69" s="100"/>
      <c r="PS69" s="100"/>
      <c r="PT69" s="100"/>
      <c r="PU69" s="100"/>
      <c r="PV69" s="100"/>
      <c r="PW69" s="100"/>
      <c r="PX69" s="100"/>
      <c r="PY69" s="100"/>
      <c r="PZ69" s="100"/>
      <c r="QA69" s="100"/>
      <c r="QB69" s="100"/>
      <c r="QC69" s="100"/>
      <c r="QD69" s="100"/>
      <c r="QE69" s="100"/>
      <c r="QF69" s="100"/>
      <c r="QG69" s="100"/>
      <c r="QH69" s="100"/>
      <c r="QI69" s="100"/>
      <c r="QJ69" s="100"/>
      <c r="QK69" s="100"/>
      <c r="QL69" s="100"/>
      <c r="QM69" s="100"/>
      <c r="QN69" s="100"/>
      <c r="QO69" s="100"/>
      <c r="QP69" s="100"/>
      <c r="QQ69" s="100"/>
      <c r="QR69" s="100"/>
      <c r="QS69" s="100"/>
      <c r="QT69" s="100"/>
      <c r="QU69" s="100"/>
      <c r="QV69" s="100"/>
      <c r="QW69" s="100"/>
      <c r="QX69" s="100"/>
      <c r="QY69" s="100"/>
      <c r="QZ69" s="100"/>
      <c r="RA69" s="100"/>
      <c r="RB69" s="100"/>
      <c r="RC69" s="100"/>
      <c r="RD69" s="100"/>
      <c r="RE69" s="100"/>
      <c r="RF69" s="100"/>
      <c r="RG69" s="100"/>
      <c r="RH69" s="100"/>
      <c r="RI69" s="100"/>
      <c r="RJ69" s="100"/>
      <c r="RK69" s="100"/>
      <c r="RL69" s="100"/>
      <c r="RM69" s="100"/>
      <c r="RN69" s="100"/>
      <c r="RO69" s="100"/>
      <c r="RP69" s="100"/>
      <c r="RQ69" s="100"/>
      <c r="RR69" s="100"/>
      <c r="RS69" s="100"/>
      <c r="RT69" s="100"/>
      <c r="RU69" s="100"/>
      <c r="RV69" s="100"/>
      <c r="RW69" s="100"/>
      <c r="RX69" s="100"/>
      <c r="RY69" s="100"/>
      <c r="RZ69" s="100"/>
      <c r="SA69" s="100"/>
      <c r="SB69" s="100"/>
      <c r="SC69" s="100"/>
      <c r="SD69" s="100"/>
      <c r="SE69" s="100"/>
      <c r="SF69" s="100"/>
      <c r="SG69" s="100"/>
      <c r="SH69" s="100"/>
      <c r="SI69" s="100"/>
      <c r="SJ69" s="100"/>
      <c r="SK69" s="100"/>
      <c r="SL69" s="100"/>
      <c r="SM69" s="100"/>
      <c r="SN69" s="100"/>
      <c r="SO69" s="100"/>
      <c r="SP69" s="100"/>
      <c r="SQ69" s="100"/>
      <c r="SR69" s="100"/>
      <c r="SS69" s="100"/>
      <c r="ST69" s="100"/>
      <c r="SU69" s="100"/>
      <c r="SV69" s="100"/>
      <c r="SW69" s="100"/>
      <c r="SX69" s="100"/>
      <c r="SY69" s="100"/>
      <c r="SZ69" s="100"/>
      <c r="TA69" s="100"/>
      <c r="TB69" s="100"/>
      <c r="TC69" s="100"/>
      <c r="TD69" s="100"/>
      <c r="TE69" s="100"/>
      <c r="TF69" s="100"/>
      <c r="TG69" s="100"/>
      <c r="TH69" s="100"/>
      <c r="TI69" s="100"/>
      <c r="TJ69" s="100"/>
      <c r="TK69" s="100"/>
      <c r="TL69" s="100"/>
      <c r="TM69" s="100"/>
      <c r="TN69" s="100"/>
      <c r="TO69" s="100"/>
      <c r="TP69" s="100"/>
      <c r="TQ69" s="100"/>
      <c r="TR69" s="100"/>
      <c r="TS69" s="100"/>
      <c r="TT69" s="100"/>
      <c r="TU69" s="100"/>
      <c r="TV69" s="100"/>
      <c r="TW69" s="100"/>
      <c r="TX69" s="100"/>
      <c r="TY69" s="100"/>
      <c r="TZ69" s="100"/>
      <c r="UA69" s="100"/>
      <c r="UB69" s="100"/>
      <c r="UC69" s="100"/>
      <c r="UD69" s="100"/>
      <c r="UE69" s="100"/>
      <c r="UF69" s="100"/>
      <c r="UG69" s="100"/>
      <c r="UH69" s="100"/>
      <c r="UI69" s="100"/>
      <c r="UJ69" s="100"/>
      <c r="UK69" s="100"/>
      <c r="UL69" s="100"/>
      <c r="UM69" s="100"/>
      <c r="UN69" s="100"/>
      <c r="UO69" s="100"/>
      <c r="UP69" s="100"/>
      <c r="UQ69" s="100"/>
      <c r="UR69" s="100"/>
      <c r="US69" s="100"/>
      <c r="UT69" s="100"/>
      <c r="UU69" s="100"/>
      <c r="UV69" s="100"/>
      <c r="UW69" s="100"/>
      <c r="UX69" s="100"/>
      <c r="UY69" s="100"/>
      <c r="UZ69" s="100"/>
      <c r="VA69" s="100"/>
      <c r="VB69" s="100"/>
      <c r="VC69" s="100"/>
      <c r="VD69" s="100"/>
      <c r="VE69" s="100"/>
      <c r="VF69" s="100"/>
      <c r="VG69" s="100"/>
      <c r="VH69" s="100"/>
      <c r="VI69" s="100"/>
      <c r="VJ69" s="100"/>
      <c r="VK69" s="100"/>
      <c r="VL69" s="100"/>
      <c r="VM69" s="100"/>
      <c r="VN69" s="100"/>
      <c r="VO69" s="100"/>
      <c r="VP69" s="100"/>
      <c r="VQ69" s="100"/>
      <c r="VR69" s="100"/>
      <c r="VS69" s="100"/>
      <c r="VT69" s="100"/>
      <c r="VU69" s="100"/>
      <c r="VV69" s="100"/>
      <c r="VW69" s="100"/>
      <c r="VX69" s="100"/>
      <c r="VY69" s="100"/>
      <c r="VZ69" s="100"/>
      <c r="WA69" s="100"/>
      <c r="WB69" s="100"/>
      <c r="WC69" s="100"/>
      <c r="WD69" s="100"/>
      <c r="WE69" s="100"/>
      <c r="WF69" s="100"/>
      <c r="WG69" s="100"/>
      <c r="WH69" s="100"/>
      <c r="WI69" s="100"/>
      <c r="WJ69" s="100"/>
      <c r="WK69" s="100"/>
      <c r="WL69" s="100"/>
      <c r="WM69" s="100"/>
      <c r="WN69" s="100"/>
      <c r="WO69" s="100"/>
      <c r="WP69" s="100"/>
      <c r="WQ69" s="100"/>
      <c r="WR69" s="100"/>
      <c r="WS69" s="100"/>
      <c r="WT69" s="100"/>
      <c r="WU69" s="100"/>
      <c r="WV69" s="100"/>
      <c r="WW69" s="100"/>
      <c r="WX69" s="100"/>
      <c r="WY69" s="100"/>
      <c r="WZ69" s="100"/>
      <c r="XA69" s="100"/>
      <c r="XB69" s="100"/>
      <c r="XC69" s="100"/>
      <c r="XD69" s="100"/>
      <c r="XE69" s="100"/>
      <c r="XF69" s="100"/>
      <c r="XG69" s="100"/>
      <c r="XH69" s="100"/>
      <c r="XI69" s="100"/>
      <c r="XJ69" s="100"/>
      <c r="XK69" s="100"/>
      <c r="XL69" s="100"/>
      <c r="XM69" s="100"/>
      <c r="XN69" s="100"/>
      <c r="XO69" s="100"/>
      <c r="XP69" s="100"/>
      <c r="XQ69" s="100"/>
      <c r="XR69" s="100"/>
      <c r="XS69" s="100"/>
      <c r="XT69" s="100"/>
      <c r="XU69" s="100"/>
      <c r="XV69" s="100"/>
      <c r="XW69" s="100"/>
      <c r="XX69" s="100"/>
      <c r="XY69" s="100"/>
      <c r="XZ69" s="100"/>
      <c r="YA69" s="100"/>
      <c r="YB69" s="100"/>
      <c r="YC69" s="100"/>
      <c r="YD69" s="100"/>
      <c r="YE69" s="100"/>
      <c r="YF69" s="100"/>
      <c r="YG69" s="100"/>
      <c r="YH69" s="100"/>
      <c r="YI69" s="100"/>
      <c r="YJ69" s="100"/>
      <c r="YK69" s="100"/>
      <c r="YL69" s="100"/>
      <c r="YM69" s="100"/>
      <c r="YN69" s="100"/>
      <c r="YO69" s="100"/>
      <c r="YP69" s="100"/>
      <c r="YQ69" s="100"/>
      <c r="YR69" s="100"/>
      <c r="YS69" s="100"/>
      <c r="YT69" s="100"/>
      <c r="YU69" s="100"/>
      <c r="YV69" s="100"/>
      <c r="YW69" s="100"/>
      <c r="YX69" s="100"/>
      <c r="YY69" s="100"/>
      <c r="YZ69" s="100"/>
      <c r="ZA69" s="100"/>
      <c r="ZB69" s="100"/>
      <c r="ZC69" s="100"/>
      <c r="ZD69" s="100"/>
      <c r="ZE69" s="100"/>
      <c r="ZF69" s="100"/>
      <c r="ZG69" s="100"/>
      <c r="ZH69" s="100"/>
      <c r="ZI69" s="100"/>
      <c r="ZJ69" s="100"/>
      <c r="ZK69" s="100"/>
      <c r="ZL69" s="100"/>
      <c r="ZM69" s="100"/>
      <c r="ZN69" s="100"/>
      <c r="ZO69" s="100"/>
      <c r="ZP69" s="100"/>
      <c r="ZQ69" s="100"/>
      <c r="ZR69" s="100"/>
      <c r="ZS69" s="100"/>
      <c r="ZT69" s="100"/>
      <c r="ZU69" s="100"/>
      <c r="ZV69" s="100"/>
      <c r="ZW69" s="100"/>
      <c r="ZX69" s="100"/>
      <c r="ZY69" s="100"/>
      <c r="ZZ69" s="100"/>
      <c r="AAA69" s="100"/>
      <c r="AAB69" s="100"/>
      <c r="AAC69" s="100"/>
      <c r="AAD69" s="100"/>
      <c r="AAE69" s="100"/>
      <c r="AAF69" s="100"/>
      <c r="AAG69" s="100"/>
      <c r="AAH69" s="100"/>
      <c r="AAI69" s="100"/>
      <c r="AAJ69" s="100"/>
      <c r="AAK69" s="100"/>
      <c r="AAL69" s="100"/>
      <c r="AAM69" s="100"/>
      <c r="AAN69" s="100"/>
      <c r="AAO69" s="100"/>
      <c r="AAP69" s="100"/>
      <c r="AAQ69" s="100"/>
      <c r="AAR69" s="100"/>
      <c r="AAS69" s="100"/>
      <c r="AAT69" s="100"/>
      <c r="AAU69" s="100"/>
      <c r="AAV69" s="100"/>
      <c r="AAW69" s="100"/>
      <c r="AAX69" s="100"/>
      <c r="AAY69" s="100"/>
      <c r="AAZ69" s="100"/>
      <c r="ABA69" s="100"/>
      <c r="ABB69" s="100"/>
      <c r="ABC69" s="100"/>
      <c r="ABD69" s="100"/>
      <c r="ABE69" s="100"/>
      <c r="ABF69" s="100"/>
      <c r="ABG69" s="100"/>
      <c r="ABH69" s="100"/>
      <c r="ABI69" s="100"/>
      <c r="ABJ69" s="100"/>
      <c r="ABK69" s="100"/>
      <c r="ABL69" s="100"/>
      <c r="ABM69" s="100"/>
      <c r="ABN69" s="100"/>
      <c r="ABO69" s="100"/>
      <c r="ABP69" s="100"/>
      <c r="ABQ69" s="100"/>
      <c r="ABR69" s="100"/>
      <c r="ABS69" s="100"/>
      <c r="ABT69" s="100"/>
      <c r="ABU69" s="100"/>
      <c r="ABV69" s="100"/>
      <c r="ABW69" s="100"/>
      <c r="ABX69" s="100"/>
      <c r="ABY69" s="100"/>
      <c r="ABZ69" s="100"/>
      <c r="ACA69" s="100"/>
      <c r="ACB69" s="100"/>
      <c r="ACC69" s="100"/>
      <c r="ACD69" s="100"/>
      <c r="ACE69" s="100"/>
      <c r="ACF69" s="100"/>
      <c r="ACG69" s="100"/>
      <c r="ACH69" s="100"/>
      <c r="ACI69" s="100"/>
      <c r="ACJ69" s="100"/>
      <c r="ACK69" s="100"/>
      <c r="ACL69" s="100"/>
      <c r="ACM69" s="100"/>
      <c r="ACN69" s="100"/>
      <c r="ACO69" s="100"/>
      <c r="ACP69" s="100"/>
      <c r="ACQ69" s="100"/>
      <c r="ACR69" s="100"/>
      <c r="ACS69" s="100"/>
      <c r="ACT69" s="100"/>
      <c r="ACU69" s="100"/>
      <c r="ACV69" s="100"/>
      <c r="ACW69" s="100"/>
      <c r="ACX69" s="100"/>
      <c r="ACY69" s="100"/>
      <c r="ACZ69" s="100"/>
      <c r="ADA69" s="100"/>
      <c r="ADB69" s="100"/>
      <c r="ADC69" s="100"/>
      <c r="ADD69" s="100"/>
      <c r="ADE69" s="100"/>
      <c r="ADF69" s="100"/>
      <c r="ADG69" s="100"/>
      <c r="ADH69" s="100"/>
      <c r="ADI69" s="100"/>
      <c r="ADJ69" s="100"/>
      <c r="ADK69" s="100"/>
      <c r="ADL69" s="100"/>
      <c r="ADM69" s="100"/>
      <c r="ADN69" s="100"/>
      <c r="ADO69" s="100"/>
      <c r="ADP69" s="100"/>
      <c r="ADQ69" s="100"/>
      <c r="ADR69" s="100"/>
      <c r="ADS69" s="100"/>
      <c r="ADT69" s="100"/>
      <c r="ADU69" s="100"/>
      <c r="ADV69" s="100"/>
      <c r="ADW69" s="100"/>
      <c r="ADX69" s="100"/>
      <c r="ADY69" s="100"/>
      <c r="ADZ69" s="100"/>
      <c r="AEA69" s="100"/>
      <c r="AEB69" s="100"/>
      <c r="AEC69" s="100"/>
      <c r="AED69" s="100"/>
      <c r="AEE69" s="100"/>
      <c r="AEF69" s="100"/>
      <c r="AEG69" s="100"/>
      <c r="AEH69" s="100"/>
      <c r="AEI69" s="100"/>
      <c r="AEJ69" s="100"/>
      <c r="AEK69" s="100"/>
      <c r="AEL69" s="100"/>
      <c r="AEM69" s="100"/>
      <c r="AEN69" s="100"/>
      <c r="AEO69" s="100"/>
      <c r="AEP69" s="100"/>
      <c r="AEQ69" s="100"/>
      <c r="AER69" s="100"/>
      <c r="AES69" s="100"/>
      <c r="AET69" s="100"/>
      <c r="AEU69" s="100"/>
      <c r="AEV69" s="100"/>
      <c r="AEW69" s="100"/>
      <c r="AEX69" s="100"/>
      <c r="AEY69" s="100"/>
      <c r="AEZ69" s="100"/>
      <c r="AFA69" s="100"/>
      <c r="AFB69" s="100"/>
      <c r="AFC69" s="100"/>
      <c r="AFD69" s="100"/>
      <c r="AFE69" s="100"/>
      <c r="AFF69" s="100"/>
      <c r="AFG69" s="100"/>
      <c r="AFH69" s="100"/>
      <c r="AFI69" s="100"/>
      <c r="AFJ69" s="100"/>
      <c r="AFK69" s="100"/>
      <c r="AFL69" s="100"/>
      <c r="AFM69" s="100"/>
      <c r="AFN69" s="100"/>
      <c r="AFO69" s="100"/>
      <c r="AFP69" s="100"/>
      <c r="AFQ69" s="100"/>
      <c r="AFR69" s="100"/>
      <c r="AFS69" s="100"/>
      <c r="AFT69" s="100"/>
      <c r="AFU69" s="100"/>
      <c r="AFV69" s="100"/>
      <c r="AFW69" s="100"/>
      <c r="AFX69" s="100"/>
      <c r="AFY69" s="100"/>
      <c r="AFZ69" s="100"/>
      <c r="AGA69" s="100"/>
      <c r="AGB69" s="100"/>
      <c r="AGC69" s="100"/>
      <c r="AGD69" s="100"/>
      <c r="AGE69" s="100"/>
      <c r="AGF69" s="100"/>
      <c r="AGG69" s="100"/>
      <c r="AGH69" s="100"/>
      <c r="AGI69" s="100"/>
      <c r="AGJ69" s="100"/>
      <c r="AGK69" s="100"/>
      <c r="AGL69" s="100"/>
      <c r="AGM69" s="100"/>
      <c r="AGN69" s="100"/>
      <c r="AGO69" s="100"/>
      <c r="AGP69" s="100"/>
      <c r="AGQ69" s="100"/>
      <c r="AGR69" s="100"/>
      <c r="AGS69" s="100"/>
      <c r="AGT69" s="100"/>
      <c r="AGU69" s="100"/>
      <c r="AGV69" s="100"/>
      <c r="AGW69" s="100"/>
      <c r="AGX69" s="100"/>
      <c r="AGY69" s="100"/>
      <c r="AGZ69" s="100"/>
      <c r="AHA69" s="100"/>
      <c r="AHB69" s="100"/>
      <c r="AHC69" s="100"/>
      <c r="AHD69" s="100"/>
      <c r="AHE69" s="100"/>
      <c r="AHF69" s="100"/>
      <c r="AHG69" s="100"/>
      <c r="AHH69" s="100"/>
      <c r="AHI69" s="100"/>
      <c r="AHJ69" s="100"/>
      <c r="AHK69" s="100"/>
      <c r="AHL69" s="100"/>
      <c r="AHM69" s="100"/>
      <c r="AHN69" s="100"/>
      <c r="AHO69" s="100"/>
      <c r="AHP69" s="100"/>
      <c r="AHQ69" s="100"/>
      <c r="AHR69" s="100"/>
      <c r="AHS69" s="100"/>
      <c r="AHT69" s="100"/>
      <c r="AHU69" s="100"/>
      <c r="AHV69" s="100"/>
      <c r="AHW69" s="100"/>
      <c r="AHX69" s="100"/>
      <c r="AHY69" s="100"/>
      <c r="AHZ69" s="100"/>
      <c r="AIA69" s="100"/>
      <c r="AIB69" s="100"/>
      <c r="AIC69" s="100"/>
      <c r="AID69" s="100"/>
      <c r="AIE69" s="100"/>
      <c r="AIF69" s="100"/>
      <c r="AIG69" s="100"/>
      <c r="AIH69" s="100"/>
      <c r="AII69" s="100"/>
      <c r="AIJ69" s="100"/>
      <c r="AIK69" s="100"/>
      <c r="AIL69" s="100"/>
      <c r="AIM69" s="100"/>
      <c r="AIN69" s="100"/>
      <c r="AIO69" s="100"/>
      <c r="AIP69" s="100"/>
      <c r="AIQ69" s="100"/>
      <c r="AIR69" s="100"/>
      <c r="AIS69" s="100"/>
      <c r="AIT69" s="100"/>
      <c r="AIU69" s="100"/>
      <c r="AIV69" s="100"/>
      <c r="AIW69" s="100"/>
      <c r="AIX69" s="100"/>
      <c r="AIY69" s="100"/>
      <c r="AIZ69" s="100"/>
      <c r="AJA69" s="100"/>
      <c r="AJB69" s="100"/>
      <c r="AJC69" s="100"/>
      <c r="AJD69" s="100"/>
      <c r="AJE69" s="100"/>
      <c r="AJF69" s="100"/>
      <c r="AJG69" s="100"/>
      <c r="AJH69" s="100"/>
      <c r="AJI69" s="100"/>
      <c r="AJJ69" s="100"/>
      <c r="AJK69" s="100"/>
      <c r="AJL69" s="100"/>
      <c r="AJM69" s="100"/>
      <c r="AJN69" s="100"/>
      <c r="AJO69" s="100"/>
      <c r="AJP69" s="100"/>
      <c r="AJQ69" s="100"/>
      <c r="AJR69" s="100"/>
      <c r="AJS69" s="100"/>
      <c r="AJT69" s="100"/>
      <c r="AJU69" s="100"/>
      <c r="AJV69" s="100"/>
      <c r="AJW69" s="100"/>
      <c r="AJX69" s="100"/>
      <c r="AJY69" s="100"/>
      <c r="AJZ69" s="100"/>
      <c r="AKA69" s="100"/>
      <c r="AKB69" s="100"/>
      <c r="AKC69" s="100"/>
      <c r="AKD69" s="100"/>
      <c r="AKE69" s="100"/>
      <c r="AKF69" s="100"/>
      <c r="AKG69" s="100"/>
      <c r="AKH69" s="100"/>
      <c r="AKI69" s="100"/>
      <c r="AKJ69" s="100"/>
      <c r="AKK69" s="100"/>
      <c r="AKL69" s="100"/>
      <c r="AKM69" s="100"/>
      <c r="AKN69" s="100"/>
      <c r="AKO69" s="100"/>
      <c r="AKP69" s="100"/>
      <c r="AKQ69" s="100"/>
      <c r="AKR69" s="100"/>
      <c r="AKS69" s="100"/>
      <c r="AKT69" s="100"/>
      <c r="AKU69" s="100"/>
      <c r="AKV69" s="100"/>
      <c r="AKW69" s="100"/>
      <c r="AKX69" s="100"/>
      <c r="AKY69" s="100"/>
      <c r="AKZ69" s="100"/>
      <c r="ALA69" s="100"/>
      <c r="ALB69" s="100"/>
      <c r="ALC69" s="100"/>
      <c r="ALD69" s="100"/>
      <c r="ALE69" s="100"/>
      <c r="ALF69" s="100"/>
      <c r="ALG69" s="100"/>
      <c r="ALH69" s="100"/>
      <c r="ALI69" s="100"/>
      <c r="ALJ69" s="100"/>
      <c r="ALK69" s="100"/>
      <c r="ALL69" s="100"/>
      <c r="ALM69" s="100"/>
      <c r="ALN69" s="100"/>
      <c r="ALO69" s="100"/>
      <c r="ALP69" s="100"/>
      <c r="ALQ69" s="100"/>
      <c r="ALR69" s="100"/>
      <c r="ALS69" s="100"/>
      <c r="ALT69" s="100"/>
      <c r="ALU69" s="100"/>
      <c r="ALV69" s="100"/>
      <c r="ALW69" s="100"/>
      <c r="ALX69" s="100"/>
      <c r="ALY69" s="100"/>
      <c r="ALZ69" s="100"/>
      <c r="AMA69" s="100"/>
      <c r="AMB69" s="100"/>
      <c r="AMC69" s="100"/>
      <c r="AMD69" s="100"/>
      <c r="AME69" s="100"/>
      <c r="AMF69" s="100"/>
      <c r="AMG69" s="100"/>
      <c r="AMH69" s="100"/>
      <c r="AMI69" s="100"/>
      <c r="AMJ69" s="100"/>
      <c r="AMK69" s="100"/>
      <c r="AML69" s="100"/>
      <c r="AMM69" s="100"/>
      <c r="AMN69" s="100"/>
      <c r="AMO69" s="100"/>
      <c r="AMP69" s="100"/>
      <c r="AMQ69" s="100"/>
      <c r="AMR69" s="100"/>
      <c r="AMS69" s="100"/>
      <c r="AMT69" s="100"/>
      <c r="AMU69" s="100"/>
      <c r="AMV69" s="100"/>
      <c r="AMW69" s="100"/>
      <c r="AMX69" s="100"/>
      <c r="AMY69" s="100"/>
      <c r="AMZ69" s="100"/>
      <c r="ANA69" s="100"/>
      <c r="ANB69" s="100"/>
      <c r="ANC69" s="100"/>
      <c r="AND69" s="100"/>
      <c r="ANE69" s="100"/>
      <c r="ANF69" s="100"/>
      <c r="ANG69" s="100"/>
      <c r="ANH69" s="100"/>
      <c r="ANI69" s="100"/>
      <c r="ANJ69" s="100"/>
      <c r="ANK69" s="100"/>
      <c r="ANL69" s="100"/>
      <c r="ANM69" s="100"/>
      <c r="ANN69" s="100"/>
      <c r="ANO69" s="100"/>
      <c r="ANP69" s="100"/>
      <c r="ANQ69" s="100"/>
      <c r="ANR69" s="100"/>
      <c r="ANS69" s="100"/>
      <c r="ANT69" s="100"/>
      <c r="ANU69" s="100"/>
      <c r="ANV69" s="100"/>
      <c r="ANW69" s="100"/>
      <c r="ANX69" s="100"/>
      <c r="ANY69" s="100"/>
      <c r="ANZ69" s="100"/>
      <c r="AOA69" s="100"/>
      <c r="AOB69" s="100"/>
      <c r="AOC69" s="100"/>
      <c r="AOD69" s="100"/>
      <c r="AOE69" s="100"/>
      <c r="AOF69" s="100"/>
      <c r="AOG69" s="100"/>
      <c r="AOH69" s="100"/>
      <c r="AOI69" s="100"/>
      <c r="AOJ69" s="100"/>
      <c r="AOK69" s="100"/>
      <c r="AOL69" s="100"/>
      <c r="AOM69" s="100"/>
      <c r="AON69" s="100"/>
      <c r="AOO69" s="100"/>
      <c r="AOP69" s="100"/>
      <c r="AOQ69" s="100"/>
      <c r="AOR69" s="100"/>
      <c r="AOS69" s="100"/>
      <c r="AOT69" s="100"/>
      <c r="AOU69" s="100"/>
      <c r="AOV69" s="100"/>
      <c r="AOW69" s="100"/>
      <c r="AOX69" s="100"/>
      <c r="AOY69" s="100"/>
      <c r="AOZ69" s="100"/>
      <c r="APA69" s="100"/>
      <c r="APB69" s="100"/>
      <c r="APC69" s="100"/>
      <c r="APD69" s="100"/>
      <c r="APE69" s="100"/>
      <c r="APF69" s="100"/>
      <c r="APG69" s="100"/>
      <c r="APH69" s="100"/>
      <c r="API69" s="100"/>
      <c r="APJ69" s="100"/>
      <c r="APK69" s="100"/>
      <c r="APL69" s="100"/>
      <c r="APM69" s="100"/>
      <c r="APN69" s="100"/>
      <c r="APO69" s="100"/>
      <c r="APP69" s="100"/>
      <c r="APQ69" s="100"/>
      <c r="APR69" s="100"/>
      <c r="APS69" s="100"/>
      <c r="APT69" s="100"/>
      <c r="APU69" s="100"/>
      <c r="APV69" s="100"/>
      <c r="APW69" s="100"/>
      <c r="APX69" s="100"/>
      <c r="APY69" s="100"/>
      <c r="APZ69" s="100"/>
      <c r="AQA69" s="100"/>
      <c r="AQB69" s="100"/>
      <c r="AQC69" s="100"/>
      <c r="AQD69" s="100"/>
      <c r="AQE69" s="100"/>
      <c r="AQF69" s="100"/>
      <c r="AQG69" s="100"/>
      <c r="AQH69" s="100"/>
      <c r="AQI69" s="100"/>
      <c r="AQJ69" s="100"/>
      <c r="AQK69" s="100"/>
      <c r="AQL69" s="100"/>
      <c r="AQM69" s="100"/>
      <c r="AQN69" s="100"/>
      <c r="AQO69" s="100"/>
      <c r="AQP69" s="100"/>
      <c r="AQQ69" s="100"/>
      <c r="AQR69" s="100"/>
      <c r="AQS69" s="100"/>
      <c r="AQT69" s="100"/>
      <c r="AQU69" s="100"/>
      <c r="AQV69" s="100"/>
      <c r="AQW69" s="100"/>
      <c r="AQX69" s="100"/>
      <c r="AQY69" s="100"/>
      <c r="AQZ69" s="100"/>
      <c r="ARA69" s="100"/>
      <c r="ARB69" s="100"/>
      <c r="ARC69" s="100"/>
      <c r="ARD69" s="100"/>
      <c r="ARE69" s="100"/>
      <c r="ARF69" s="100"/>
      <c r="ARG69" s="100"/>
      <c r="ARH69" s="100"/>
      <c r="ARI69" s="100"/>
      <c r="ARJ69" s="100"/>
      <c r="ARK69" s="100"/>
      <c r="ARL69" s="100"/>
      <c r="ARM69" s="100"/>
      <c r="ARN69" s="100"/>
      <c r="ARO69" s="100"/>
      <c r="ARP69" s="100"/>
      <c r="ARQ69" s="100"/>
      <c r="ARR69" s="100"/>
      <c r="ARS69" s="100"/>
      <c r="ART69" s="100"/>
      <c r="ARU69" s="100"/>
      <c r="ARV69" s="100"/>
      <c r="ARW69" s="100"/>
      <c r="ARX69" s="100"/>
      <c r="ARY69" s="100"/>
      <c r="ARZ69" s="100"/>
      <c r="ASA69" s="100"/>
      <c r="ASB69" s="100"/>
      <c r="ASC69" s="100"/>
      <c r="ASD69" s="100"/>
      <c r="ASE69" s="100"/>
      <c r="ASF69" s="100"/>
      <c r="ASG69" s="100"/>
      <c r="ASH69" s="100"/>
      <c r="ASI69" s="100"/>
      <c r="ASJ69" s="100"/>
      <c r="ASK69" s="100"/>
      <c r="ASL69" s="100"/>
      <c r="ASM69" s="100"/>
      <c r="ASN69" s="100"/>
      <c r="ASO69" s="100"/>
      <c r="ASP69" s="100"/>
      <c r="ASQ69" s="100"/>
      <c r="ASR69" s="100"/>
      <c r="ASS69" s="100"/>
      <c r="AST69" s="100"/>
      <c r="ASU69" s="100"/>
      <c r="ASV69" s="100"/>
      <c r="ASW69" s="100"/>
      <c r="ASX69" s="100"/>
      <c r="ASY69" s="100"/>
      <c r="ASZ69" s="100"/>
      <c r="ATA69" s="100"/>
      <c r="ATB69" s="100"/>
      <c r="ATC69" s="100"/>
      <c r="ATD69" s="100"/>
      <c r="ATE69" s="100"/>
      <c r="ATF69" s="100"/>
      <c r="ATG69" s="100"/>
      <c r="ATH69" s="100"/>
      <c r="ATI69" s="100"/>
      <c r="ATJ69" s="100"/>
      <c r="ATK69" s="100"/>
      <c r="ATL69" s="100"/>
      <c r="ATM69" s="100"/>
      <c r="ATN69" s="100"/>
      <c r="ATO69" s="100"/>
      <c r="ATP69" s="100"/>
      <c r="ATQ69" s="100"/>
      <c r="ATR69" s="100"/>
      <c r="ATS69" s="100"/>
      <c r="ATT69" s="100"/>
      <c r="ATU69" s="100"/>
      <c r="ATV69" s="100"/>
      <c r="ATW69" s="100"/>
      <c r="ATX69" s="100"/>
      <c r="ATY69" s="100"/>
      <c r="ATZ69" s="100"/>
      <c r="AUA69" s="100"/>
      <c r="AUB69" s="100"/>
      <c r="AUC69" s="100"/>
      <c r="AUD69" s="100"/>
      <c r="AUE69" s="100"/>
      <c r="AUF69" s="100"/>
      <c r="AUG69" s="100"/>
      <c r="AUH69" s="100"/>
      <c r="AUI69" s="100"/>
      <c r="AUJ69" s="100"/>
      <c r="AUK69" s="100"/>
      <c r="AUL69" s="100"/>
      <c r="AUM69" s="100"/>
      <c r="AUN69" s="100"/>
      <c r="AUO69" s="100"/>
      <c r="AUP69" s="100"/>
      <c r="AUQ69" s="100"/>
      <c r="AUR69" s="100"/>
      <c r="AUS69" s="100"/>
      <c r="AUT69" s="100"/>
      <c r="AUU69" s="100"/>
      <c r="AUV69" s="100"/>
      <c r="AUW69" s="100"/>
      <c r="AUX69" s="100"/>
      <c r="AUY69" s="100"/>
      <c r="AUZ69" s="100"/>
      <c r="AVA69" s="100"/>
      <c r="AVB69" s="100"/>
      <c r="AVC69" s="100"/>
      <c r="AVD69" s="100"/>
      <c r="AVE69" s="100"/>
      <c r="AVF69" s="100"/>
      <c r="AVG69" s="100"/>
      <c r="AVH69" s="100"/>
      <c r="AVI69" s="100"/>
      <c r="AVJ69" s="100"/>
      <c r="AVK69" s="100"/>
      <c r="AVL69" s="100"/>
      <c r="AVM69" s="100"/>
      <c r="AVN69" s="100"/>
      <c r="AVO69" s="100"/>
      <c r="AVP69" s="100"/>
      <c r="AVQ69" s="100"/>
      <c r="AVR69" s="100"/>
      <c r="AVS69" s="100"/>
      <c r="AVT69" s="100"/>
      <c r="AVU69" s="100"/>
      <c r="AVV69" s="100"/>
      <c r="AVW69" s="100"/>
      <c r="AVX69" s="100"/>
      <c r="AVY69" s="100"/>
      <c r="AVZ69" s="100"/>
      <c r="AWA69" s="100"/>
      <c r="AWB69" s="100"/>
      <c r="AWC69" s="100"/>
      <c r="AWD69" s="100"/>
      <c r="AWE69" s="100"/>
      <c r="AWF69" s="100"/>
      <c r="AWG69" s="100"/>
      <c r="AWH69" s="100"/>
      <c r="AWI69" s="100"/>
      <c r="AWJ69" s="100"/>
      <c r="AWK69" s="100"/>
      <c r="AWL69" s="100"/>
      <c r="AWM69" s="100"/>
      <c r="AWN69" s="100"/>
      <c r="AWO69" s="100"/>
      <c r="AWP69" s="100"/>
      <c r="AWQ69" s="100"/>
      <c r="AWR69" s="100"/>
      <c r="AWS69" s="100"/>
      <c r="AWT69" s="100"/>
      <c r="AWU69" s="100"/>
      <c r="AWV69" s="100"/>
      <c r="AWW69" s="100"/>
      <c r="AWX69" s="100"/>
      <c r="AWY69" s="100"/>
      <c r="AWZ69" s="100"/>
      <c r="AXA69" s="100"/>
      <c r="AXB69" s="100"/>
      <c r="AXC69" s="100"/>
      <c r="AXD69" s="100"/>
      <c r="AXE69" s="100"/>
      <c r="AXF69" s="100"/>
      <c r="AXG69" s="100"/>
      <c r="AXH69" s="100"/>
      <c r="AXI69" s="100"/>
      <c r="AXJ69" s="100"/>
      <c r="AXK69" s="100"/>
      <c r="AXL69" s="100"/>
      <c r="AXM69" s="100"/>
      <c r="AXN69" s="100"/>
      <c r="AXO69" s="100"/>
      <c r="AXP69" s="100"/>
      <c r="AXQ69" s="100"/>
      <c r="AXR69" s="100"/>
      <c r="AXS69" s="100"/>
      <c r="AXT69" s="100"/>
      <c r="AXU69" s="100"/>
      <c r="AXV69" s="100"/>
      <c r="AXW69" s="100"/>
      <c r="AXX69" s="100"/>
      <c r="AXY69" s="100"/>
      <c r="AXZ69" s="100"/>
      <c r="AYA69" s="100"/>
      <c r="AYB69" s="100"/>
      <c r="AYC69" s="100"/>
      <c r="AYD69" s="100"/>
      <c r="AYE69" s="100"/>
      <c r="AYF69" s="100"/>
      <c r="AYG69" s="100"/>
      <c r="AYH69" s="100"/>
      <c r="AYI69" s="100"/>
      <c r="AYJ69" s="100"/>
      <c r="AYK69" s="100"/>
      <c r="AYL69" s="100"/>
      <c r="AYM69" s="100"/>
      <c r="AYN69" s="100"/>
      <c r="AYO69" s="100"/>
      <c r="AYP69" s="100"/>
      <c r="AYQ69" s="100"/>
      <c r="AYR69" s="100"/>
      <c r="AYS69" s="100"/>
      <c r="AYT69" s="100"/>
      <c r="AYU69" s="100"/>
      <c r="AYV69" s="100"/>
      <c r="AYW69" s="100"/>
      <c r="AYX69" s="100"/>
      <c r="AYY69" s="100"/>
      <c r="AYZ69" s="100"/>
      <c r="AZA69" s="100"/>
      <c r="AZB69" s="100"/>
      <c r="AZC69" s="100"/>
      <c r="AZD69" s="100"/>
      <c r="AZE69" s="100"/>
      <c r="AZF69" s="100"/>
      <c r="AZG69" s="100"/>
      <c r="AZH69" s="100"/>
      <c r="AZI69" s="100"/>
    </row>
    <row r="70" spans="1:1361" s="62" customFormat="1">
      <c r="A70" s="57"/>
      <c r="B70" s="207"/>
      <c r="C70" s="208"/>
      <c r="D70" s="208"/>
      <c r="E70" s="208"/>
      <c r="F70" s="208"/>
      <c r="G70" s="208"/>
      <c r="H70" s="208"/>
      <c r="I70" s="208"/>
      <c r="J70" s="208"/>
      <c r="K70" s="208"/>
      <c r="L70" s="209"/>
      <c r="M70" s="193"/>
      <c r="N70" s="193"/>
      <c r="O70" s="193"/>
      <c r="P70" s="193"/>
      <c r="Q70" s="193"/>
      <c r="R70" s="193"/>
      <c r="S70" s="193"/>
      <c r="T70" s="193"/>
      <c r="U70" s="193"/>
      <c r="V70" s="193"/>
      <c r="W70" s="193"/>
      <c r="X70" s="193"/>
      <c r="Y70" s="193"/>
      <c r="Z70" s="193"/>
      <c r="AA70" s="193"/>
      <c r="AE70" s="100"/>
      <c r="AF70" s="100"/>
      <c r="AG70" s="100"/>
      <c r="AH70" s="100"/>
      <c r="AI70" s="100"/>
      <c r="AJ70" s="100"/>
      <c r="AK70" s="100"/>
      <c r="AL70" s="100"/>
      <c r="AN70" s="100"/>
      <c r="AO70" s="100"/>
      <c r="AP70" s="100"/>
      <c r="AQ70" s="100"/>
      <c r="AR70" s="100"/>
      <c r="AS70" s="100"/>
      <c r="AT70" s="100"/>
      <c r="AU70" s="100"/>
      <c r="AV70" s="100"/>
      <c r="AW70" s="100"/>
      <c r="AX70" s="100"/>
      <c r="AY70" s="100"/>
      <c r="AZ70" s="100"/>
      <c r="BA70" s="100"/>
      <c r="BB70" s="100"/>
      <c r="BC70" s="100"/>
      <c r="BD70" s="100"/>
      <c r="BE70" s="100"/>
      <c r="BF70" s="100"/>
      <c r="BG70" s="100"/>
      <c r="BH70" s="100"/>
      <c r="BI70" s="100"/>
      <c r="BJ70" s="100"/>
      <c r="BK70" s="100"/>
      <c r="BL70" s="100"/>
      <c r="BM70" s="100"/>
      <c r="BN70" s="100"/>
      <c r="BO70" s="100"/>
      <c r="BP70" s="100"/>
      <c r="BQ70" s="100"/>
      <c r="BR70" s="100"/>
      <c r="BS70" s="100"/>
      <c r="BT70" s="100"/>
      <c r="BU70" s="100"/>
      <c r="BV70" s="100"/>
      <c r="BW70" s="100"/>
      <c r="BX70" s="100"/>
      <c r="BY70" s="100"/>
      <c r="BZ70" s="100"/>
      <c r="CA70" s="100"/>
      <c r="CB70" s="100"/>
      <c r="CC70" s="100"/>
      <c r="CD70" s="100"/>
      <c r="CE70" s="100"/>
      <c r="CF70" s="100"/>
      <c r="CG70" s="100"/>
      <c r="CH70" s="100"/>
      <c r="CI70" s="100"/>
      <c r="CJ70" s="100"/>
      <c r="CK70" s="100"/>
      <c r="CL70" s="100"/>
      <c r="CM70" s="100"/>
      <c r="CN70" s="100"/>
      <c r="CO70" s="100"/>
      <c r="CP70" s="100"/>
      <c r="CQ70" s="100"/>
      <c r="CR70" s="100"/>
      <c r="CS70" s="100"/>
      <c r="CT70" s="100"/>
      <c r="CU70" s="100"/>
      <c r="CV70" s="100"/>
      <c r="CW70" s="100"/>
      <c r="CX70" s="100"/>
      <c r="CY70" s="100"/>
      <c r="CZ70" s="100"/>
      <c r="DA70" s="100"/>
      <c r="DB70" s="100"/>
      <c r="DC70" s="100"/>
      <c r="DD70" s="100"/>
      <c r="DE70" s="100"/>
      <c r="DF70" s="100"/>
      <c r="DG70" s="100"/>
      <c r="DH70" s="100"/>
      <c r="DI70" s="100"/>
      <c r="DJ70" s="100"/>
      <c r="DK70" s="100"/>
      <c r="DL70" s="100"/>
      <c r="DM70" s="100"/>
      <c r="DN70" s="100"/>
      <c r="DO70" s="100"/>
      <c r="DP70" s="100"/>
      <c r="DQ70" s="100"/>
      <c r="DR70" s="100"/>
      <c r="DS70" s="100"/>
      <c r="DT70" s="100"/>
      <c r="DU70" s="100"/>
      <c r="DV70" s="100"/>
      <c r="DW70" s="100"/>
      <c r="DX70" s="100"/>
      <c r="DY70" s="100"/>
      <c r="DZ70" s="100"/>
      <c r="EA70" s="100"/>
      <c r="EB70" s="100"/>
      <c r="EC70" s="100"/>
      <c r="ED70" s="100"/>
      <c r="EE70" s="100"/>
      <c r="EF70" s="100"/>
      <c r="EG70" s="100"/>
      <c r="EH70" s="100"/>
      <c r="EI70" s="100"/>
      <c r="EJ70" s="100"/>
      <c r="EK70" s="100"/>
      <c r="EL70" s="100"/>
      <c r="EM70" s="100"/>
      <c r="EN70" s="100"/>
      <c r="EO70" s="100"/>
      <c r="EP70" s="100"/>
      <c r="EQ70" s="100"/>
      <c r="ER70" s="100"/>
      <c r="ES70" s="100"/>
      <c r="ET70" s="100"/>
      <c r="EU70" s="100"/>
      <c r="EV70" s="100"/>
      <c r="EW70" s="100"/>
      <c r="EX70" s="100"/>
      <c r="EY70" s="100"/>
      <c r="EZ70" s="100"/>
      <c r="FA70" s="100"/>
      <c r="FB70" s="100"/>
      <c r="FC70" s="100"/>
      <c r="FD70" s="100"/>
      <c r="FE70" s="100"/>
      <c r="FF70" s="100"/>
      <c r="FG70" s="100"/>
      <c r="FH70" s="100"/>
      <c r="FI70" s="100"/>
      <c r="FJ70" s="100"/>
      <c r="FK70" s="100"/>
      <c r="FL70" s="100"/>
      <c r="FM70" s="100"/>
      <c r="FN70" s="100"/>
      <c r="FO70" s="100"/>
      <c r="FP70" s="100"/>
      <c r="FQ70" s="100"/>
      <c r="FR70" s="100"/>
      <c r="FS70" s="100"/>
      <c r="FT70" s="100"/>
      <c r="FU70" s="100"/>
      <c r="FV70" s="100"/>
      <c r="FW70" s="100"/>
      <c r="FX70" s="100"/>
      <c r="FY70" s="100"/>
      <c r="FZ70" s="100"/>
      <c r="GA70" s="100"/>
      <c r="GB70" s="100"/>
      <c r="GC70" s="100"/>
      <c r="GD70" s="100"/>
      <c r="GE70" s="100"/>
      <c r="GF70" s="100"/>
      <c r="GG70" s="100"/>
      <c r="GH70" s="100"/>
      <c r="GI70" s="100"/>
      <c r="GJ70" s="100"/>
      <c r="GK70" s="100"/>
      <c r="GL70" s="100"/>
      <c r="GM70" s="100"/>
      <c r="GN70" s="100"/>
      <c r="GO70" s="100"/>
      <c r="GP70" s="100"/>
      <c r="GQ70" s="100"/>
      <c r="GR70" s="100"/>
      <c r="GS70" s="100"/>
      <c r="GT70" s="100"/>
      <c r="GU70" s="100"/>
      <c r="GV70" s="100"/>
      <c r="GW70" s="100"/>
      <c r="GX70" s="100"/>
      <c r="GY70" s="100"/>
      <c r="GZ70" s="100"/>
      <c r="HA70" s="100"/>
      <c r="HB70" s="100"/>
      <c r="HC70" s="100"/>
      <c r="HD70" s="100"/>
      <c r="HE70" s="100"/>
      <c r="HF70" s="100"/>
      <c r="HG70" s="100"/>
      <c r="HH70" s="100"/>
      <c r="HI70" s="100"/>
      <c r="HJ70" s="100"/>
      <c r="HK70" s="100"/>
      <c r="HL70" s="100"/>
      <c r="HM70" s="100"/>
      <c r="HN70" s="100"/>
      <c r="HO70" s="100"/>
      <c r="HP70" s="100"/>
      <c r="HQ70" s="100"/>
      <c r="HR70" s="100"/>
      <c r="HS70" s="100"/>
      <c r="HT70" s="100"/>
      <c r="HU70" s="100"/>
      <c r="HV70" s="100"/>
      <c r="HW70" s="100"/>
      <c r="HX70" s="100"/>
      <c r="HY70" s="100"/>
      <c r="HZ70" s="100"/>
      <c r="IA70" s="100"/>
      <c r="IB70" s="100"/>
      <c r="IC70" s="100"/>
      <c r="ID70" s="100"/>
      <c r="IE70" s="100"/>
      <c r="IF70" s="100"/>
      <c r="IG70" s="100"/>
      <c r="IH70" s="100"/>
      <c r="II70" s="100"/>
      <c r="IJ70" s="100"/>
      <c r="IK70" s="100"/>
      <c r="IL70" s="100"/>
      <c r="IM70" s="100"/>
      <c r="IN70" s="100"/>
      <c r="IO70" s="100"/>
      <c r="IP70" s="100"/>
      <c r="IQ70" s="100"/>
      <c r="IR70" s="100"/>
      <c r="IS70" s="100"/>
      <c r="IT70" s="100"/>
      <c r="IU70" s="100"/>
      <c r="IV70" s="100"/>
      <c r="IW70" s="100"/>
      <c r="IX70" s="100"/>
      <c r="IY70" s="100"/>
      <c r="IZ70" s="100"/>
      <c r="JA70" s="100"/>
      <c r="JB70" s="100"/>
      <c r="JC70" s="100"/>
      <c r="JD70" s="100"/>
      <c r="JE70" s="100"/>
      <c r="JF70" s="100"/>
      <c r="JG70" s="100"/>
      <c r="JH70" s="100"/>
      <c r="JI70" s="100"/>
      <c r="JJ70" s="100"/>
      <c r="JK70" s="100"/>
      <c r="JL70" s="100"/>
      <c r="JM70" s="100"/>
      <c r="JN70" s="100"/>
      <c r="JO70" s="100"/>
      <c r="JP70" s="100"/>
      <c r="JQ70" s="100"/>
      <c r="JR70" s="100"/>
      <c r="JS70" s="100"/>
      <c r="JT70" s="100"/>
      <c r="JU70" s="100"/>
      <c r="JV70" s="100"/>
      <c r="JW70" s="100"/>
      <c r="JX70" s="100"/>
      <c r="JY70" s="100"/>
      <c r="JZ70" s="100"/>
      <c r="KA70" s="100"/>
      <c r="KB70" s="100"/>
      <c r="KC70" s="100"/>
      <c r="KD70" s="100"/>
      <c r="KE70" s="100"/>
      <c r="KF70" s="100"/>
      <c r="KG70" s="100"/>
      <c r="KH70" s="100"/>
      <c r="KI70" s="100"/>
      <c r="KJ70" s="100"/>
      <c r="KK70" s="100"/>
      <c r="KL70" s="100"/>
      <c r="KM70" s="100"/>
      <c r="KN70" s="100"/>
      <c r="KO70" s="100"/>
      <c r="KP70" s="100"/>
      <c r="KQ70" s="100"/>
      <c r="KR70" s="100"/>
      <c r="KS70" s="100"/>
      <c r="KT70" s="100"/>
      <c r="KU70" s="100"/>
      <c r="KV70" s="100"/>
      <c r="KW70" s="100"/>
      <c r="KX70" s="100"/>
      <c r="KY70" s="100"/>
      <c r="KZ70" s="100"/>
      <c r="LA70" s="100"/>
      <c r="LB70" s="100"/>
      <c r="LC70" s="100"/>
      <c r="LD70" s="100"/>
      <c r="LE70" s="100"/>
      <c r="LF70" s="100"/>
      <c r="LG70" s="100"/>
      <c r="LH70" s="100"/>
      <c r="LI70" s="100"/>
      <c r="LJ70" s="100"/>
      <c r="LK70" s="100"/>
      <c r="LL70" s="100"/>
      <c r="LM70" s="100"/>
      <c r="LN70" s="100"/>
      <c r="LO70" s="100"/>
      <c r="LP70" s="100"/>
      <c r="LQ70" s="100"/>
      <c r="LR70" s="100"/>
      <c r="LS70" s="100"/>
      <c r="LT70" s="100"/>
      <c r="LU70" s="100"/>
      <c r="LV70" s="100"/>
      <c r="LW70" s="100"/>
      <c r="LX70" s="100"/>
      <c r="LY70" s="100"/>
      <c r="LZ70" s="100"/>
      <c r="MA70" s="100"/>
      <c r="MB70" s="100"/>
      <c r="MC70" s="100"/>
      <c r="MD70" s="100"/>
      <c r="ME70" s="100"/>
      <c r="MF70" s="100"/>
      <c r="MG70" s="100"/>
      <c r="MH70" s="100"/>
      <c r="MI70" s="100"/>
      <c r="MJ70" s="100"/>
      <c r="MK70" s="100"/>
      <c r="ML70" s="100"/>
      <c r="MM70" s="100"/>
      <c r="MN70" s="100"/>
      <c r="MO70" s="100"/>
      <c r="MP70" s="100"/>
      <c r="MQ70" s="100"/>
      <c r="MR70" s="100"/>
      <c r="MS70" s="100"/>
      <c r="MT70" s="100"/>
      <c r="MU70" s="100"/>
      <c r="MV70" s="100"/>
      <c r="MW70" s="100"/>
      <c r="MX70" s="100"/>
      <c r="MY70" s="100"/>
      <c r="MZ70" s="100"/>
      <c r="NA70" s="100"/>
      <c r="NB70" s="100"/>
      <c r="NC70" s="100"/>
      <c r="ND70" s="100"/>
      <c r="NE70" s="100"/>
      <c r="NF70" s="100"/>
      <c r="NG70" s="100"/>
      <c r="NH70" s="100"/>
      <c r="NI70" s="100"/>
      <c r="NJ70" s="100"/>
      <c r="NK70" s="100"/>
      <c r="NL70" s="100"/>
      <c r="NM70" s="100"/>
      <c r="NN70" s="100"/>
      <c r="NO70" s="100"/>
      <c r="NP70" s="100"/>
      <c r="NQ70" s="100"/>
      <c r="NR70" s="100"/>
      <c r="NS70" s="100"/>
      <c r="NT70" s="100"/>
      <c r="NU70" s="100"/>
      <c r="NV70" s="100"/>
      <c r="NW70" s="100"/>
      <c r="NX70" s="100"/>
      <c r="NY70" s="100"/>
      <c r="NZ70" s="100"/>
      <c r="OA70" s="100"/>
      <c r="OB70" s="100"/>
      <c r="OC70" s="100"/>
      <c r="OD70" s="100"/>
      <c r="OE70" s="100"/>
      <c r="OF70" s="100"/>
      <c r="OG70" s="100"/>
      <c r="OH70" s="100"/>
      <c r="OI70" s="100"/>
      <c r="OJ70" s="100"/>
      <c r="OK70" s="100"/>
      <c r="OL70" s="100"/>
      <c r="OM70" s="100"/>
      <c r="ON70" s="100"/>
      <c r="OO70" s="100"/>
      <c r="OP70" s="100"/>
      <c r="OQ70" s="100"/>
      <c r="OR70" s="100"/>
      <c r="OS70" s="100"/>
      <c r="OT70" s="100"/>
      <c r="OU70" s="100"/>
      <c r="OV70" s="100"/>
      <c r="OW70" s="100"/>
      <c r="OX70" s="100"/>
      <c r="OY70" s="100"/>
      <c r="OZ70" s="100"/>
      <c r="PA70" s="100"/>
      <c r="PB70" s="100"/>
      <c r="PC70" s="100"/>
      <c r="PD70" s="100"/>
      <c r="PE70" s="100"/>
      <c r="PF70" s="100"/>
      <c r="PG70" s="100"/>
      <c r="PH70" s="100"/>
      <c r="PI70" s="100"/>
      <c r="PJ70" s="100"/>
      <c r="PK70" s="100"/>
      <c r="PL70" s="100"/>
      <c r="PM70" s="100"/>
      <c r="PN70" s="100"/>
      <c r="PO70" s="100"/>
      <c r="PP70" s="100"/>
      <c r="PQ70" s="100"/>
      <c r="PR70" s="100"/>
      <c r="PS70" s="100"/>
      <c r="PT70" s="100"/>
      <c r="PU70" s="100"/>
      <c r="PV70" s="100"/>
      <c r="PW70" s="100"/>
      <c r="PX70" s="100"/>
      <c r="PY70" s="100"/>
      <c r="PZ70" s="100"/>
      <c r="QA70" s="100"/>
      <c r="QB70" s="100"/>
      <c r="QC70" s="100"/>
      <c r="QD70" s="100"/>
      <c r="QE70" s="100"/>
      <c r="QF70" s="100"/>
      <c r="QG70" s="100"/>
      <c r="QH70" s="100"/>
      <c r="QI70" s="100"/>
      <c r="QJ70" s="100"/>
      <c r="QK70" s="100"/>
      <c r="QL70" s="100"/>
      <c r="QM70" s="100"/>
      <c r="QN70" s="100"/>
      <c r="QO70" s="100"/>
      <c r="QP70" s="100"/>
      <c r="QQ70" s="100"/>
      <c r="QR70" s="100"/>
      <c r="QS70" s="100"/>
      <c r="QT70" s="100"/>
      <c r="QU70" s="100"/>
      <c r="QV70" s="100"/>
      <c r="QW70" s="100"/>
      <c r="QX70" s="100"/>
      <c r="QY70" s="100"/>
      <c r="QZ70" s="100"/>
      <c r="RA70" s="100"/>
      <c r="RB70" s="100"/>
      <c r="RC70" s="100"/>
      <c r="RD70" s="100"/>
      <c r="RE70" s="100"/>
      <c r="RF70" s="100"/>
      <c r="RG70" s="100"/>
      <c r="RH70" s="100"/>
      <c r="RI70" s="100"/>
      <c r="RJ70" s="100"/>
      <c r="RK70" s="100"/>
      <c r="RL70" s="100"/>
      <c r="RM70" s="100"/>
      <c r="RN70" s="100"/>
      <c r="RO70" s="100"/>
      <c r="RP70" s="100"/>
      <c r="RQ70" s="100"/>
      <c r="RR70" s="100"/>
      <c r="RS70" s="100"/>
      <c r="RT70" s="100"/>
      <c r="RU70" s="100"/>
      <c r="RV70" s="100"/>
      <c r="RW70" s="100"/>
      <c r="RX70" s="100"/>
      <c r="RY70" s="100"/>
      <c r="RZ70" s="100"/>
      <c r="SA70" s="100"/>
      <c r="SB70" s="100"/>
      <c r="SC70" s="100"/>
      <c r="SD70" s="100"/>
      <c r="SE70" s="100"/>
      <c r="SF70" s="100"/>
      <c r="SG70" s="100"/>
      <c r="SH70" s="100"/>
      <c r="SI70" s="100"/>
      <c r="SJ70" s="100"/>
      <c r="SK70" s="100"/>
      <c r="SL70" s="100"/>
      <c r="SM70" s="100"/>
      <c r="SN70" s="100"/>
      <c r="SO70" s="100"/>
      <c r="SP70" s="100"/>
      <c r="SQ70" s="100"/>
      <c r="SR70" s="100"/>
      <c r="SS70" s="100"/>
      <c r="ST70" s="100"/>
      <c r="SU70" s="100"/>
      <c r="SV70" s="100"/>
      <c r="SW70" s="100"/>
      <c r="SX70" s="100"/>
      <c r="SY70" s="100"/>
      <c r="SZ70" s="100"/>
      <c r="TA70" s="100"/>
      <c r="TB70" s="100"/>
      <c r="TC70" s="100"/>
      <c r="TD70" s="100"/>
      <c r="TE70" s="100"/>
      <c r="TF70" s="100"/>
      <c r="TG70" s="100"/>
      <c r="TH70" s="100"/>
      <c r="TI70" s="100"/>
      <c r="TJ70" s="100"/>
      <c r="TK70" s="100"/>
      <c r="TL70" s="100"/>
      <c r="TM70" s="100"/>
      <c r="TN70" s="100"/>
      <c r="TO70" s="100"/>
      <c r="TP70" s="100"/>
      <c r="TQ70" s="100"/>
      <c r="TR70" s="100"/>
      <c r="TS70" s="100"/>
      <c r="TT70" s="100"/>
      <c r="TU70" s="100"/>
      <c r="TV70" s="100"/>
      <c r="TW70" s="100"/>
      <c r="TX70" s="100"/>
      <c r="TY70" s="100"/>
      <c r="TZ70" s="100"/>
      <c r="UA70" s="100"/>
      <c r="UB70" s="100"/>
      <c r="UC70" s="100"/>
      <c r="UD70" s="100"/>
      <c r="UE70" s="100"/>
      <c r="UF70" s="100"/>
      <c r="UG70" s="100"/>
      <c r="UH70" s="100"/>
      <c r="UI70" s="100"/>
      <c r="UJ70" s="100"/>
      <c r="UK70" s="100"/>
      <c r="UL70" s="100"/>
      <c r="UM70" s="100"/>
      <c r="UN70" s="100"/>
      <c r="UO70" s="100"/>
      <c r="UP70" s="100"/>
      <c r="UQ70" s="100"/>
      <c r="UR70" s="100"/>
      <c r="US70" s="100"/>
      <c r="UT70" s="100"/>
      <c r="UU70" s="100"/>
      <c r="UV70" s="100"/>
      <c r="UW70" s="100"/>
      <c r="UX70" s="100"/>
      <c r="UY70" s="100"/>
      <c r="UZ70" s="100"/>
      <c r="VA70" s="100"/>
      <c r="VB70" s="100"/>
      <c r="VC70" s="100"/>
      <c r="VD70" s="100"/>
      <c r="VE70" s="100"/>
      <c r="VF70" s="100"/>
      <c r="VG70" s="100"/>
      <c r="VH70" s="100"/>
      <c r="VI70" s="100"/>
      <c r="VJ70" s="100"/>
      <c r="VK70" s="100"/>
      <c r="VL70" s="100"/>
      <c r="VM70" s="100"/>
      <c r="VN70" s="100"/>
      <c r="VO70" s="100"/>
      <c r="VP70" s="100"/>
      <c r="VQ70" s="100"/>
      <c r="VR70" s="100"/>
      <c r="VS70" s="100"/>
      <c r="VT70" s="100"/>
      <c r="VU70" s="100"/>
      <c r="VV70" s="100"/>
      <c r="VW70" s="100"/>
      <c r="VX70" s="100"/>
      <c r="VY70" s="100"/>
      <c r="VZ70" s="100"/>
      <c r="WA70" s="100"/>
      <c r="WB70" s="100"/>
      <c r="WC70" s="100"/>
      <c r="WD70" s="100"/>
      <c r="WE70" s="100"/>
      <c r="WF70" s="100"/>
      <c r="WG70" s="100"/>
      <c r="WH70" s="100"/>
      <c r="WI70" s="100"/>
      <c r="WJ70" s="100"/>
      <c r="WK70" s="100"/>
      <c r="WL70" s="100"/>
      <c r="WM70" s="100"/>
      <c r="WN70" s="100"/>
      <c r="WO70" s="100"/>
      <c r="WP70" s="100"/>
      <c r="WQ70" s="100"/>
      <c r="WR70" s="100"/>
      <c r="WS70" s="100"/>
      <c r="WT70" s="100"/>
      <c r="WU70" s="100"/>
      <c r="WV70" s="100"/>
      <c r="WW70" s="100"/>
      <c r="WX70" s="100"/>
      <c r="WY70" s="100"/>
      <c r="WZ70" s="100"/>
      <c r="XA70" s="100"/>
      <c r="XB70" s="100"/>
      <c r="XC70" s="100"/>
      <c r="XD70" s="100"/>
      <c r="XE70" s="100"/>
      <c r="XF70" s="100"/>
      <c r="XG70" s="100"/>
      <c r="XH70" s="100"/>
      <c r="XI70" s="100"/>
      <c r="XJ70" s="100"/>
      <c r="XK70" s="100"/>
      <c r="XL70" s="100"/>
      <c r="XM70" s="100"/>
      <c r="XN70" s="100"/>
      <c r="XO70" s="100"/>
      <c r="XP70" s="100"/>
      <c r="XQ70" s="100"/>
      <c r="XR70" s="100"/>
      <c r="XS70" s="100"/>
      <c r="XT70" s="100"/>
      <c r="XU70" s="100"/>
      <c r="XV70" s="100"/>
      <c r="XW70" s="100"/>
      <c r="XX70" s="100"/>
      <c r="XY70" s="100"/>
      <c r="XZ70" s="100"/>
      <c r="YA70" s="100"/>
      <c r="YB70" s="100"/>
      <c r="YC70" s="100"/>
      <c r="YD70" s="100"/>
      <c r="YE70" s="100"/>
      <c r="YF70" s="100"/>
      <c r="YG70" s="100"/>
      <c r="YH70" s="100"/>
      <c r="YI70" s="100"/>
      <c r="YJ70" s="100"/>
      <c r="YK70" s="100"/>
      <c r="YL70" s="100"/>
      <c r="YM70" s="100"/>
      <c r="YN70" s="100"/>
      <c r="YO70" s="100"/>
      <c r="YP70" s="100"/>
      <c r="YQ70" s="100"/>
      <c r="YR70" s="100"/>
      <c r="YS70" s="100"/>
      <c r="YT70" s="100"/>
      <c r="YU70" s="100"/>
      <c r="YV70" s="100"/>
      <c r="YW70" s="100"/>
      <c r="YX70" s="100"/>
      <c r="YY70" s="100"/>
      <c r="YZ70" s="100"/>
      <c r="ZA70" s="100"/>
      <c r="ZB70" s="100"/>
      <c r="ZC70" s="100"/>
      <c r="ZD70" s="100"/>
      <c r="ZE70" s="100"/>
      <c r="ZF70" s="100"/>
      <c r="ZG70" s="100"/>
      <c r="ZH70" s="100"/>
      <c r="ZI70" s="100"/>
      <c r="ZJ70" s="100"/>
      <c r="ZK70" s="100"/>
      <c r="ZL70" s="100"/>
      <c r="ZM70" s="100"/>
      <c r="ZN70" s="100"/>
      <c r="ZO70" s="100"/>
      <c r="ZP70" s="100"/>
      <c r="ZQ70" s="100"/>
      <c r="ZR70" s="100"/>
      <c r="ZS70" s="100"/>
      <c r="ZT70" s="100"/>
      <c r="ZU70" s="100"/>
      <c r="ZV70" s="100"/>
      <c r="ZW70" s="100"/>
      <c r="ZX70" s="100"/>
      <c r="ZY70" s="100"/>
      <c r="ZZ70" s="100"/>
      <c r="AAA70" s="100"/>
      <c r="AAB70" s="100"/>
      <c r="AAC70" s="100"/>
      <c r="AAD70" s="100"/>
      <c r="AAE70" s="100"/>
      <c r="AAF70" s="100"/>
      <c r="AAG70" s="100"/>
      <c r="AAH70" s="100"/>
      <c r="AAI70" s="100"/>
      <c r="AAJ70" s="100"/>
      <c r="AAK70" s="100"/>
      <c r="AAL70" s="100"/>
      <c r="AAM70" s="100"/>
      <c r="AAN70" s="100"/>
      <c r="AAO70" s="100"/>
      <c r="AAP70" s="100"/>
      <c r="AAQ70" s="100"/>
      <c r="AAR70" s="100"/>
      <c r="AAS70" s="100"/>
      <c r="AAT70" s="100"/>
      <c r="AAU70" s="100"/>
      <c r="AAV70" s="100"/>
      <c r="AAW70" s="100"/>
      <c r="AAX70" s="100"/>
      <c r="AAY70" s="100"/>
      <c r="AAZ70" s="100"/>
      <c r="ABA70" s="100"/>
      <c r="ABB70" s="100"/>
      <c r="ABC70" s="100"/>
      <c r="ABD70" s="100"/>
      <c r="ABE70" s="100"/>
      <c r="ABF70" s="100"/>
      <c r="ABG70" s="100"/>
      <c r="ABH70" s="100"/>
      <c r="ABI70" s="100"/>
      <c r="ABJ70" s="100"/>
      <c r="ABK70" s="100"/>
      <c r="ABL70" s="100"/>
      <c r="ABM70" s="100"/>
      <c r="ABN70" s="100"/>
      <c r="ABO70" s="100"/>
      <c r="ABP70" s="100"/>
      <c r="ABQ70" s="100"/>
      <c r="ABR70" s="100"/>
      <c r="ABS70" s="100"/>
      <c r="ABT70" s="100"/>
      <c r="ABU70" s="100"/>
      <c r="ABV70" s="100"/>
      <c r="ABW70" s="100"/>
      <c r="ABX70" s="100"/>
      <c r="ABY70" s="100"/>
      <c r="ABZ70" s="100"/>
      <c r="ACA70" s="100"/>
      <c r="ACB70" s="100"/>
      <c r="ACC70" s="100"/>
      <c r="ACD70" s="100"/>
      <c r="ACE70" s="100"/>
      <c r="ACF70" s="100"/>
      <c r="ACG70" s="100"/>
      <c r="ACH70" s="100"/>
      <c r="ACI70" s="100"/>
      <c r="ACJ70" s="100"/>
      <c r="ACK70" s="100"/>
      <c r="ACL70" s="100"/>
      <c r="ACM70" s="100"/>
      <c r="ACN70" s="100"/>
      <c r="ACO70" s="100"/>
      <c r="ACP70" s="100"/>
      <c r="ACQ70" s="100"/>
      <c r="ACR70" s="100"/>
      <c r="ACS70" s="100"/>
      <c r="ACT70" s="100"/>
      <c r="ACU70" s="100"/>
      <c r="ACV70" s="100"/>
      <c r="ACW70" s="100"/>
      <c r="ACX70" s="100"/>
      <c r="ACY70" s="100"/>
      <c r="ACZ70" s="100"/>
      <c r="ADA70" s="100"/>
      <c r="ADB70" s="100"/>
      <c r="ADC70" s="100"/>
      <c r="ADD70" s="100"/>
      <c r="ADE70" s="100"/>
      <c r="ADF70" s="100"/>
      <c r="ADG70" s="100"/>
      <c r="ADH70" s="100"/>
      <c r="ADI70" s="100"/>
      <c r="ADJ70" s="100"/>
      <c r="ADK70" s="100"/>
      <c r="ADL70" s="100"/>
      <c r="ADM70" s="100"/>
      <c r="ADN70" s="100"/>
      <c r="ADO70" s="100"/>
      <c r="ADP70" s="100"/>
      <c r="ADQ70" s="100"/>
      <c r="ADR70" s="100"/>
      <c r="ADS70" s="100"/>
      <c r="ADT70" s="100"/>
      <c r="ADU70" s="100"/>
      <c r="ADV70" s="100"/>
      <c r="ADW70" s="100"/>
      <c r="ADX70" s="100"/>
      <c r="ADY70" s="100"/>
      <c r="ADZ70" s="100"/>
      <c r="AEA70" s="100"/>
      <c r="AEB70" s="100"/>
      <c r="AEC70" s="100"/>
      <c r="AED70" s="100"/>
      <c r="AEE70" s="100"/>
      <c r="AEF70" s="100"/>
      <c r="AEG70" s="100"/>
      <c r="AEH70" s="100"/>
      <c r="AEI70" s="100"/>
      <c r="AEJ70" s="100"/>
      <c r="AEK70" s="100"/>
      <c r="AEL70" s="100"/>
      <c r="AEM70" s="100"/>
      <c r="AEN70" s="100"/>
      <c r="AEO70" s="100"/>
      <c r="AEP70" s="100"/>
      <c r="AEQ70" s="100"/>
      <c r="AER70" s="100"/>
      <c r="AES70" s="100"/>
      <c r="AET70" s="100"/>
      <c r="AEU70" s="100"/>
      <c r="AEV70" s="100"/>
      <c r="AEW70" s="100"/>
      <c r="AEX70" s="100"/>
      <c r="AEY70" s="100"/>
      <c r="AEZ70" s="100"/>
      <c r="AFA70" s="100"/>
      <c r="AFB70" s="100"/>
      <c r="AFC70" s="100"/>
      <c r="AFD70" s="100"/>
      <c r="AFE70" s="100"/>
      <c r="AFF70" s="100"/>
      <c r="AFG70" s="100"/>
      <c r="AFH70" s="100"/>
      <c r="AFI70" s="100"/>
      <c r="AFJ70" s="100"/>
      <c r="AFK70" s="100"/>
      <c r="AFL70" s="100"/>
      <c r="AFM70" s="100"/>
      <c r="AFN70" s="100"/>
      <c r="AFO70" s="100"/>
      <c r="AFP70" s="100"/>
      <c r="AFQ70" s="100"/>
      <c r="AFR70" s="100"/>
      <c r="AFS70" s="100"/>
      <c r="AFT70" s="100"/>
      <c r="AFU70" s="100"/>
      <c r="AFV70" s="100"/>
      <c r="AFW70" s="100"/>
      <c r="AFX70" s="100"/>
      <c r="AFY70" s="100"/>
      <c r="AFZ70" s="100"/>
      <c r="AGA70" s="100"/>
      <c r="AGB70" s="100"/>
      <c r="AGC70" s="100"/>
      <c r="AGD70" s="100"/>
      <c r="AGE70" s="100"/>
      <c r="AGF70" s="100"/>
      <c r="AGG70" s="100"/>
      <c r="AGH70" s="100"/>
      <c r="AGI70" s="100"/>
      <c r="AGJ70" s="100"/>
      <c r="AGK70" s="100"/>
      <c r="AGL70" s="100"/>
      <c r="AGM70" s="100"/>
      <c r="AGN70" s="100"/>
      <c r="AGO70" s="100"/>
      <c r="AGP70" s="100"/>
      <c r="AGQ70" s="100"/>
      <c r="AGR70" s="100"/>
      <c r="AGS70" s="100"/>
      <c r="AGT70" s="100"/>
      <c r="AGU70" s="100"/>
      <c r="AGV70" s="100"/>
      <c r="AGW70" s="100"/>
      <c r="AGX70" s="100"/>
      <c r="AGY70" s="100"/>
      <c r="AGZ70" s="100"/>
      <c r="AHA70" s="100"/>
      <c r="AHB70" s="100"/>
      <c r="AHC70" s="100"/>
      <c r="AHD70" s="100"/>
      <c r="AHE70" s="100"/>
      <c r="AHF70" s="100"/>
      <c r="AHG70" s="100"/>
      <c r="AHH70" s="100"/>
      <c r="AHI70" s="100"/>
      <c r="AHJ70" s="100"/>
      <c r="AHK70" s="100"/>
      <c r="AHL70" s="100"/>
      <c r="AHM70" s="100"/>
      <c r="AHN70" s="100"/>
      <c r="AHO70" s="100"/>
      <c r="AHP70" s="100"/>
      <c r="AHQ70" s="100"/>
      <c r="AHR70" s="100"/>
      <c r="AHS70" s="100"/>
      <c r="AHT70" s="100"/>
      <c r="AHU70" s="100"/>
      <c r="AHV70" s="100"/>
      <c r="AHW70" s="100"/>
      <c r="AHX70" s="100"/>
      <c r="AHY70" s="100"/>
      <c r="AHZ70" s="100"/>
      <c r="AIA70" s="100"/>
      <c r="AIB70" s="100"/>
      <c r="AIC70" s="100"/>
      <c r="AID70" s="100"/>
      <c r="AIE70" s="100"/>
      <c r="AIF70" s="100"/>
      <c r="AIG70" s="100"/>
      <c r="AIH70" s="100"/>
      <c r="AII70" s="100"/>
      <c r="AIJ70" s="100"/>
      <c r="AIK70" s="100"/>
      <c r="AIL70" s="100"/>
      <c r="AIM70" s="100"/>
      <c r="AIN70" s="100"/>
      <c r="AIO70" s="100"/>
      <c r="AIP70" s="100"/>
      <c r="AIQ70" s="100"/>
      <c r="AIR70" s="100"/>
      <c r="AIS70" s="100"/>
      <c r="AIT70" s="100"/>
      <c r="AIU70" s="100"/>
      <c r="AIV70" s="100"/>
      <c r="AIW70" s="100"/>
      <c r="AIX70" s="100"/>
      <c r="AIY70" s="100"/>
      <c r="AIZ70" s="100"/>
      <c r="AJA70" s="100"/>
      <c r="AJB70" s="100"/>
      <c r="AJC70" s="100"/>
      <c r="AJD70" s="100"/>
      <c r="AJE70" s="100"/>
      <c r="AJF70" s="100"/>
      <c r="AJG70" s="100"/>
      <c r="AJH70" s="100"/>
      <c r="AJI70" s="100"/>
      <c r="AJJ70" s="100"/>
      <c r="AJK70" s="100"/>
      <c r="AJL70" s="100"/>
      <c r="AJM70" s="100"/>
      <c r="AJN70" s="100"/>
      <c r="AJO70" s="100"/>
      <c r="AJP70" s="100"/>
      <c r="AJQ70" s="100"/>
      <c r="AJR70" s="100"/>
      <c r="AJS70" s="100"/>
      <c r="AJT70" s="100"/>
      <c r="AJU70" s="100"/>
      <c r="AJV70" s="100"/>
      <c r="AJW70" s="100"/>
      <c r="AJX70" s="100"/>
      <c r="AJY70" s="100"/>
      <c r="AJZ70" s="100"/>
      <c r="AKA70" s="100"/>
      <c r="AKB70" s="100"/>
      <c r="AKC70" s="100"/>
      <c r="AKD70" s="100"/>
      <c r="AKE70" s="100"/>
      <c r="AKF70" s="100"/>
      <c r="AKG70" s="100"/>
      <c r="AKH70" s="100"/>
      <c r="AKI70" s="100"/>
      <c r="AKJ70" s="100"/>
      <c r="AKK70" s="100"/>
      <c r="AKL70" s="100"/>
      <c r="AKM70" s="100"/>
      <c r="AKN70" s="100"/>
      <c r="AKO70" s="100"/>
      <c r="AKP70" s="100"/>
      <c r="AKQ70" s="100"/>
      <c r="AKR70" s="100"/>
      <c r="AKS70" s="100"/>
      <c r="AKT70" s="100"/>
      <c r="AKU70" s="100"/>
      <c r="AKV70" s="100"/>
      <c r="AKW70" s="100"/>
      <c r="AKX70" s="100"/>
      <c r="AKY70" s="100"/>
      <c r="AKZ70" s="100"/>
      <c r="ALA70" s="100"/>
      <c r="ALB70" s="100"/>
      <c r="ALC70" s="100"/>
      <c r="ALD70" s="100"/>
      <c r="ALE70" s="100"/>
      <c r="ALF70" s="100"/>
      <c r="ALG70" s="100"/>
      <c r="ALH70" s="100"/>
      <c r="ALI70" s="100"/>
      <c r="ALJ70" s="100"/>
      <c r="ALK70" s="100"/>
      <c r="ALL70" s="100"/>
      <c r="ALM70" s="100"/>
      <c r="ALN70" s="100"/>
      <c r="ALO70" s="100"/>
      <c r="ALP70" s="100"/>
      <c r="ALQ70" s="100"/>
      <c r="ALR70" s="100"/>
      <c r="ALS70" s="100"/>
      <c r="ALT70" s="100"/>
      <c r="ALU70" s="100"/>
      <c r="ALV70" s="100"/>
      <c r="ALW70" s="100"/>
      <c r="ALX70" s="100"/>
      <c r="ALY70" s="100"/>
      <c r="ALZ70" s="100"/>
      <c r="AMA70" s="100"/>
      <c r="AMB70" s="100"/>
      <c r="AMC70" s="100"/>
      <c r="AMD70" s="100"/>
      <c r="AME70" s="100"/>
      <c r="AMF70" s="100"/>
      <c r="AMG70" s="100"/>
      <c r="AMH70" s="100"/>
      <c r="AMI70" s="100"/>
      <c r="AMJ70" s="100"/>
      <c r="AMK70" s="100"/>
      <c r="AML70" s="100"/>
      <c r="AMM70" s="100"/>
      <c r="AMN70" s="100"/>
      <c r="AMO70" s="100"/>
      <c r="AMP70" s="100"/>
      <c r="AMQ70" s="100"/>
      <c r="AMR70" s="100"/>
      <c r="AMS70" s="100"/>
      <c r="AMT70" s="100"/>
      <c r="AMU70" s="100"/>
      <c r="AMV70" s="100"/>
      <c r="AMW70" s="100"/>
      <c r="AMX70" s="100"/>
      <c r="AMY70" s="100"/>
      <c r="AMZ70" s="100"/>
      <c r="ANA70" s="100"/>
      <c r="ANB70" s="100"/>
      <c r="ANC70" s="100"/>
      <c r="AND70" s="100"/>
      <c r="ANE70" s="100"/>
      <c r="ANF70" s="100"/>
      <c r="ANG70" s="100"/>
      <c r="ANH70" s="100"/>
      <c r="ANI70" s="100"/>
      <c r="ANJ70" s="100"/>
      <c r="ANK70" s="100"/>
      <c r="ANL70" s="100"/>
      <c r="ANM70" s="100"/>
      <c r="ANN70" s="100"/>
      <c r="ANO70" s="100"/>
      <c r="ANP70" s="100"/>
      <c r="ANQ70" s="100"/>
      <c r="ANR70" s="100"/>
      <c r="ANS70" s="100"/>
      <c r="ANT70" s="100"/>
      <c r="ANU70" s="100"/>
      <c r="ANV70" s="100"/>
      <c r="ANW70" s="100"/>
      <c r="ANX70" s="100"/>
      <c r="ANY70" s="100"/>
      <c r="ANZ70" s="100"/>
      <c r="AOA70" s="100"/>
      <c r="AOB70" s="100"/>
      <c r="AOC70" s="100"/>
      <c r="AOD70" s="100"/>
      <c r="AOE70" s="100"/>
      <c r="AOF70" s="100"/>
      <c r="AOG70" s="100"/>
      <c r="AOH70" s="100"/>
      <c r="AOI70" s="100"/>
      <c r="AOJ70" s="100"/>
      <c r="AOK70" s="100"/>
      <c r="AOL70" s="100"/>
      <c r="AOM70" s="100"/>
      <c r="AON70" s="100"/>
      <c r="AOO70" s="100"/>
      <c r="AOP70" s="100"/>
      <c r="AOQ70" s="100"/>
      <c r="AOR70" s="100"/>
      <c r="AOS70" s="100"/>
      <c r="AOT70" s="100"/>
      <c r="AOU70" s="100"/>
      <c r="AOV70" s="100"/>
      <c r="AOW70" s="100"/>
      <c r="AOX70" s="100"/>
      <c r="AOY70" s="100"/>
      <c r="AOZ70" s="100"/>
      <c r="APA70" s="100"/>
      <c r="APB70" s="100"/>
      <c r="APC70" s="100"/>
      <c r="APD70" s="100"/>
      <c r="APE70" s="100"/>
      <c r="APF70" s="100"/>
      <c r="APG70" s="100"/>
      <c r="APH70" s="100"/>
      <c r="API70" s="100"/>
      <c r="APJ70" s="100"/>
      <c r="APK70" s="100"/>
      <c r="APL70" s="100"/>
      <c r="APM70" s="100"/>
      <c r="APN70" s="100"/>
      <c r="APO70" s="100"/>
      <c r="APP70" s="100"/>
      <c r="APQ70" s="100"/>
      <c r="APR70" s="100"/>
      <c r="APS70" s="100"/>
      <c r="APT70" s="100"/>
      <c r="APU70" s="100"/>
      <c r="APV70" s="100"/>
      <c r="APW70" s="100"/>
      <c r="APX70" s="100"/>
      <c r="APY70" s="100"/>
      <c r="APZ70" s="100"/>
      <c r="AQA70" s="100"/>
      <c r="AQB70" s="100"/>
      <c r="AQC70" s="100"/>
      <c r="AQD70" s="100"/>
      <c r="AQE70" s="100"/>
      <c r="AQF70" s="100"/>
      <c r="AQG70" s="100"/>
      <c r="AQH70" s="100"/>
      <c r="AQI70" s="100"/>
      <c r="AQJ70" s="100"/>
      <c r="AQK70" s="100"/>
      <c r="AQL70" s="100"/>
      <c r="AQM70" s="100"/>
      <c r="AQN70" s="100"/>
      <c r="AQO70" s="100"/>
      <c r="AQP70" s="100"/>
      <c r="AQQ70" s="100"/>
      <c r="AQR70" s="100"/>
      <c r="AQS70" s="100"/>
      <c r="AQT70" s="100"/>
      <c r="AQU70" s="100"/>
      <c r="AQV70" s="100"/>
      <c r="AQW70" s="100"/>
      <c r="AQX70" s="100"/>
      <c r="AQY70" s="100"/>
      <c r="AQZ70" s="100"/>
      <c r="ARA70" s="100"/>
      <c r="ARB70" s="100"/>
      <c r="ARC70" s="100"/>
      <c r="ARD70" s="100"/>
      <c r="ARE70" s="100"/>
      <c r="ARF70" s="100"/>
      <c r="ARG70" s="100"/>
      <c r="ARH70" s="100"/>
      <c r="ARI70" s="100"/>
      <c r="ARJ70" s="100"/>
      <c r="ARK70" s="100"/>
      <c r="ARL70" s="100"/>
      <c r="ARM70" s="100"/>
      <c r="ARN70" s="100"/>
      <c r="ARO70" s="100"/>
      <c r="ARP70" s="100"/>
      <c r="ARQ70" s="100"/>
      <c r="ARR70" s="100"/>
      <c r="ARS70" s="100"/>
      <c r="ART70" s="100"/>
      <c r="ARU70" s="100"/>
      <c r="ARV70" s="100"/>
      <c r="ARW70" s="100"/>
      <c r="ARX70" s="100"/>
      <c r="ARY70" s="100"/>
      <c r="ARZ70" s="100"/>
      <c r="ASA70" s="100"/>
      <c r="ASB70" s="100"/>
      <c r="ASC70" s="100"/>
      <c r="ASD70" s="100"/>
      <c r="ASE70" s="100"/>
      <c r="ASF70" s="100"/>
      <c r="ASG70" s="100"/>
      <c r="ASH70" s="100"/>
      <c r="ASI70" s="100"/>
      <c r="ASJ70" s="100"/>
      <c r="ASK70" s="100"/>
      <c r="ASL70" s="100"/>
      <c r="ASM70" s="100"/>
      <c r="ASN70" s="100"/>
      <c r="ASO70" s="100"/>
      <c r="ASP70" s="100"/>
      <c r="ASQ70" s="100"/>
      <c r="ASR70" s="100"/>
      <c r="ASS70" s="100"/>
      <c r="AST70" s="100"/>
      <c r="ASU70" s="100"/>
      <c r="ASV70" s="100"/>
      <c r="ASW70" s="100"/>
      <c r="ASX70" s="100"/>
      <c r="ASY70" s="100"/>
      <c r="ASZ70" s="100"/>
      <c r="ATA70" s="100"/>
      <c r="ATB70" s="100"/>
      <c r="ATC70" s="100"/>
      <c r="ATD70" s="100"/>
      <c r="ATE70" s="100"/>
      <c r="ATF70" s="100"/>
      <c r="ATG70" s="100"/>
      <c r="ATH70" s="100"/>
      <c r="ATI70" s="100"/>
      <c r="ATJ70" s="100"/>
      <c r="ATK70" s="100"/>
      <c r="ATL70" s="100"/>
      <c r="ATM70" s="100"/>
      <c r="ATN70" s="100"/>
      <c r="ATO70" s="100"/>
      <c r="ATP70" s="100"/>
      <c r="ATQ70" s="100"/>
      <c r="ATR70" s="100"/>
      <c r="ATS70" s="100"/>
      <c r="ATT70" s="100"/>
      <c r="ATU70" s="100"/>
      <c r="ATV70" s="100"/>
      <c r="ATW70" s="100"/>
      <c r="ATX70" s="100"/>
      <c r="ATY70" s="100"/>
      <c r="ATZ70" s="100"/>
      <c r="AUA70" s="100"/>
      <c r="AUB70" s="100"/>
      <c r="AUC70" s="100"/>
      <c r="AUD70" s="100"/>
      <c r="AUE70" s="100"/>
      <c r="AUF70" s="100"/>
      <c r="AUG70" s="100"/>
      <c r="AUH70" s="100"/>
      <c r="AUI70" s="100"/>
      <c r="AUJ70" s="100"/>
      <c r="AUK70" s="100"/>
      <c r="AUL70" s="100"/>
      <c r="AUM70" s="100"/>
      <c r="AUN70" s="100"/>
      <c r="AUO70" s="100"/>
      <c r="AUP70" s="100"/>
      <c r="AUQ70" s="100"/>
      <c r="AUR70" s="100"/>
      <c r="AUS70" s="100"/>
      <c r="AUT70" s="100"/>
      <c r="AUU70" s="100"/>
      <c r="AUV70" s="100"/>
      <c r="AUW70" s="100"/>
      <c r="AUX70" s="100"/>
      <c r="AUY70" s="100"/>
      <c r="AUZ70" s="100"/>
      <c r="AVA70" s="100"/>
      <c r="AVB70" s="100"/>
      <c r="AVC70" s="100"/>
      <c r="AVD70" s="100"/>
      <c r="AVE70" s="100"/>
      <c r="AVF70" s="100"/>
      <c r="AVG70" s="100"/>
      <c r="AVH70" s="100"/>
      <c r="AVI70" s="100"/>
      <c r="AVJ70" s="100"/>
      <c r="AVK70" s="100"/>
      <c r="AVL70" s="100"/>
      <c r="AVM70" s="100"/>
      <c r="AVN70" s="100"/>
      <c r="AVO70" s="100"/>
      <c r="AVP70" s="100"/>
      <c r="AVQ70" s="100"/>
      <c r="AVR70" s="100"/>
      <c r="AVS70" s="100"/>
      <c r="AVT70" s="100"/>
      <c r="AVU70" s="100"/>
      <c r="AVV70" s="100"/>
      <c r="AVW70" s="100"/>
      <c r="AVX70" s="100"/>
      <c r="AVY70" s="100"/>
      <c r="AVZ70" s="100"/>
      <c r="AWA70" s="100"/>
      <c r="AWB70" s="100"/>
      <c r="AWC70" s="100"/>
      <c r="AWD70" s="100"/>
      <c r="AWE70" s="100"/>
      <c r="AWF70" s="100"/>
      <c r="AWG70" s="100"/>
      <c r="AWH70" s="100"/>
      <c r="AWI70" s="100"/>
      <c r="AWJ70" s="100"/>
      <c r="AWK70" s="100"/>
      <c r="AWL70" s="100"/>
      <c r="AWM70" s="100"/>
      <c r="AWN70" s="100"/>
      <c r="AWO70" s="100"/>
      <c r="AWP70" s="100"/>
      <c r="AWQ70" s="100"/>
      <c r="AWR70" s="100"/>
      <c r="AWS70" s="100"/>
      <c r="AWT70" s="100"/>
      <c r="AWU70" s="100"/>
      <c r="AWV70" s="100"/>
      <c r="AWW70" s="100"/>
      <c r="AWX70" s="100"/>
      <c r="AWY70" s="100"/>
      <c r="AWZ70" s="100"/>
      <c r="AXA70" s="100"/>
      <c r="AXB70" s="100"/>
      <c r="AXC70" s="100"/>
      <c r="AXD70" s="100"/>
      <c r="AXE70" s="100"/>
      <c r="AXF70" s="100"/>
      <c r="AXG70" s="100"/>
      <c r="AXH70" s="100"/>
      <c r="AXI70" s="100"/>
      <c r="AXJ70" s="100"/>
      <c r="AXK70" s="100"/>
      <c r="AXL70" s="100"/>
      <c r="AXM70" s="100"/>
      <c r="AXN70" s="100"/>
      <c r="AXO70" s="100"/>
      <c r="AXP70" s="100"/>
      <c r="AXQ70" s="100"/>
      <c r="AXR70" s="100"/>
      <c r="AXS70" s="100"/>
      <c r="AXT70" s="100"/>
      <c r="AXU70" s="100"/>
      <c r="AXV70" s="100"/>
      <c r="AXW70" s="100"/>
      <c r="AXX70" s="100"/>
      <c r="AXY70" s="100"/>
      <c r="AXZ70" s="100"/>
      <c r="AYA70" s="100"/>
      <c r="AYB70" s="100"/>
      <c r="AYC70" s="100"/>
      <c r="AYD70" s="100"/>
      <c r="AYE70" s="100"/>
      <c r="AYF70" s="100"/>
      <c r="AYG70" s="100"/>
      <c r="AYH70" s="100"/>
      <c r="AYI70" s="100"/>
      <c r="AYJ70" s="100"/>
      <c r="AYK70" s="100"/>
      <c r="AYL70" s="100"/>
      <c r="AYM70" s="100"/>
      <c r="AYN70" s="100"/>
      <c r="AYO70" s="100"/>
      <c r="AYP70" s="100"/>
      <c r="AYQ70" s="100"/>
      <c r="AYR70" s="100"/>
      <c r="AYS70" s="100"/>
      <c r="AYT70" s="100"/>
      <c r="AYU70" s="100"/>
      <c r="AYV70" s="100"/>
      <c r="AYW70" s="100"/>
      <c r="AYX70" s="100"/>
      <c r="AYY70" s="100"/>
      <c r="AYZ70" s="100"/>
      <c r="AZA70" s="100"/>
      <c r="AZB70" s="100"/>
      <c r="AZC70" s="100"/>
      <c r="AZD70" s="100"/>
      <c r="AZE70" s="100"/>
      <c r="AZF70" s="100"/>
      <c r="AZG70" s="100"/>
      <c r="AZH70" s="100"/>
      <c r="AZI70" s="100"/>
    </row>
    <row r="71" spans="1:1361" s="62" customFormat="1">
      <c r="A71" s="57"/>
      <c r="B71" s="207"/>
      <c r="C71" s="208"/>
      <c r="D71" s="208"/>
      <c r="E71" s="208"/>
      <c r="F71" s="208"/>
      <c r="G71" s="208"/>
      <c r="H71" s="208"/>
      <c r="I71" s="208"/>
      <c r="J71" s="208"/>
      <c r="K71" s="208"/>
      <c r="L71" s="209"/>
      <c r="M71" s="193"/>
      <c r="N71" s="193"/>
      <c r="O71" s="193"/>
      <c r="P71" s="193"/>
      <c r="Q71" s="193"/>
      <c r="R71" s="193"/>
      <c r="S71" s="193"/>
      <c r="T71" s="193"/>
      <c r="U71" s="193"/>
      <c r="V71" s="193"/>
      <c r="W71" s="193"/>
      <c r="X71" s="193"/>
      <c r="Y71" s="193"/>
      <c r="Z71" s="193"/>
      <c r="AA71" s="193"/>
      <c r="AE71" s="100"/>
      <c r="AF71" s="100"/>
      <c r="AG71" s="100"/>
      <c r="AH71" s="100"/>
      <c r="AI71" s="100"/>
      <c r="AJ71" s="100"/>
      <c r="AK71" s="100"/>
      <c r="AL71" s="100"/>
      <c r="AN71" s="100"/>
      <c r="AO71" s="100"/>
      <c r="AP71" s="100"/>
      <c r="AQ71" s="100"/>
      <c r="AR71" s="100"/>
      <c r="AS71" s="100"/>
      <c r="AT71" s="100"/>
      <c r="AU71" s="100"/>
      <c r="AV71" s="100"/>
      <c r="AW71" s="100"/>
      <c r="AX71" s="100"/>
      <c r="AY71" s="100"/>
      <c r="AZ71" s="100"/>
      <c r="BA71" s="100"/>
      <c r="BB71" s="100"/>
      <c r="BC71" s="100"/>
      <c r="BD71" s="100"/>
      <c r="BE71" s="100"/>
      <c r="BF71" s="100"/>
      <c r="BG71" s="100"/>
      <c r="BH71" s="100"/>
      <c r="BI71" s="100"/>
      <c r="BJ71" s="100"/>
      <c r="BK71" s="100"/>
      <c r="BL71" s="100"/>
      <c r="BM71" s="100"/>
      <c r="BN71" s="100"/>
      <c r="BO71" s="100"/>
      <c r="BP71" s="100"/>
      <c r="BQ71" s="100"/>
      <c r="BR71" s="100"/>
      <c r="BS71" s="100"/>
      <c r="BT71" s="100"/>
      <c r="BU71" s="100"/>
      <c r="BV71" s="100"/>
      <c r="BW71" s="100"/>
      <c r="BX71" s="100"/>
      <c r="BY71" s="100"/>
      <c r="BZ71" s="100"/>
      <c r="CA71" s="100"/>
      <c r="CB71" s="100"/>
      <c r="CC71" s="100"/>
      <c r="CD71" s="100"/>
      <c r="CE71" s="100"/>
      <c r="CF71" s="100"/>
      <c r="CG71" s="100"/>
      <c r="CH71" s="100"/>
      <c r="CI71" s="100"/>
      <c r="CJ71" s="100"/>
      <c r="CK71" s="100"/>
      <c r="CL71" s="100"/>
      <c r="CM71" s="100"/>
      <c r="CN71" s="100"/>
      <c r="CO71" s="100"/>
      <c r="CP71" s="100"/>
      <c r="CQ71" s="100"/>
      <c r="CR71" s="100"/>
      <c r="CS71" s="100"/>
      <c r="CT71" s="100"/>
      <c r="CU71" s="100"/>
      <c r="CV71" s="100"/>
      <c r="CW71" s="100"/>
      <c r="CX71" s="100"/>
      <c r="CY71" s="100"/>
      <c r="CZ71" s="100"/>
      <c r="DA71" s="100"/>
      <c r="DB71" s="100"/>
      <c r="DC71" s="100"/>
      <c r="DD71" s="100"/>
      <c r="DE71" s="100"/>
      <c r="DF71" s="100"/>
      <c r="DG71" s="100"/>
      <c r="DH71" s="100"/>
      <c r="DI71" s="100"/>
      <c r="DJ71" s="100"/>
      <c r="DK71" s="100"/>
      <c r="DL71" s="100"/>
      <c r="DM71" s="100"/>
      <c r="DN71" s="100"/>
      <c r="DO71" s="100"/>
      <c r="DP71" s="100"/>
      <c r="DQ71" s="100"/>
      <c r="DR71" s="100"/>
      <c r="DS71" s="100"/>
      <c r="DT71" s="100"/>
      <c r="DU71" s="100"/>
      <c r="DV71" s="100"/>
      <c r="DW71" s="100"/>
      <c r="DX71" s="100"/>
      <c r="DY71" s="100"/>
      <c r="DZ71" s="100"/>
      <c r="EA71" s="100"/>
      <c r="EB71" s="100"/>
      <c r="EC71" s="100"/>
      <c r="ED71" s="100"/>
      <c r="EE71" s="100"/>
      <c r="EF71" s="100"/>
      <c r="EG71" s="100"/>
      <c r="EH71" s="100"/>
      <c r="EI71" s="100"/>
      <c r="EJ71" s="100"/>
      <c r="EK71" s="100"/>
      <c r="EL71" s="100"/>
      <c r="EM71" s="100"/>
      <c r="EN71" s="100"/>
      <c r="EO71" s="100"/>
      <c r="EP71" s="100"/>
      <c r="EQ71" s="100"/>
      <c r="ER71" s="100"/>
      <c r="ES71" s="100"/>
      <c r="ET71" s="100"/>
      <c r="EU71" s="100"/>
      <c r="EV71" s="100"/>
      <c r="EW71" s="100"/>
      <c r="EX71" s="100"/>
      <c r="EY71" s="100"/>
      <c r="EZ71" s="100"/>
      <c r="FA71" s="100"/>
      <c r="FB71" s="100"/>
      <c r="FC71" s="100"/>
      <c r="FD71" s="100"/>
      <c r="FE71" s="100"/>
      <c r="FF71" s="100"/>
      <c r="FG71" s="100"/>
      <c r="FH71" s="100"/>
      <c r="FI71" s="100"/>
      <c r="FJ71" s="100"/>
      <c r="FK71" s="100"/>
      <c r="FL71" s="100"/>
      <c r="FM71" s="100"/>
      <c r="FN71" s="100"/>
      <c r="FO71" s="100"/>
      <c r="FP71" s="100"/>
      <c r="FQ71" s="100"/>
      <c r="FR71" s="100"/>
      <c r="FS71" s="100"/>
      <c r="FT71" s="100"/>
      <c r="FU71" s="100"/>
      <c r="FV71" s="100"/>
      <c r="FW71" s="100"/>
      <c r="FX71" s="100"/>
      <c r="FY71" s="100"/>
      <c r="FZ71" s="100"/>
      <c r="GA71" s="100"/>
      <c r="GB71" s="100"/>
      <c r="GC71" s="100"/>
      <c r="GD71" s="100"/>
      <c r="GE71" s="100"/>
      <c r="GF71" s="100"/>
      <c r="GG71" s="100"/>
      <c r="GH71" s="100"/>
      <c r="GI71" s="100"/>
      <c r="GJ71" s="100"/>
      <c r="GK71" s="100"/>
      <c r="GL71" s="100"/>
      <c r="GM71" s="100"/>
      <c r="GN71" s="100"/>
      <c r="GO71" s="100"/>
      <c r="GP71" s="100"/>
      <c r="GQ71" s="100"/>
      <c r="GR71" s="100"/>
      <c r="GS71" s="100"/>
      <c r="GT71" s="100"/>
      <c r="GU71" s="100"/>
      <c r="GV71" s="100"/>
      <c r="GW71" s="100"/>
      <c r="GX71" s="100"/>
      <c r="GY71" s="100"/>
      <c r="GZ71" s="100"/>
      <c r="HA71" s="100"/>
      <c r="HB71" s="100"/>
      <c r="HC71" s="100"/>
      <c r="HD71" s="100"/>
      <c r="HE71" s="100"/>
      <c r="HF71" s="100"/>
      <c r="HG71" s="100"/>
      <c r="HH71" s="100"/>
      <c r="HI71" s="100"/>
      <c r="HJ71" s="100"/>
      <c r="HK71" s="100"/>
      <c r="HL71" s="100"/>
      <c r="HM71" s="100"/>
      <c r="HN71" s="100"/>
      <c r="HO71" s="100"/>
      <c r="HP71" s="100"/>
      <c r="HQ71" s="100"/>
      <c r="HR71" s="100"/>
      <c r="HS71" s="100"/>
      <c r="HT71" s="100"/>
      <c r="HU71" s="100"/>
      <c r="HV71" s="100"/>
      <c r="HW71" s="100"/>
      <c r="HX71" s="100"/>
      <c r="HY71" s="100"/>
      <c r="HZ71" s="100"/>
      <c r="IA71" s="100"/>
      <c r="IB71" s="100"/>
      <c r="IC71" s="100"/>
      <c r="ID71" s="100"/>
      <c r="IE71" s="100"/>
      <c r="IF71" s="100"/>
      <c r="IG71" s="100"/>
      <c r="IH71" s="100"/>
      <c r="II71" s="100"/>
      <c r="IJ71" s="100"/>
      <c r="IK71" s="100"/>
      <c r="IL71" s="100"/>
      <c r="IM71" s="100"/>
      <c r="IN71" s="100"/>
      <c r="IO71" s="100"/>
      <c r="IP71" s="100"/>
      <c r="IQ71" s="100"/>
      <c r="IR71" s="100"/>
      <c r="IS71" s="100"/>
      <c r="IT71" s="100"/>
      <c r="IU71" s="100"/>
      <c r="IV71" s="100"/>
      <c r="IW71" s="100"/>
      <c r="IX71" s="100"/>
      <c r="IY71" s="100"/>
      <c r="IZ71" s="100"/>
      <c r="JA71" s="100"/>
      <c r="JB71" s="100"/>
      <c r="JC71" s="100"/>
      <c r="JD71" s="100"/>
      <c r="JE71" s="100"/>
      <c r="JF71" s="100"/>
      <c r="JG71" s="100"/>
      <c r="JH71" s="100"/>
      <c r="JI71" s="100"/>
      <c r="JJ71" s="100"/>
      <c r="JK71" s="100"/>
      <c r="JL71" s="100"/>
      <c r="JM71" s="100"/>
      <c r="JN71" s="100"/>
      <c r="JO71" s="100"/>
      <c r="JP71" s="100"/>
      <c r="JQ71" s="100"/>
      <c r="JR71" s="100"/>
      <c r="JS71" s="100"/>
      <c r="JT71" s="100"/>
      <c r="JU71" s="100"/>
      <c r="JV71" s="100"/>
      <c r="JW71" s="100"/>
      <c r="JX71" s="100"/>
      <c r="JY71" s="100"/>
      <c r="JZ71" s="100"/>
      <c r="KA71" s="100"/>
      <c r="KB71" s="100"/>
      <c r="KC71" s="100"/>
      <c r="KD71" s="100"/>
      <c r="KE71" s="100"/>
      <c r="KF71" s="100"/>
      <c r="KG71" s="100"/>
      <c r="KH71" s="100"/>
      <c r="KI71" s="100"/>
      <c r="KJ71" s="100"/>
      <c r="KK71" s="100"/>
      <c r="KL71" s="100"/>
      <c r="KM71" s="100"/>
      <c r="KN71" s="100"/>
      <c r="KO71" s="100"/>
      <c r="KP71" s="100"/>
      <c r="KQ71" s="100"/>
      <c r="KR71" s="100"/>
      <c r="KS71" s="100"/>
      <c r="KT71" s="100"/>
      <c r="KU71" s="100"/>
      <c r="KV71" s="100"/>
      <c r="KW71" s="100"/>
      <c r="KX71" s="100"/>
      <c r="KY71" s="100"/>
      <c r="KZ71" s="100"/>
      <c r="LA71" s="100"/>
      <c r="LB71" s="100"/>
      <c r="LC71" s="100"/>
      <c r="LD71" s="100"/>
      <c r="LE71" s="100"/>
      <c r="LF71" s="100"/>
      <c r="LG71" s="100"/>
      <c r="LH71" s="100"/>
      <c r="LI71" s="100"/>
      <c r="LJ71" s="100"/>
      <c r="LK71" s="100"/>
      <c r="LL71" s="100"/>
      <c r="LM71" s="100"/>
      <c r="LN71" s="100"/>
      <c r="LO71" s="100"/>
      <c r="LP71" s="100"/>
      <c r="LQ71" s="100"/>
      <c r="LR71" s="100"/>
      <c r="LS71" s="100"/>
      <c r="LT71" s="100"/>
      <c r="LU71" s="100"/>
      <c r="LV71" s="100"/>
      <c r="LW71" s="100"/>
      <c r="LX71" s="100"/>
      <c r="LY71" s="100"/>
      <c r="LZ71" s="100"/>
      <c r="MA71" s="100"/>
      <c r="MB71" s="100"/>
      <c r="MC71" s="100"/>
      <c r="MD71" s="100"/>
      <c r="ME71" s="100"/>
      <c r="MF71" s="100"/>
      <c r="MG71" s="100"/>
      <c r="MH71" s="100"/>
      <c r="MI71" s="100"/>
      <c r="MJ71" s="100"/>
      <c r="MK71" s="100"/>
      <c r="ML71" s="100"/>
      <c r="MM71" s="100"/>
      <c r="MN71" s="100"/>
      <c r="MO71" s="100"/>
      <c r="MP71" s="100"/>
      <c r="MQ71" s="100"/>
      <c r="MR71" s="100"/>
      <c r="MS71" s="100"/>
      <c r="MT71" s="100"/>
      <c r="MU71" s="100"/>
      <c r="MV71" s="100"/>
      <c r="MW71" s="100"/>
      <c r="MX71" s="100"/>
      <c r="MY71" s="100"/>
      <c r="MZ71" s="100"/>
      <c r="NA71" s="100"/>
      <c r="NB71" s="100"/>
      <c r="NC71" s="100"/>
      <c r="ND71" s="100"/>
      <c r="NE71" s="100"/>
      <c r="NF71" s="100"/>
      <c r="NG71" s="100"/>
      <c r="NH71" s="100"/>
      <c r="NI71" s="100"/>
      <c r="NJ71" s="100"/>
      <c r="NK71" s="100"/>
      <c r="NL71" s="100"/>
      <c r="NM71" s="100"/>
      <c r="NN71" s="100"/>
      <c r="NO71" s="100"/>
      <c r="NP71" s="100"/>
      <c r="NQ71" s="100"/>
      <c r="NR71" s="100"/>
      <c r="NS71" s="100"/>
      <c r="NT71" s="100"/>
      <c r="NU71" s="100"/>
      <c r="NV71" s="100"/>
      <c r="NW71" s="100"/>
      <c r="NX71" s="100"/>
      <c r="NY71" s="100"/>
      <c r="NZ71" s="100"/>
      <c r="OA71" s="100"/>
      <c r="OB71" s="100"/>
      <c r="OC71" s="100"/>
      <c r="OD71" s="100"/>
      <c r="OE71" s="100"/>
      <c r="OF71" s="100"/>
      <c r="OG71" s="100"/>
      <c r="OH71" s="100"/>
      <c r="OI71" s="100"/>
      <c r="OJ71" s="100"/>
      <c r="OK71" s="100"/>
      <c r="OL71" s="100"/>
      <c r="OM71" s="100"/>
      <c r="ON71" s="100"/>
      <c r="OO71" s="100"/>
      <c r="OP71" s="100"/>
      <c r="OQ71" s="100"/>
      <c r="OR71" s="100"/>
      <c r="OS71" s="100"/>
      <c r="OT71" s="100"/>
      <c r="OU71" s="100"/>
      <c r="OV71" s="100"/>
      <c r="OW71" s="100"/>
      <c r="OX71" s="100"/>
      <c r="OY71" s="100"/>
      <c r="OZ71" s="100"/>
      <c r="PA71" s="100"/>
      <c r="PB71" s="100"/>
      <c r="PC71" s="100"/>
      <c r="PD71" s="100"/>
      <c r="PE71" s="100"/>
      <c r="PF71" s="100"/>
      <c r="PG71" s="100"/>
      <c r="PH71" s="100"/>
      <c r="PI71" s="100"/>
      <c r="PJ71" s="100"/>
      <c r="PK71" s="100"/>
      <c r="PL71" s="100"/>
      <c r="PM71" s="100"/>
      <c r="PN71" s="100"/>
      <c r="PO71" s="100"/>
      <c r="PP71" s="100"/>
      <c r="PQ71" s="100"/>
      <c r="PR71" s="100"/>
      <c r="PS71" s="100"/>
      <c r="PT71" s="100"/>
      <c r="PU71" s="100"/>
      <c r="PV71" s="100"/>
      <c r="PW71" s="100"/>
      <c r="PX71" s="100"/>
      <c r="PY71" s="100"/>
      <c r="PZ71" s="100"/>
      <c r="QA71" s="100"/>
      <c r="QB71" s="100"/>
      <c r="QC71" s="100"/>
      <c r="QD71" s="100"/>
      <c r="QE71" s="100"/>
      <c r="QF71" s="100"/>
      <c r="QG71" s="100"/>
      <c r="QH71" s="100"/>
      <c r="QI71" s="100"/>
      <c r="QJ71" s="100"/>
      <c r="QK71" s="100"/>
      <c r="QL71" s="100"/>
      <c r="QM71" s="100"/>
      <c r="QN71" s="100"/>
      <c r="QO71" s="100"/>
      <c r="QP71" s="100"/>
      <c r="QQ71" s="100"/>
      <c r="QR71" s="100"/>
      <c r="QS71" s="100"/>
      <c r="QT71" s="100"/>
      <c r="QU71" s="100"/>
      <c r="QV71" s="100"/>
      <c r="QW71" s="100"/>
      <c r="QX71" s="100"/>
      <c r="QY71" s="100"/>
      <c r="QZ71" s="100"/>
      <c r="RA71" s="100"/>
      <c r="RB71" s="100"/>
      <c r="RC71" s="100"/>
      <c r="RD71" s="100"/>
      <c r="RE71" s="100"/>
      <c r="RF71" s="100"/>
      <c r="RG71" s="100"/>
      <c r="RH71" s="100"/>
      <c r="RI71" s="100"/>
      <c r="RJ71" s="100"/>
      <c r="RK71" s="100"/>
      <c r="RL71" s="100"/>
      <c r="RM71" s="100"/>
      <c r="RN71" s="100"/>
      <c r="RO71" s="100"/>
      <c r="RP71" s="100"/>
      <c r="RQ71" s="100"/>
      <c r="RR71" s="100"/>
      <c r="RS71" s="100"/>
      <c r="RT71" s="100"/>
      <c r="RU71" s="100"/>
      <c r="RV71" s="100"/>
      <c r="RW71" s="100"/>
      <c r="RX71" s="100"/>
      <c r="RY71" s="100"/>
      <c r="RZ71" s="100"/>
      <c r="SA71" s="100"/>
      <c r="SB71" s="100"/>
      <c r="SC71" s="100"/>
      <c r="SD71" s="100"/>
      <c r="SE71" s="100"/>
      <c r="SF71" s="100"/>
      <c r="SG71" s="100"/>
      <c r="SH71" s="100"/>
      <c r="SI71" s="100"/>
      <c r="SJ71" s="100"/>
      <c r="SK71" s="100"/>
      <c r="SL71" s="100"/>
      <c r="SM71" s="100"/>
      <c r="SN71" s="100"/>
      <c r="SO71" s="100"/>
      <c r="SP71" s="100"/>
      <c r="SQ71" s="100"/>
      <c r="SR71" s="100"/>
      <c r="SS71" s="100"/>
      <c r="ST71" s="100"/>
      <c r="SU71" s="100"/>
      <c r="SV71" s="100"/>
      <c r="SW71" s="100"/>
      <c r="SX71" s="100"/>
      <c r="SY71" s="100"/>
      <c r="SZ71" s="100"/>
      <c r="TA71" s="100"/>
      <c r="TB71" s="100"/>
      <c r="TC71" s="100"/>
      <c r="TD71" s="100"/>
      <c r="TE71" s="100"/>
      <c r="TF71" s="100"/>
      <c r="TG71" s="100"/>
      <c r="TH71" s="100"/>
      <c r="TI71" s="100"/>
      <c r="TJ71" s="100"/>
      <c r="TK71" s="100"/>
      <c r="TL71" s="100"/>
      <c r="TM71" s="100"/>
      <c r="TN71" s="100"/>
      <c r="TO71" s="100"/>
      <c r="TP71" s="100"/>
      <c r="TQ71" s="100"/>
      <c r="TR71" s="100"/>
      <c r="TS71" s="100"/>
      <c r="TT71" s="100"/>
      <c r="TU71" s="100"/>
      <c r="TV71" s="100"/>
      <c r="TW71" s="100"/>
      <c r="TX71" s="100"/>
      <c r="TY71" s="100"/>
      <c r="TZ71" s="100"/>
      <c r="UA71" s="100"/>
      <c r="UB71" s="100"/>
      <c r="UC71" s="100"/>
      <c r="UD71" s="100"/>
      <c r="UE71" s="100"/>
      <c r="UF71" s="100"/>
      <c r="UG71" s="100"/>
      <c r="UH71" s="100"/>
      <c r="UI71" s="100"/>
      <c r="UJ71" s="100"/>
      <c r="UK71" s="100"/>
      <c r="UL71" s="100"/>
      <c r="UM71" s="100"/>
      <c r="UN71" s="100"/>
      <c r="UO71" s="100"/>
      <c r="UP71" s="100"/>
      <c r="UQ71" s="100"/>
      <c r="UR71" s="100"/>
      <c r="US71" s="100"/>
      <c r="UT71" s="100"/>
      <c r="UU71" s="100"/>
      <c r="UV71" s="100"/>
      <c r="UW71" s="100"/>
      <c r="UX71" s="100"/>
      <c r="UY71" s="100"/>
      <c r="UZ71" s="100"/>
      <c r="VA71" s="100"/>
      <c r="VB71" s="100"/>
      <c r="VC71" s="100"/>
      <c r="VD71" s="100"/>
      <c r="VE71" s="100"/>
      <c r="VF71" s="100"/>
      <c r="VG71" s="100"/>
      <c r="VH71" s="100"/>
      <c r="VI71" s="100"/>
      <c r="VJ71" s="100"/>
      <c r="VK71" s="100"/>
      <c r="VL71" s="100"/>
      <c r="VM71" s="100"/>
      <c r="VN71" s="100"/>
      <c r="VO71" s="100"/>
      <c r="VP71" s="100"/>
      <c r="VQ71" s="100"/>
      <c r="VR71" s="100"/>
      <c r="VS71" s="100"/>
      <c r="VT71" s="100"/>
      <c r="VU71" s="100"/>
      <c r="VV71" s="100"/>
      <c r="VW71" s="100"/>
      <c r="VX71" s="100"/>
      <c r="VY71" s="100"/>
      <c r="VZ71" s="100"/>
      <c r="WA71" s="100"/>
      <c r="WB71" s="100"/>
      <c r="WC71" s="100"/>
      <c r="WD71" s="100"/>
      <c r="WE71" s="100"/>
      <c r="WF71" s="100"/>
      <c r="WG71" s="100"/>
      <c r="WH71" s="100"/>
      <c r="WI71" s="100"/>
      <c r="WJ71" s="100"/>
      <c r="WK71" s="100"/>
      <c r="WL71" s="100"/>
      <c r="WM71" s="100"/>
      <c r="WN71" s="100"/>
      <c r="WO71" s="100"/>
      <c r="WP71" s="100"/>
      <c r="WQ71" s="100"/>
      <c r="WR71" s="100"/>
      <c r="WS71" s="100"/>
      <c r="WT71" s="100"/>
      <c r="WU71" s="100"/>
      <c r="WV71" s="100"/>
      <c r="WW71" s="100"/>
      <c r="WX71" s="100"/>
      <c r="WY71" s="100"/>
      <c r="WZ71" s="100"/>
      <c r="XA71" s="100"/>
      <c r="XB71" s="100"/>
      <c r="XC71" s="100"/>
      <c r="XD71" s="100"/>
      <c r="XE71" s="100"/>
      <c r="XF71" s="100"/>
      <c r="XG71" s="100"/>
      <c r="XH71" s="100"/>
      <c r="XI71" s="100"/>
      <c r="XJ71" s="100"/>
      <c r="XK71" s="100"/>
      <c r="XL71" s="100"/>
      <c r="XM71" s="100"/>
      <c r="XN71" s="100"/>
      <c r="XO71" s="100"/>
      <c r="XP71" s="100"/>
      <c r="XQ71" s="100"/>
      <c r="XR71" s="100"/>
      <c r="XS71" s="100"/>
      <c r="XT71" s="100"/>
      <c r="XU71" s="100"/>
      <c r="XV71" s="100"/>
      <c r="XW71" s="100"/>
      <c r="XX71" s="100"/>
      <c r="XY71" s="100"/>
      <c r="XZ71" s="100"/>
      <c r="YA71" s="100"/>
      <c r="YB71" s="100"/>
      <c r="YC71" s="100"/>
      <c r="YD71" s="100"/>
      <c r="YE71" s="100"/>
      <c r="YF71" s="100"/>
      <c r="YG71" s="100"/>
      <c r="YH71" s="100"/>
      <c r="YI71" s="100"/>
      <c r="YJ71" s="100"/>
      <c r="YK71" s="100"/>
      <c r="YL71" s="100"/>
      <c r="YM71" s="100"/>
      <c r="YN71" s="100"/>
      <c r="YO71" s="100"/>
      <c r="YP71" s="100"/>
      <c r="YQ71" s="100"/>
      <c r="YR71" s="100"/>
      <c r="YS71" s="100"/>
      <c r="YT71" s="100"/>
      <c r="YU71" s="100"/>
      <c r="YV71" s="100"/>
      <c r="YW71" s="100"/>
      <c r="YX71" s="100"/>
      <c r="YY71" s="100"/>
      <c r="YZ71" s="100"/>
      <c r="ZA71" s="100"/>
      <c r="ZB71" s="100"/>
      <c r="ZC71" s="100"/>
      <c r="ZD71" s="100"/>
      <c r="ZE71" s="100"/>
      <c r="ZF71" s="100"/>
      <c r="ZG71" s="100"/>
      <c r="ZH71" s="100"/>
      <c r="ZI71" s="100"/>
      <c r="ZJ71" s="100"/>
      <c r="ZK71" s="100"/>
      <c r="ZL71" s="100"/>
      <c r="ZM71" s="100"/>
      <c r="ZN71" s="100"/>
      <c r="ZO71" s="100"/>
      <c r="ZP71" s="100"/>
      <c r="ZQ71" s="100"/>
      <c r="ZR71" s="100"/>
      <c r="ZS71" s="100"/>
      <c r="ZT71" s="100"/>
      <c r="ZU71" s="100"/>
      <c r="ZV71" s="100"/>
      <c r="ZW71" s="100"/>
      <c r="ZX71" s="100"/>
      <c r="ZY71" s="100"/>
      <c r="ZZ71" s="100"/>
      <c r="AAA71" s="100"/>
      <c r="AAB71" s="100"/>
      <c r="AAC71" s="100"/>
      <c r="AAD71" s="100"/>
      <c r="AAE71" s="100"/>
      <c r="AAF71" s="100"/>
      <c r="AAG71" s="100"/>
      <c r="AAH71" s="100"/>
      <c r="AAI71" s="100"/>
      <c r="AAJ71" s="100"/>
      <c r="AAK71" s="100"/>
      <c r="AAL71" s="100"/>
      <c r="AAM71" s="100"/>
      <c r="AAN71" s="100"/>
      <c r="AAO71" s="100"/>
      <c r="AAP71" s="100"/>
      <c r="AAQ71" s="100"/>
      <c r="AAR71" s="100"/>
      <c r="AAS71" s="100"/>
      <c r="AAT71" s="100"/>
      <c r="AAU71" s="100"/>
      <c r="AAV71" s="100"/>
      <c r="AAW71" s="100"/>
      <c r="AAX71" s="100"/>
      <c r="AAY71" s="100"/>
      <c r="AAZ71" s="100"/>
      <c r="ABA71" s="100"/>
      <c r="ABB71" s="100"/>
      <c r="ABC71" s="100"/>
      <c r="ABD71" s="100"/>
      <c r="ABE71" s="100"/>
      <c r="ABF71" s="100"/>
      <c r="ABG71" s="100"/>
      <c r="ABH71" s="100"/>
      <c r="ABI71" s="100"/>
      <c r="ABJ71" s="100"/>
      <c r="ABK71" s="100"/>
      <c r="ABL71" s="100"/>
      <c r="ABM71" s="100"/>
      <c r="ABN71" s="100"/>
      <c r="ABO71" s="100"/>
      <c r="ABP71" s="100"/>
      <c r="ABQ71" s="100"/>
      <c r="ABR71" s="100"/>
      <c r="ABS71" s="100"/>
      <c r="ABT71" s="100"/>
      <c r="ABU71" s="100"/>
      <c r="ABV71" s="100"/>
      <c r="ABW71" s="100"/>
      <c r="ABX71" s="100"/>
      <c r="ABY71" s="100"/>
      <c r="ABZ71" s="100"/>
      <c r="ACA71" s="100"/>
      <c r="ACB71" s="100"/>
      <c r="ACC71" s="100"/>
      <c r="ACD71" s="100"/>
      <c r="ACE71" s="100"/>
      <c r="ACF71" s="100"/>
      <c r="ACG71" s="100"/>
      <c r="ACH71" s="100"/>
      <c r="ACI71" s="100"/>
      <c r="ACJ71" s="100"/>
      <c r="ACK71" s="100"/>
      <c r="ACL71" s="100"/>
      <c r="ACM71" s="100"/>
      <c r="ACN71" s="100"/>
      <c r="ACO71" s="100"/>
      <c r="ACP71" s="100"/>
      <c r="ACQ71" s="100"/>
      <c r="ACR71" s="100"/>
      <c r="ACS71" s="100"/>
      <c r="ACT71" s="100"/>
      <c r="ACU71" s="100"/>
      <c r="ACV71" s="100"/>
      <c r="ACW71" s="100"/>
      <c r="ACX71" s="100"/>
      <c r="ACY71" s="100"/>
      <c r="ACZ71" s="100"/>
      <c r="ADA71" s="100"/>
      <c r="ADB71" s="100"/>
      <c r="ADC71" s="100"/>
      <c r="ADD71" s="100"/>
      <c r="ADE71" s="100"/>
      <c r="ADF71" s="100"/>
      <c r="ADG71" s="100"/>
      <c r="ADH71" s="100"/>
      <c r="ADI71" s="100"/>
      <c r="ADJ71" s="100"/>
      <c r="ADK71" s="100"/>
      <c r="ADL71" s="100"/>
      <c r="ADM71" s="100"/>
      <c r="ADN71" s="100"/>
      <c r="ADO71" s="100"/>
      <c r="ADP71" s="100"/>
      <c r="ADQ71" s="100"/>
      <c r="ADR71" s="100"/>
      <c r="ADS71" s="100"/>
      <c r="ADT71" s="100"/>
      <c r="ADU71" s="100"/>
      <c r="ADV71" s="100"/>
      <c r="ADW71" s="100"/>
      <c r="ADX71" s="100"/>
      <c r="ADY71" s="100"/>
      <c r="ADZ71" s="100"/>
      <c r="AEA71" s="100"/>
      <c r="AEB71" s="100"/>
      <c r="AEC71" s="100"/>
      <c r="AED71" s="100"/>
      <c r="AEE71" s="100"/>
      <c r="AEF71" s="100"/>
      <c r="AEG71" s="100"/>
      <c r="AEH71" s="100"/>
      <c r="AEI71" s="100"/>
      <c r="AEJ71" s="100"/>
      <c r="AEK71" s="100"/>
      <c r="AEL71" s="100"/>
      <c r="AEM71" s="100"/>
      <c r="AEN71" s="100"/>
      <c r="AEO71" s="100"/>
      <c r="AEP71" s="100"/>
      <c r="AEQ71" s="100"/>
      <c r="AER71" s="100"/>
      <c r="AES71" s="100"/>
      <c r="AET71" s="100"/>
      <c r="AEU71" s="100"/>
      <c r="AEV71" s="100"/>
      <c r="AEW71" s="100"/>
      <c r="AEX71" s="100"/>
      <c r="AEY71" s="100"/>
      <c r="AEZ71" s="100"/>
      <c r="AFA71" s="100"/>
      <c r="AFB71" s="100"/>
      <c r="AFC71" s="100"/>
      <c r="AFD71" s="100"/>
      <c r="AFE71" s="100"/>
      <c r="AFF71" s="100"/>
      <c r="AFG71" s="100"/>
      <c r="AFH71" s="100"/>
      <c r="AFI71" s="100"/>
      <c r="AFJ71" s="100"/>
      <c r="AFK71" s="100"/>
      <c r="AFL71" s="100"/>
      <c r="AFM71" s="100"/>
      <c r="AFN71" s="100"/>
      <c r="AFO71" s="100"/>
      <c r="AFP71" s="100"/>
      <c r="AFQ71" s="100"/>
      <c r="AFR71" s="100"/>
      <c r="AFS71" s="100"/>
      <c r="AFT71" s="100"/>
      <c r="AFU71" s="100"/>
      <c r="AFV71" s="100"/>
      <c r="AFW71" s="100"/>
      <c r="AFX71" s="100"/>
      <c r="AFY71" s="100"/>
      <c r="AFZ71" s="100"/>
      <c r="AGA71" s="100"/>
      <c r="AGB71" s="100"/>
      <c r="AGC71" s="100"/>
      <c r="AGD71" s="100"/>
      <c r="AGE71" s="100"/>
      <c r="AGF71" s="100"/>
      <c r="AGG71" s="100"/>
      <c r="AGH71" s="100"/>
      <c r="AGI71" s="100"/>
      <c r="AGJ71" s="100"/>
      <c r="AGK71" s="100"/>
      <c r="AGL71" s="100"/>
      <c r="AGM71" s="100"/>
      <c r="AGN71" s="100"/>
      <c r="AGO71" s="100"/>
      <c r="AGP71" s="100"/>
      <c r="AGQ71" s="100"/>
      <c r="AGR71" s="100"/>
      <c r="AGS71" s="100"/>
      <c r="AGT71" s="100"/>
      <c r="AGU71" s="100"/>
      <c r="AGV71" s="100"/>
      <c r="AGW71" s="100"/>
      <c r="AGX71" s="100"/>
      <c r="AGY71" s="100"/>
      <c r="AGZ71" s="100"/>
      <c r="AHA71" s="100"/>
      <c r="AHB71" s="100"/>
      <c r="AHC71" s="100"/>
      <c r="AHD71" s="100"/>
      <c r="AHE71" s="100"/>
      <c r="AHF71" s="100"/>
      <c r="AHG71" s="100"/>
      <c r="AHH71" s="100"/>
      <c r="AHI71" s="100"/>
      <c r="AHJ71" s="100"/>
      <c r="AHK71" s="100"/>
      <c r="AHL71" s="100"/>
      <c r="AHM71" s="100"/>
      <c r="AHN71" s="100"/>
      <c r="AHO71" s="100"/>
      <c r="AHP71" s="100"/>
      <c r="AHQ71" s="100"/>
      <c r="AHR71" s="100"/>
      <c r="AHS71" s="100"/>
      <c r="AHT71" s="100"/>
      <c r="AHU71" s="100"/>
      <c r="AHV71" s="100"/>
      <c r="AHW71" s="100"/>
      <c r="AHX71" s="100"/>
      <c r="AHY71" s="100"/>
      <c r="AHZ71" s="100"/>
      <c r="AIA71" s="100"/>
      <c r="AIB71" s="100"/>
      <c r="AIC71" s="100"/>
      <c r="AID71" s="100"/>
      <c r="AIE71" s="100"/>
      <c r="AIF71" s="100"/>
      <c r="AIG71" s="100"/>
      <c r="AIH71" s="100"/>
      <c r="AII71" s="100"/>
      <c r="AIJ71" s="100"/>
      <c r="AIK71" s="100"/>
      <c r="AIL71" s="100"/>
      <c r="AIM71" s="100"/>
      <c r="AIN71" s="100"/>
      <c r="AIO71" s="100"/>
      <c r="AIP71" s="100"/>
      <c r="AIQ71" s="100"/>
      <c r="AIR71" s="100"/>
      <c r="AIS71" s="100"/>
      <c r="AIT71" s="100"/>
      <c r="AIU71" s="100"/>
      <c r="AIV71" s="100"/>
      <c r="AIW71" s="100"/>
      <c r="AIX71" s="100"/>
      <c r="AIY71" s="100"/>
      <c r="AIZ71" s="100"/>
      <c r="AJA71" s="100"/>
      <c r="AJB71" s="100"/>
      <c r="AJC71" s="100"/>
      <c r="AJD71" s="100"/>
      <c r="AJE71" s="100"/>
      <c r="AJF71" s="100"/>
      <c r="AJG71" s="100"/>
      <c r="AJH71" s="100"/>
      <c r="AJI71" s="100"/>
      <c r="AJJ71" s="100"/>
      <c r="AJK71" s="100"/>
      <c r="AJL71" s="100"/>
      <c r="AJM71" s="100"/>
      <c r="AJN71" s="100"/>
      <c r="AJO71" s="100"/>
      <c r="AJP71" s="100"/>
      <c r="AJQ71" s="100"/>
      <c r="AJR71" s="100"/>
      <c r="AJS71" s="100"/>
      <c r="AJT71" s="100"/>
      <c r="AJU71" s="100"/>
      <c r="AJV71" s="100"/>
      <c r="AJW71" s="100"/>
      <c r="AJX71" s="100"/>
      <c r="AJY71" s="100"/>
      <c r="AJZ71" s="100"/>
      <c r="AKA71" s="100"/>
      <c r="AKB71" s="100"/>
      <c r="AKC71" s="100"/>
      <c r="AKD71" s="100"/>
      <c r="AKE71" s="100"/>
      <c r="AKF71" s="100"/>
      <c r="AKG71" s="100"/>
      <c r="AKH71" s="100"/>
      <c r="AKI71" s="100"/>
      <c r="AKJ71" s="100"/>
      <c r="AKK71" s="100"/>
      <c r="AKL71" s="100"/>
      <c r="AKM71" s="100"/>
      <c r="AKN71" s="100"/>
      <c r="AKO71" s="100"/>
      <c r="AKP71" s="100"/>
      <c r="AKQ71" s="100"/>
      <c r="AKR71" s="100"/>
      <c r="AKS71" s="100"/>
      <c r="AKT71" s="100"/>
      <c r="AKU71" s="100"/>
      <c r="AKV71" s="100"/>
      <c r="AKW71" s="100"/>
      <c r="AKX71" s="100"/>
      <c r="AKY71" s="100"/>
      <c r="AKZ71" s="100"/>
      <c r="ALA71" s="100"/>
      <c r="ALB71" s="100"/>
      <c r="ALC71" s="100"/>
      <c r="ALD71" s="100"/>
      <c r="ALE71" s="100"/>
      <c r="ALF71" s="100"/>
      <c r="ALG71" s="100"/>
      <c r="ALH71" s="100"/>
      <c r="ALI71" s="100"/>
      <c r="ALJ71" s="100"/>
      <c r="ALK71" s="100"/>
      <c r="ALL71" s="100"/>
      <c r="ALM71" s="100"/>
      <c r="ALN71" s="100"/>
      <c r="ALO71" s="100"/>
      <c r="ALP71" s="100"/>
      <c r="ALQ71" s="100"/>
      <c r="ALR71" s="100"/>
      <c r="ALS71" s="100"/>
      <c r="ALT71" s="100"/>
      <c r="ALU71" s="100"/>
      <c r="ALV71" s="100"/>
      <c r="ALW71" s="100"/>
      <c r="ALX71" s="100"/>
      <c r="ALY71" s="100"/>
      <c r="ALZ71" s="100"/>
      <c r="AMA71" s="100"/>
      <c r="AMB71" s="100"/>
      <c r="AMC71" s="100"/>
      <c r="AMD71" s="100"/>
      <c r="AME71" s="100"/>
      <c r="AMF71" s="100"/>
      <c r="AMG71" s="100"/>
      <c r="AMH71" s="100"/>
      <c r="AMI71" s="100"/>
      <c r="AMJ71" s="100"/>
      <c r="AMK71" s="100"/>
      <c r="AML71" s="100"/>
      <c r="AMM71" s="100"/>
      <c r="AMN71" s="100"/>
      <c r="AMO71" s="100"/>
      <c r="AMP71" s="100"/>
      <c r="AMQ71" s="100"/>
      <c r="AMR71" s="100"/>
      <c r="AMS71" s="100"/>
      <c r="AMT71" s="100"/>
      <c r="AMU71" s="100"/>
      <c r="AMV71" s="100"/>
      <c r="AMW71" s="100"/>
      <c r="AMX71" s="100"/>
      <c r="AMY71" s="100"/>
      <c r="AMZ71" s="100"/>
      <c r="ANA71" s="100"/>
      <c r="ANB71" s="100"/>
      <c r="ANC71" s="100"/>
      <c r="AND71" s="100"/>
      <c r="ANE71" s="100"/>
      <c r="ANF71" s="100"/>
      <c r="ANG71" s="100"/>
      <c r="ANH71" s="100"/>
      <c r="ANI71" s="100"/>
      <c r="ANJ71" s="100"/>
      <c r="ANK71" s="100"/>
      <c r="ANL71" s="100"/>
      <c r="ANM71" s="100"/>
      <c r="ANN71" s="100"/>
      <c r="ANO71" s="100"/>
      <c r="ANP71" s="100"/>
      <c r="ANQ71" s="100"/>
      <c r="ANR71" s="100"/>
      <c r="ANS71" s="100"/>
      <c r="ANT71" s="100"/>
      <c r="ANU71" s="100"/>
      <c r="ANV71" s="100"/>
      <c r="ANW71" s="100"/>
      <c r="ANX71" s="100"/>
      <c r="ANY71" s="100"/>
      <c r="ANZ71" s="100"/>
      <c r="AOA71" s="100"/>
      <c r="AOB71" s="100"/>
      <c r="AOC71" s="100"/>
      <c r="AOD71" s="100"/>
      <c r="AOE71" s="100"/>
      <c r="AOF71" s="100"/>
      <c r="AOG71" s="100"/>
      <c r="AOH71" s="100"/>
      <c r="AOI71" s="100"/>
      <c r="AOJ71" s="100"/>
      <c r="AOK71" s="100"/>
      <c r="AOL71" s="100"/>
      <c r="AOM71" s="100"/>
      <c r="AON71" s="100"/>
      <c r="AOO71" s="100"/>
      <c r="AOP71" s="100"/>
      <c r="AOQ71" s="100"/>
      <c r="AOR71" s="100"/>
      <c r="AOS71" s="100"/>
      <c r="AOT71" s="100"/>
      <c r="AOU71" s="100"/>
      <c r="AOV71" s="100"/>
      <c r="AOW71" s="100"/>
      <c r="AOX71" s="100"/>
      <c r="AOY71" s="100"/>
      <c r="AOZ71" s="100"/>
      <c r="APA71" s="100"/>
      <c r="APB71" s="100"/>
      <c r="APC71" s="100"/>
      <c r="APD71" s="100"/>
      <c r="APE71" s="100"/>
      <c r="APF71" s="100"/>
      <c r="APG71" s="100"/>
      <c r="APH71" s="100"/>
      <c r="API71" s="100"/>
      <c r="APJ71" s="100"/>
      <c r="APK71" s="100"/>
      <c r="APL71" s="100"/>
      <c r="APM71" s="100"/>
      <c r="APN71" s="100"/>
      <c r="APO71" s="100"/>
      <c r="APP71" s="100"/>
      <c r="APQ71" s="100"/>
      <c r="APR71" s="100"/>
      <c r="APS71" s="100"/>
      <c r="APT71" s="100"/>
      <c r="APU71" s="100"/>
      <c r="APV71" s="100"/>
      <c r="APW71" s="100"/>
      <c r="APX71" s="100"/>
      <c r="APY71" s="100"/>
      <c r="APZ71" s="100"/>
      <c r="AQA71" s="100"/>
      <c r="AQB71" s="100"/>
      <c r="AQC71" s="100"/>
      <c r="AQD71" s="100"/>
      <c r="AQE71" s="100"/>
      <c r="AQF71" s="100"/>
      <c r="AQG71" s="100"/>
      <c r="AQH71" s="100"/>
      <c r="AQI71" s="100"/>
      <c r="AQJ71" s="100"/>
      <c r="AQK71" s="100"/>
      <c r="AQL71" s="100"/>
      <c r="AQM71" s="100"/>
      <c r="AQN71" s="100"/>
      <c r="AQO71" s="100"/>
      <c r="AQP71" s="100"/>
      <c r="AQQ71" s="100"/>
      <c r="AQR71" s="100"/>
      <c r="AQS71" s="100"/>
      <c r="AQT71" s="100"/>
      <c r="AQU71" s="100"/>
      <c r="AQV71" s="100"/>
      <c r="AQW71" s="100"/>
      <c r="AQX71" s="100"/>
      <c r="AQY71" s="100"/>
      <c r="AQZ71" s="100"/>
      <c r="ARA71" s="100"/>
      <c r="ARB71" s="100"/>
      <c r="ARC71" s="100"/>
      <c r="ARD71" s="100"/>
      <c r="ARE71" s="100"/>
      <c r="ARF71" s="100"/>
      <c r="ARG71" s="100"/>
      <c r="ARH71" s="100"/>
      <c r="ARI71" s="100"/>
      <c r="ARJ71" s="100"/>
      <c r="ARK71" s="100"/>
      <c r="ARL71" s="100"/>
      <c r="ARM71" s="100"/>
      <c r="ARN71" s="100"/>
      <c r="ARO71" s="100"/>
      <c r="ARP71" s="100"/>
      <c r="ARQ71" s="100"/>
      <c r="ARR71" s="100"/>
      <c r="ARS71" s="100"/>
      <c r="ART71" s="100"/>
      <c r="ARU71" s="100"/>
      <c r="ARV71" s="100"/>
      <c r="ARW71" s="100"/>
      <c r="ARX71" s="100"/>
      <c r="ARY71" s="100"/>
      <c r="ARZ71" s="100"/>
      <c r="ASA71" s="100"/>
      <c r="ASB71" s="100"/>
      <c r="ASC71" s="100"/>
      <c r="ASD71" s="100"/>
      <c r="ASE71" s="100"/>
      <c r="ASF71" s="100"/>
      <c r="ASG71" s="100"/>
      <c r="ASH71" s="100"/>
      <c r="ASI71" s="100"/>
      <c r="ASJ71" s="100"/>
      <c r="ASK71" s="100"/>
      <c r="ASL71" s="100"/>
      <c r="ASM71" s="100"/>
      <c r="ASN71" s="100"/>
      <c r="ASO71" s="100"/>
      <c r="ASP71" s="100"/>
      <c r="ASQ71" s="100"/>
      <c r="ASR71" s="100"/>
      <c r="ASS71" s="100"/>
      <c r="AST71" s="100"/>
      <c r="ASU71" s="100"/>
      <c r="ASV71" s="100"/>
      <c r="ASW71" s="100"/>
      <c r="ASX71" s="100"/>
      <c r="ASY71" s="100"/>
      <c r="ASZ71" s="100"/>
      <c r="ATA71" s="100"/>
      <c r="ATB71" s="100"/>
      <c r="ATC71" s="100"/>
      <c r="ATD71" s="100"/>
      <c r="ATE71" s="100"/>
      <c r="ATF71" s="100"/>
      <c r="ATG71" s="100"/>
      <c r="ATH71" s="100"/>
      <c r="ATI71" s="100"/>
      <c r="ATJ71" s="100"/>
      <c r="ATK71" s="100"/>
      <c r="ATL71" s="100"/>
      <c r="ATM71" s="100"/>
      <c r="ATN71" s="100"/>
      <c r="ATO71" s="100"/>
      <c r="ATP71" s="100"/>
      <c r="ATQ71" s="100"/>
      <c r="ATR71" s="100"/>
      <c r="ATS71" s="100"/>
      <c r="ATT71" s="100"/>
      <c r="ATU71" s="100"/>
      <c r="ATV71" s="100"/>
      <c r="ATW71" s="100"/>
      <c r="ATX71" s="100"/>
      <c r="ATY71" s="100"/>
      <c r="ATZ71" s="100"/>
      <c r="AUA71" s="100"/>
      <c r="AUB71" s="100"/>
      <c r="AUC71" s="100"/>
      <c r="AUD71" s="100"/>
      <c r="AUE71" s="100"/>
      <c r="AUF71" s="100"/>
      <c r="AUG71" s="100"/>
      <c r="AUH71" s="100"/>
      <c r="AUI71" s="100"/>
      <c r="AUJ71" s="100"/>
      <c r="AUK71" s="100"/>
      <c r="AUL71" s="100"/>
      <c r="AUM71" s="100"/>
      <c r="AUN71" s="100"/>
      <c r="AUO71" s="100"/>
      <c r="AUP71" s="100"/>
      <c r="AUQ71" s="100"/>
      <c r="AUR71" s="100"/>
      <c r="AUS71" s="100"/>
      <c r="AUT71" s="100"/>
      <c r="AUU71" s="100"/>
      <c r="AUV71" s="100"/>
      <c r="AUW71" s="100"/>
      <c r="AUX71" s="100"/>
      <c r="AUY71" s="100"/>
      <c r="AUZ71" s="100"/>
      <c r="AVA71" s="100"/>
      <c r="AVB71" s="100"/>
      <c r="AVC71" s="100"/>
      <c r="AVD71" s="100"/>
      <c r="AVE71" s="100"/>
      <c r="AVF71" s="100"/>
      <c r="AVG71" s="100"/>
      <c r="AVH71" s="100"/>
      <c r="AVI71" s="100"/>
      <c r="AVJ71" s="100"/>
      <c r="AVK71" s="100"/>
      <c r="AVL71" s="100"/>
      <c r="AVM71" s="100"/>
      <c r="AVN71" s="100"/>
      <c r="AVO71" s="100"/>
      <c r="AVP71" s="100"/>
      <c r="AVQ71" s="100"/>
      <c r="AVR71" s="100"/>
      <c r="AVS71" s="100"/>
      <c r="AVT71" s="100"/>
      <c r="AVU71" s="100"/>
      <c r="AVV71" s="100"/>
      <c r="AVW71" s="100"/>
      <c r="AVX71" s="100"/>
      <c r="AVY71" s="100"/>
      <c r="AVZ71" s="100"/>
      <c r="AWA71" s="100"/>
      <c r="AWB71" s="100"/>
      <c r="AWC71" s="100"/>
      <c r="AWD71" s="100"/>
      <c r="AWE71" s="100"/>
      <c r="AWF71" s="100"/>
      <c r="AWG71" s="100"/>
      <c r="AWH71" s="100"/>
      <c r="AWI71" s="100"/>
      <c r="AWJ71" s="100"/>
      <c r="AWK71" s="100"/>
      <c r="AWL71" s="100"/>
      <c r="AWM71" s="100"/>
      <c r="AWN71" s="100"/>
      <c r="AWO71" s="100"/>
      <c r="AWP71" s="100"/>
      <c r="AWQ71" s="100"/>
      <c r="AWR71" s="100"/>
      <c r="AWS71" s="100"/>
      <c r="AWT71" s="100"/>
      <c r="AWU71" s="100"/>
      <c r="AWV71" s="100"/>
      <c r="AWW71" s="100"/>
      <c r="AWX71" s="100"/>
      <c r="AWY71" s="100"/>
      <c r="AWZ71" s="100"/>
      <c r="AXA71" s="100"/>
      <c r="AXB71" s="100"/>
      <c r="AXC71" s="100"/>
      <c r="AXD71" s="100"/>
      <c r="AXE71" s="100"/>
      <c r="AXF71" s="100"/>
      <c r="AXG71" s="100"/>
      <c r="AXH71" s="100"/>
      <c r="AXI71" s="100"/>
      <c r="AXJ71" s="100"/>
      <c r="AXK71" s="100"/>
      <c r="AXL71" s="100"/>
      <c r="AXM71" s="100"/>
      <c r="AXN71" s="100"/>
      <c r="AXO71" s="100"/>
      <c r="AXP71" s="100"/>
      <c r="AXQ71" s="100"/>
      <c r="AXR71" s="100"/>
      <c r="AXS71" s="100"/>
      <c r="AXT71" s="100"/>
      <c r="AXU71" s="100"/>
      <c r="AXV71" s="100"/>
      <c r="AXW71" s="100"/>
      <c r="AXX71" s="100"/>
      <c r="AXY71" s="100"/>
      <c r="AXZ71" s="100"/>
      <c r="AYA71" s="100"/>
      <c r="AYB71" s="100"/>
      <c r="AYC71" s="100"/>
      <c r="AYD71" s="100"/>
      <c r="AYE71" s="100"/>
      <c r="AYF71" s="100"/>
      <c r="AYG71" s="100"/>
      <c r="AYH71" s="100"/>
      <c r="AYI71" s="100"/>
      <c r="AYJ71" s="100"/>
      <c r="AYK71" s="100"/>
      <c r="AYL71" s="100"/>
      <c r="AYM71" s="100"/>
      <c r="AYN71" s="100"/>
      <c r="AYO71" s="100"/>
      <c r="AYP71" s="100"/>
      <c r="AYQ71" s="100"/>
      <c r="AYR71" s="100"/>
      <c r="AYS71" s="100"/>
      <c r="AYT71" s="100"/>
      <c r="AYU71" s="100"/>
      <c r="AYV71" s="100"/>
      <c r="AYW71" s="100"/>
      <c r="AYX71" s="100"/>
      <c r="AYY71" s="100"/>
      <c r="AYZ71" s="100"/>
      <c r="AZA71" s="100"/>
      <c r="AZB71" s="100"/>
      <c r="AZC71" s="100"/>
      <c r="AZD71" s="100"/>
      <c r="AZE71" s="100"/>
      <c r="AZF71" s="100"/>
      <c r="AZG71" s="100"/>
      <c r="AZH71" s="100"/>
      <c r="AZI71" s="100"/>
    </row>
    <row r="72" spans="1:1361" s="62" customFormat="1" ht="14.5" thickBot="1">
      <c r="A72" s="57"/>
      <c r="B72" s="210"/>
      <c r="C72" s="211"/>
      <c r="D72" s="211"/>
      <c r="E72" s="211"/>
      <c r="F72" s="211"/>
      <c r="G72" s="211"/>
      <c r="H72" s="211"/>
      <c r="I72" s="211"/>
      <c r="J72" s="211"/>
      <c r="K72" s="211"/>
      <c r="L72" s="212"/>
      <c r="M72" s="193"/>
      <c r="N72" s="193"/>
      <c r="O72" s="193"/>
      <c r="P72" s="193"/>
      <c r="Q72" s="193"/>
      <c r="R72" s="193"/>
      <c r="S72" s="193"/>
      <c r="T72" s="193"/>
      <c r="U72" s="193"/>
      <c r="V72" s="193"/>
      <c r="W72" s="193"/>
      <c r="X72" s="193"/>
      <c r="Y72" s="193"/>
      <c r="Z72" s="193"/>
      <c r="AA72" s="193"/>
      <c r="AE72" s="100"/>
      <c r="AF72" s="100"/>
      <c r="AG72" s="100"/>
      <c r="AH72" s="100"/>
      <c r="AI72" s="100"/>
      <c r="AJ72" s="100"/>
      <c r="AK72" s="100"/>
      <c r="AL72" s="100"/>
      <c r="AN72" s="100"/>
      <c r="AO72" s="100"/>
      <c r="AP72" s="100"/>
      <c r="AQ72" s="100"/>
      <c r="AR72" s="100"/>
      <c r="AS72" s="100"/>
      <c r="AT72" s="100"/>
      <c r="AU72" s="100"/>
      <c r="AV72" s="100"/>
      <c r="AW72" s="100"/>
      <c r="AX72" s="100"/>
      <c r="AY72" s="100"/>
      <c r="AZ72" s="100"/>
      <c r="BA72" s="100"/>
      <c r="BB72" s="100"/>
      <c r="BC72" s="100"/>
      <c r="BD72" s="100"/>
      <c r="BE72" s="100"/>
      <c r="BF72" s="100"/>
      <c r="BG72" s="100"/>
      <c r="BH72" s="100"/>
      <c r="BI72" s="100"/>
      <c r="BJ72" s="100"/>
      <c r="BK72" s="100"/>
      <c r="BL72" s="100"/>
      <c r="BM72" s="100"/>
      <c r="BN72" s="100"/>
      <c r="BO72" s="100"/>
      <c r="BP72" s="100"/>
      <c r="BQ72" s="100"/>
      <c r="BR72" s="100"/>
      <c r="BS72" s="100"/>
      <c r="BT72" s="100"/>
      <c r="BU72" s="100"/>
      <c r="BV72" s="100"/>
      <c r="BW72" s="100"/>
      <c r="BX72" s="100"/>
      <c r="BY72" s="100"/>
      <c r="BZ72" s="100"/>
      <c r="CA72" s="100"/>
      <c r="CB72" s="100"/>
      <c r="CC72" s="100"/>
      <c r="CD72" s="100"/>
      <c r="CE72" s="100"/>
      <c r="CF72" s="100"/>
      <c r="CG72" s="100"/>
      <c r="CH72" s="100"/>
      <c r="CI72" s="100"/>
      <c r="CJ72" s="100"/>
      <c r="CK72" s="100"/>
      <c r="CL72" s="100"/>
      <c r="CM72" s="100"/>
      <c r="CN72" s="100"/>
      <c r="CO72" s="100"/>
      <c r="CP72" s="100"/>
      <c r="CQ72" s="100"/>
      <c r="CR72" s="100"/>
      <c r="CS72" s="100"/>
      <c r="CT72" s="100"/>
      <c r="CU72" s="100"/>
      <c r="CV72" s="100"/>
      <c r="CW72" s="100"/>
      <c r="CX72" s="100"/>
      <c r="CY72" s="100"/>
      <c r="CZ72" s="100"/>
      <c r="DA72" s="100"/>
      <c r="DB72" s="100"/>
      <c r="DC72" s="100"/>
      <c r="DD72" s="100"/>
      <c r="DE72" s="100"/>
      <c r="DF72" s="100"/>
      <c r="DG72" s="100"/>
      <c r="DH72" s="100"/>
      <c r="DI72" s="100"/>
      <c r="DJ72" s="100"/>
      <c r="DK72" s="100"/>
      <c r="DL72" s="100"/>
      <c r="DM72" s="100"/>
      <c r="DN72" s="100"/>
      <c r="DO72" s="100"/>
      <c r="DP72" s="100"/>
      <c r="DQ72" s="100"/>
      <c r="DR72" s="100"/>
      <c r="DS72" s="100"/>
      <c r="DT72" s="100"/>
      <c r="DU72" s="100"/>
      <c r="DV72" s="100"/>
      <c r="DW72" s="100"/>
      <c r="DX72" s="100"/>
      <c r="DY72" s="100"/>
      <c r="DZ72" s="100"/>
      <c r="EA72" s="100"/>
      <c r="EB72" s="100"/>
      <c r="EC72" s="100"/>
      <c r="ED72" s="100"/>
      <c r="EE72" s="100"/>
      <c r="EF72" s="100"/>
      <c r="EG72" s="100"/>
      <c r="EH72" s="100"/>
      <c r="EI72" s="100"/>
      <c r="EJ72" s="100"/>
      <c r="EK72" s="100"/>
      <c r="EL72" s="100"/>
      <c r="EM72" s="100"/>
      <c r="EN72" s="100"/>
      <c r="EO72" s="100"/>
      <c r="EP72" s="100"/>
      <c r="EQ72" s="100"/>
      <c r="ER72" s="100"/>
      <c r="ES72" s="100"/>
      <c r="ET72" s="100"/>
      <c r="EU72" s="100"/>
      <c r="EV72" s="100"/>
      <c r="EW72" s="100"/>
      <c r="EX72" s="100"/>
      <c r="EY72" s="100"/>
      <c r="EZ72" s="100"/>
      <c r="FA72" s="100"/>
      <c r="FB72" s="100"/>
      <c r="FC72" s="100"/>
      <c r="FD72" s="100"/>
      <c r="FE72" s="100"/>
      <c r="FF72" s="100"/>
      <c r="FG72" s="100"/>
      <c r="FH72" s="100"/>
      <c r="FI72" s="100"/>
      <c r="FJ72" s="100"/>
      <c r="FK72" s="100"/>
      <c r="FL72" s="100"/>
      <c r="FM72" s="100"/>
      <c r="FN72" s="100"/>
      <c r="FO72" s="100"/>
      <c r="FP72" s="100"/>
      <c r="FQ72" s="100"/>
      <c r="FR72" s="100"/>
      <c r="FS72" s="100"/>
      <c r="FT72" s="100"/>
      <c r="FU72" s="100"/>
      <c r="FV72" s="100"/>
      <c r="FW72" s="100"/>
      <c r="FX72" s="100"/>
      <c r="FY72" s="100"/>
      <c r="FZ72" s="100"/>
      <c r="GA72" s="100"/>
      <c r="GB72" s="100"/>
      <c r="GC72" s="100"/>
      <c r="GD72" s="100"/>
      <c r="GE72" s="100"/>
      <c r="GF72" s="100"/>
      <c r="GG72" s="100"/>
      <c r="GH72" s="100"/>
      <c r="GI72" s="100"/>
      <c r="GJ72" s="100"/>
      <c r="GK72" s="100"/>
      <c r="GL72" s="100"/>
      <c r="GM72" s="100"/>
      <c r="GN72" s="100"/>
      <c r="GO72" s="100"/>
      <c r="GP72" s="100"/>
      <c r="GQ72" s="100"/>
      <c r="GR72" s="100"/>
      <c r="GS72" s="100"/>
      <c r="GT72" s="100"/>
      <c r="GU72" s="100"/>
      <c r="GV72" s="100"/>
      <c r="GW72" s="100"/>
      <c r="GX72" s="100"/>
      <c r="GY72" s="100"/>
      <c r="GZ72" s="100"/>
      <c r="HA72" s="100"/>
      <c r="HB72" s="100"/>
      <c r="HC72" s="100"/>
      <c r="HD72" s="100"/>
      <c r="HE72" s="100"/>
      <c r="HF72" s="100"/>
      <c r="HG72" s="100"/>
      <c r="HH72" s="100"/>
      <c r="HI72" s="100"/>
      <c r="HJ72" s="100"/>
      <c r="HK72" s="100"/>
      <c r="HL72" s="100"/>
      <c r="HM72" s="100"/>
      <c r="HN72" s="100"/>
      <c r="HO72" s="100"/>
      <c r="HP72" s="100"/>
      <c r="HQ72" s="100"/>
      <c r="HR72" s="100"/>
      <c r="HS72" s="100"/>
      <c r="HT72" s="100"/>
      <c r="HU72" s="100"/>
      <c r="HV72" s="100"/>
      <c r="HW72" s="100"/>
      <c r="HX72" s="100"/>
      <c r="HY72" s="100"/>
      <c r="HZ72" s="100"/>
      <c r="IA72" s="100"/>
      <c r="IB72" s="100"/>
      <c r="IC72" s="100"/>
      <c r="ID72" s="100"/>
      <c r="IE72" s="100"/>
      <c r="IF72" s="100"/>
      <c r="IG72" s="100"/>
      <c r="IH72" s="100"/>
      <c r="II72" s="100"/>
      <c r="IJ72" s="100"/>
      <c r="IK72" s="100"/>
      <c r="IL72" s="100"/>
      <c r="IM72" s="100"/>
      <c r="IN72" s="100"/>
      <c r="IO72" s="100"/>
      <c r="IP72" s="100"/>
      <c r="IQ72" s="100"/>
      <c r="IR72" s="100"/>
      <c r="IS72" s="100"/>
      <c r="IT72" s="100"/>
      <c r="IU72" s="100"/>
      <c r="IV72" s="100"/>
      <c r="IW72" s="100"/>
      <c r="IX72" s="100"/>
      <c r="IY72" s="100"/>
      <c r="IZ72" s="100"/>
      <c r="JA72" s="100"/>
      <c r="JB72" s="100"/>
      <c r="JC72" s="100"/>
      <c r="JD72" s="100"/>
      <c r="JE72" s="100"/>
      <c r="JF72" s="100"/>
      <c r="JG72" s="100"/>
      <c r="JH72" s="100"/>
      <c r="JI72" s="100"/>
      <c r="JJ72" s="100"/>
      <c r="JK72" s="100"/>
      <c r="JL72" s="100"/>
      <c r="JM72" s="100"/>
      <c r="JN72" s="100"/>
      <c r="JO72" s="100"/>
      <c r="JP72" s="100"/>
      <c r="JQ72" s="100"/>
      <c r="JR72" s="100"/>
      <c r="JS72" s="100"/>
      <c r="JT72" s="100"/>
      <c r="JU72" s="100"/>
      <c r="JV72" s="100"/>
      <c r="JW72" s="100"/>
      <c r="JX72" s="100"/>
      <c r="JY72" s="100"/>
      <c r="JZ72" s="100"/>
      <c r="KA72" s="100"/>
      <c r="KB72" s="100"/>
      <c r="KC72" s="100"/>
      <c r="KD72" s="100"/>
      <c r="KE72" s="100"/>
      <c r="KF72" s="100"/>
      <c r="KG72" s="100"/>
      <c r="KH72" s="100"/>
      <c r="KI72" s="100"/>
      <c r="KJ72" s="100"/>
      <c r="KK72" s="100"/>
      <c r="KL72" s="100"/>
      <c r="KM72" s="100"/>
      <c r="KN72" s="100"/>
      <c r="KO72" s="100"/>
      <c r="KP72" s="100"/>
      <c r="KQ72" s="100"/>
      <c r="KR72" s="100"/>
      <c r="KS72" s="100"/>
      <c r="KT72" s="100"/>
      <c r="KU72" s="100"/>
      <c r="KV72" s="100"/>
      <c r="KW72" s="100"/>
      <c r="KX72" s="100"/>
      <c r="KY72" s="100"/>
      <c r="KZ72" s="100"/>
      <c r="LA72" s="100"/>
      <c r="LB72" s="100"/>
      <c r="LC72" s="100"/>
      <c r="LD72" s="100"/>
      <c r="LE72" s="100"/>
      <c r="LF72" s="100"/>
      <c r="LG72" s="100"/>
      <c r="LH72" s="100"/>
      <c r="LI72" s="100"/>
      <c r="LJ72" s="100"/>
      <c r="LK72" s="100"/>
      <c r="LL72" s="100"/>
      <c r="LM72" s="100"/>
      <c r="LN72" s="100"/>
      <c r="LO72" s="100"/>
      <c r="LP72" s="100"/>
      <c r="LQ72" s="100"/>
      <c r="LR72" s="100"/>
      <c r="LS72" s="100"/>
      <c r="LT72" s="100"/>
      <c r="LU72" s="100"/>
      <c r="LV72" s="100"/>
      <c r="LW72" s="100"/>
      <c r="LX72" s="100"/>
      <c r="LY72" s="100"/>
      <c r="LZ72" s="100"/>
      <c r="MA72" s="100"/>
      <c r="MB72" s="100"/>
      <c r="MC72" s="100"/>
      <c r="MD72" s="100"/>
      <c r="ME72" s="100"/>
      <c r="MF72" s="100"/>
      <c r="MG72" s="100"/>
      <c r="MH72" s="100"/>
      <c r="MI72" s="100"/>
      <c r="MJ72" s="100"/>
      <c r="MK72" s="100"/>
      <c r="ML72" s="100"/>
      <c r="MM72" s="100"/>
      <c r="MN72" s="100"/>
      <c r="MO72" s="100"/>
      <c r="MP72" s="100"/>
      <c r="MQ72" s="100"/>
      <c r="MR72" s="100"/>
      <c r="MS72" s="100"/>
      <c r="MT72" s="100"/>
      <c r="MU72" s="100"/>
      <c r="MV72" s="100"/>
      <c r="MW72" s="100"/>
      <c r="MX72" s="100"/>
      <c r="MY72" s="100"/>
      <c r="MZ72" s="100"/>
      <c r="NA72" s="100"/>
      <c r="NB72" s="100"/>
      <c r="NC72" s="100"/>
      <c r="ND72" s="100"/>
      <c r="NE72" s="100"/>
      <c r="NF72" s="100"/>
      <c r="NG72" s="100"/>
      <c r="NH72" s="100"/>
      <c r="NI72" s="100"/>
      <c r="NJ72" s="100"/>
      <c r="NK72" s="100"/>
      <c r="NL72" s="100"/>
      <c r="NM72" s="100"/>
      <c r="NN72" s="100"/>
      <c r="NO72" s="100"/>
      <c r="NP72" s="100"/>
      <c r="NQ72" s="100"/>
      <c r="NR72" s="100"/>
      <c r="NS72" s="100"/>
      <c r="NT72" s="100"/>
      <c r="NU72" s="100"/>
      <c r="NV72" s="100"/>
      <c r="NW72" s="100"/>
      <c r="NX72" s="100"/>
      <c r="NY72" s="100"/>
      <c r="NZ72" s="100"/>
      <c r="OA72" s="100"/>
      <c r="OB72" s="100"/>
      <c r="OC72" s="100"/>
      <c r="OD72" s="100"/>
      <c r="OE72" s="100"/>
      <c r="OF72" s="100"/>
      <c r="OG72" s="100"/>
      <c r="OH72" s="100"/>
      <c r="OI72" s="100"/>
      <c r="OJ72" s="100"/>
      <c r="OK72" s="100"/>
      <c r="OL72" s="100"/>
      <c r="OM72" s="100"/>
      <c r="ON72" s="100"/>
      <c r="OO72" s="100"/>
      <c r="OP72" s="100"/>
      <c r="OQ72" s="100"/>
      <c r="OR72" s="100"/>
      <c r="OS72" s="100"/>
      <c r="OT72" s="100"/>
      <c r="OU72" s="100"/>
      <c r="OV72" s="100"/>
      <c r="OW72" s="100"/>
      <c r="OX72" s="100"/>
      <c r="OY72" s="100"/>
      <c r="OZ72" s="100"/>
      <c r="PA72" s="100"/>
      <c r="PB72" s="100"/>
      <c r="PC72" s="100"/>
      <c r="PD72" s="100"/>
      <c r="PE72" s="100"/>
      <c r="PF72" s="100"/>
      <c r="PG72" s="100"/>
      <c r="PH72" s="100"/>
      <c r="PI72" s="100"/>
      <c r="PJ72" s="100"/>
      <c r="PK72" s="100"/>
      <c r="PL72" s="100"/>
      <c r="PM72" s="100"/>
      <c r="PN72" s="100"/>
      <c r="PO72" s="100"/>
      <c r="PP72" s="100"/>
      <c r="PQ72" s="100"/>
      <c r="PR72" s="100"/>
      <c r="PS72" s="100"/>
      <c r="PT72" s="100"/>
      <c r="PU72" s="100"/>
      <c r="PV72" s="100"/>
      <c r="PW72" s="100"/>
      <c r="PX72" s="100"/>
      <c r="PY72" s="100"/>
      <c r="PZ72" s="100"/>
      <c r="QA72" s="100"/>
      <c r="QB72" s="100"/>
      <c r="QC72" s="100"/>
      <c r="QD72" s="100"/>
      <c r="QE72" s="100"/>
      <c r="QF72" s="100"/>
      <c r="QG72" s="100"/>
      <c r="QH72" s="100"/>
      <c r="QI72" s="100"/>
      <c r="QJ72" s="100"/>
      <c r="QK72" s="100"/>
      <c r="QL72" s="100"/>
      <c r="QM72" s="100"/>
      <c r="QN72" s="100"/>
      <c r="QO72" s="100"/>
      <c r="QP72" s="100"/>
      <c r="QQ72" s="100"/>
      <c r="QR72" s="100"/>
      <c r="QS72" s="100"/>
      <c r="QT72" s="100"/>
      <c r="QU72" s="100"/>
      <c r="QV72" s="100"/>
      <c r="QW72" s="100"/>
      <c r="QX72" s="100"/>
      <c r="QY72" s="100"/>
      <c r="QZ72" s="100"/>
      <c r="RA72" s="100"/>
      <c r="RB72" s="100"/>
      <c r="RC72" s="100"/>
      <c r="RD72" s="100"/>
      <c r="RE72" s="100"/>
      <c r="RF72" s="100"/>
      <c r="RG72" s="100"/>
      <c r="RH72" s="100"/>
      <c r="RI72" s="100"/>
      <c r="RJ72" s="100"/>
      <c r="RK72" s="100"/>
      <c r="RL72" s="100"/>
      <c r="RM72" s="100"/>
      <c r="RN72" s="100"/>
      <c r="RO72" s="100"/>
      <c r="RP72" s="100"/>
      <c r="RQ72" s="100"/>
      <c r="RR72" s="100"/>
      <c r="RS72" s="100"/>
      <c r="RT72" s="100"/>
      <c r="RU72" s="100"/>
      <c r="RV72" s="100"/>
      <c r="RW72" s="100"/>
      <c r="RX72" s="100"/>
      <c r="RY72" s="100"/>
      <c r="RZ72" s="100"/>
      <c r="SA72" s="100"/>
      <c r="SB72" s="100"/>
      <c r="SC72" s="100"/>
      <c r="SD72" s="100"/>
      <c r="SE72" s="100"/>
      <c r="SF72" s="100"/>
      <c r="SG72" s="100"/>
      <c r="SH72" s="100"/>
      <c r="SI72" s="100"/>
      <c r="SJ72" s="100"/>
      <c r="SK72" s="100"/>
      <c r="SL72" s="100"/>
      <c r="SM72" s="100"/>
      <c r="SN72" s="100"/>
      <c r="SO72" s="100"/>
      <c r="SP72" s="100"/>
      <c r="SQ72" s="100"/>
      <c r="SR72" s="100"/>
      <c r="SS72" s="100"/>
      <c r="ST72" s="100"/>
      <c r="SU72" s="100"/>
      <c r="SV72" s="100"/>
      <c r="SW72" s="100"/>
      <c r="SX72" s="100"/>
      <c r="SY72" s="100"/>
      <c r="SZ72" s="100"/>
      <c r="TA72" s="100"/>
      <c r="TB72" s="100"/>
      <c r="TC72" s="100"/>
      <c r="TD72" s="100"/>
      <c r="TE72" s="100"/>
      <c r="TF72" s="100"/>
      <c r="TG72" s="100"/>
      <c r="TH72" s="100"/>
      <c r="TI72" s="100"/>
      <c r="TJ72" s="100"/>
      <c r="TK72" s="100"/>
      <c r="TL72" s="100"/>
      <c r="TM72" s="100"/>
      <c r="TN72" s="100"/>
      <c r="TO72" s="100"/>
      <c r="TP72" s="100"/>
      <c r="TQ72" s="100"/>
      <c r="TR72" s="100"/>
      <c r="TS72" s="100"/>
      <c r="TT72" s="100"/>
      <c r="TU72" s="100"/>
      <c r="TV72" s="100"/>
      <c r="TW72" s="100"/>
      <c r="TX72" s="100"/>
      <c r="TY72" s="100"/>
      <c r="TZ72" s="100"/>
      <c r="UA72" s="100"/>
      <c r="UB72" s="100"/>
      <c r="UC72" s="100"/>
      <c r="UD72" s="100"/>
      <c r="UE72" s="100"/>
      <c r="UF72" s="100"/>
      <c r="UG72" s="100"/>
      <c r="UH72" s="100"/>
      <c r="UI72" s="100"/>
      <c r="UJ72" s="100"/>
      <c r="UK72" s="100"/>
      <c r="UL72" s="100"/>
      <c r="UM72" s="100"/>
      <c r="UN72" s="100"/>
      <c r="UO72" s="100"/>
      <c r="UP72" s="100"/>
      <c r="UQ72" s="100"/>
      <c r="UR72" s="100"/>
      <c r="US72" s="100"/>
      <c r="UT72" s="100"/>
      <c r="UU72" s="100"/>
      <c r="UV72" s="100"/>
      <c r="UW72" s="100"/>
      <c r="UX72" s="100"/>
      <c r="UY72" s="100"/>
      <c r="UZ72" s="100"/>
      <c r="VA72" s="100"/>
      <c r="VB72" s="100"/>
      <c r="VC72" s="100"/>
      <c r="VD72" s="100"/>
      <c r="VE72" s="100"/>
      <c r="VF72" s="100"/>
      <c r="VG72" s="100"/>
      <c r="VH72" s="100"/>
      <c r="VI72" s="100"/>
      <c r="VJ72" s="100"/>
      <c r="VK72" s="100"/>
      <c r="VL72" s="100"/>
      <c r="VM72" s="100"/>
      <c r="VN72" s="100"/>
      <c r="VO72" s="100"/>
      <c r="VP72" s="100"/>
      <c r="VQ72" s="100"/>
      <c r="VR72" s="100"/>
      <c r="VS72" s="100"/>
      <c r="VT72" s="100"/>
      <c r="VU72" s="100"/>
      <c r="VV72" s="100"/>
      <c r="VW72" s="100"/>
      <c r="VX72" s="100"/>
      <c r="VY72" s="100"/>
      <c r="VZ72" s="100"/>
      <c r="WA72" s="100"/>
      <c r="WB72" s="100"/>
      <c r="WC72" s="100"/>
      <c r="WD72" s="100"/>
      <c r="WE72" s="100"/>
      <c r="WF72" s="100"/>
      <c r="WG72" s="100"/>
      <c r="WH72" s="100"/>
      <c r="WI72" s="100"/>
      <c r="WJ72" s="100"/>
      <c r="WK72" s="100"/>
      <c r="WL72" s="100"/>
      <c r="WM72" s="100"/>
      <c r="WN72" s="100"/>
      <c r="WO72" s="100"/>
      <c r="WP72" s="100"/>
      <c r="WQ72" s="100"/>
      <c r="WR72" s="100"/>
      <c r="WS72" s="100"/>
      <c r="WT72" s="100"/>
      <c r="WU72" s="100"/>
      <c r="WV72" s="100"/>
      <c r="WW72" s="100"/>
      <c r="WX72" s="100"/>
      <c r="WY72" s="100"/>
      <c r="WZ72" s="100"/>
      <c r="XA72" s="100"/>
      <c r="XB72" s="100"/>
      <c r="XC72" s="100"/>
      <c r="XD72" s="100"/>
      <c r="XE72" s="100"/>
      <c r="XF72" s="100"/>
      <c r="XG72" s="100"/>
      <c r="XH72" s="100"/>
      <c r="XI72" s="100"/>
      <c r="XJ72" s="100"/>
      <c r="XK72" s="100"/>
      <c r="XL72" s="100"/>
      <c r="XM72" s="100"/>
      <c r="XN72" s="100"/>
      <c r="XO72" s="100"/>
      <c r="XP72" s="100"/>
      <c r="XQ72" s="100"/>
      <c r="XR72" s="100"/>
      <c r="XS72" s="100"/>
      <c r="XT72" s="100"/>
      <c r="XU72" s="100"/>
      <c r="XV72" s="100"/>
      <c r="XW72" s="100"/>
      <c r="XX72" s="100"/>
      <c r="XY72" s="100"/>
      <c r="XZ72" s="100"/>
      <c r="YA72" s="100"/>
      <c r="YB72" s="100"/>
      <c r="YC72" s="100"/>
      <c r="YD72" s="100"/>
      <c r="YE72" s="100"/>
      <c r="YF72" s="100"/>
      <c r="YG72" s="100"/>
      <c r="YH72" s="100"/>
      <c r="YI72" s="100"/>
      <c r="YJ72" s="100"/>
      <c r="YK72" s="100"/>
      <c r="YL72" s="100"/>
      <c r="YM72" s="100"/>
      <c r="YN72" s="100"/>
      <c r="YO72" s="100"/>
      <c r="YP72" s="100"/>
      <c r="YQ72" s="100"/>
      <c r="YR72" s="100"/>
      <c r="YS72" s="100"/>
      <c r="YT72" s="100"/>
      <c r="YU72" s="100"/>
      <c r="YV72" s="100"/>
      <c r="YW72" s="100"/>
      <c r="YX72" s="100"/>
      <c r="YY72" s="100"/>
      <c r="YZ72" s="100"/>
      <c r="ZA72" s="100"/>
      <c r="ZB72" s="100"/>
      <c r="ZC72" s="100"/>
      <c r="ZD72" s="100"/>
      <c r="ZE72" s="100"/>
      <c r="ZF72" s="100"/>
      <c r="ZG72" s="100"/>
      <c r="ZH72" s="100"/>
      <c r="ZI72" s="100"/>
      <c r="ZJ72" s="100"/>
      <c r="ZK72" s="100"/>
      <c r="ZL72" s="100"/>
      <c r="ZM72" s="100"/>
      <c r="ZN72" s="100"/>
      <c r="ZO72" s="100"/>
      <c r="ZP72" s="100"/>
      <c r="ZQ72" s="100"/>
      <c r="ZR72" s="100"/>
      <c r="ZS72" s="100"/>
      <c r="ZT72" s="100"/>
      <c r="ZU72" s="100"/>
      <c r="ZV72" s="100"/>
      <c r="ZW72" s="100"/>
      <c r="ZX72" s="100"/>
      <c r="ZY72" s="100"/>
      <c r="ZZ72" s="100"/>
      <c r="AAA72" s="100"/>
      <c r="AAB72" s="100"/>
      <c r="AAC72" s="100"/>
      <c r="AAD72" s="100"/>
      <c r="AAE72" s="100"/>
      <c r="AAF72" s="100"/>
      <c r="AAG72" s="100"/>
      <c r="AAH72" s="100"/>
      <c r="AAI72" s="100"/>
      <c r="AAJ72" s="100"/>
      <c r="AAK72" s="100"/>
      <c r="AAL72" s="100"/>
      <c r="AAM72" s="100"/>
      <c r="AAN72" s="100"/>
      <c r="AAO72" s="100"/>
      <c r="AAP72" s="100"/>
      <c r="AAQ72" s="100"/>
      <c r="AAR72" s="100"/>
      <c r="AAS72" s="100"/>
      <c r="AAT72" s="100"/>
      <c r="AAU72" s="100"/>
      <c r="AAV72" s="100"/>
      <c r="AAW72" s="100"/>
      <c r="AAX72" s="100"/>
      <c r="AAY72" s="100"/>
      <c r="AAZ72" s="100"/>
      <c r="ABA72" s="100"/>
      <c r="ABB72" s="100"/>
      <c r="ABC72" s="100"/>
      <c r="ABD72" s="100"/>
      <c r="ABE72" s="100"/>
      <c r="ABF72" s="100"/>
      <c r="ABG72" s="100"/>
      <c r="ABH72" s="100"/>
      <c r="ABI72" s="100"/>
      <c r="ABJ72" s="100"/>
      <c r="ABK72" s="100"/>
      <c r="ABL72" s="100"/>
      <c r="ABM72" s="100"/>
      <c r="ABN72" s="100"/>
      <c r="ABO72" s="100"/>
      <c r="ABP72" s="100"/>
      <c r="ABQ72" s="100"/>
      <c r="ABR72" s="100"/>
      <c r="ABS72" s="100"/>
      <c r="ABT72" s="100"/>
      <c r="ABU72" s="100"/>
      <c r="ABV72" s="100"/>
      <c r="ABW72" s="100"/>
      <c r="ABX72" s="100"/>
      <c r="ABY72" s="100"/>
      <c r="ABZ72" s="100"/>
      <c r="ACA72" s="100"/>
      <c r="ACB72" s="100"/>
      <c r="ACC72" s="100"/>
      <c r="ACD72" s="100"/>
      <c r="ACE72" s="100"/>
      <c r="ACF72" s="100"/>
      <c r="ACG72" s="100"/>
      <c r="ACH72" s="100"/>
      <c r="ACI72" s="100"/>
      <c r="ACJ72" s="100"/>
      <c r="ACK72" s="100"/>
      <c r="ACL72" s="100"/>
      <c r="ACM72" s="100"/>
      <c r="ACN72" s="100"/>
      <c r="ACO72" s="100"/>
      <c r="ACP72" s="100"/>
      <c r="ACQ72" s="100"/>
      <c r="ACR72" s="100"/>
      <c r="ACS72" s="100"/>
      <c r="ACT72" s="100"/>
      <c r="ACU72" s="100"/>
      <c r="ACV72" s="100"/>
      <c r="ACW72" s="100"/>
      <c r="ACX72" s="100"/>
      <c r="ACY72" s="100"/>
      <c r="ACZ72" s="100"/>
      <c r="ADA72" s="100"/>
      <c r="ADB72" s="100"/>
      <c r="ADC72" s="100"/>
      <c r="ADD72" s="100"/>
      <c r="ADE72" s="100"/>
      <c r="ADF72" s="100"/>
      <c r="ADG72" s="100"/>
      <c r="ADH72" s="100"/>
      <c r="ADI72" s="100"/>
      <c r="ADJ72" s="100"/>
      <c r="ADK72" s="100"/>
      <c r="ADL72" s="100"/>
      <c r="ADM72" s="100"/>
      <c r="ADN72" s="100"/>
      <c r="ADO72" s="100"/>
      <c r="ADP72" s="100"/>
      <c r="ADQ72" s="100"/>
      <c r="ADR72" s="100"/>
      <c r="ADS72" s="100"/>
      <c r="ADT72" s="100"/>
      <c r="ADU72" s="100"/>
      <c r="ADV72" s="100"/>
      <c r="ADW72" s="100"/>
      <c r="ADX72" s="100"/>
      <c r="ADY72" s="100"/>
      <c r="ADZ72" s="100"/>
      <c r="AEA72" s="100"/>
      <c r="AEB72" s="100"/>
      <c r="AEC72" s="100"/>
      <c r="AED72" s="100"/>
      <c r="AEE72" s="100"/>
      <c r="AEF72" s="100"/>
      <c r="AEG72" s="100"/>
      <c r="AEH72" s="100"/>
      <c r="AEI72" s="100"/>
      <c r="AEJ72" s="100"/>
      <c r="AEK72" s="100"/>
      <c r="AEL72" s="100"/>
      <c r="AEM72" s="100"/>
      <c r="AEN72" s="100"/>
      <c r="AEO72" s="100"/>
      <c r="AEP72" s="100"/>
      <c r="AEQ72" s="100"/>
      <c r="AER72" s="100"/>
      <c r="AES72" s="100"/>
      <c r="AET72" s="100"/>
      <c r="AEU72" s="100"/>
      <c r="AEV72" s="100"/>
      <c r="AEW72" s="100"/>
      <c r="AEX72" s="100"/>
      <c r="AEY72" s="100"/>
      <c r="AEZ72" s="100"/>
      <c r="AFA72" s="100"/>
      <c r="AFB72" s="100"/>
      <c r="AFC72" s="100"/>
      <c r="AFD72" s="100"/>
      <c r="AFE72" s="100"/>
      <c r="AFF72" s="100"/>
      <c r="AFG72" s="100"/>
      <c r="AFH72" s="100"/>
      <c r="AFI72" s="100"/>
      <c r="AFJ72" s="100"/>
      <c r="AFK72" s="100"/>
      <c r="AFL72" s="100"/>
      <c r="AFM72" s="100"/>
      <c r="AFN72" s="100"/>
      <c r="AFO72" s="100"/>
      <c r="AFP72" s="100"/>
      <c r="AFQ72" s="100"/>
      <c r="AFR72" s="100"/>
      <c r="AFS72" s="100"/>
      <c r="AFT72" s="100"/>
      <c r="AFU72" s="100"/>
      <c r="AFV72" s="100"/>
      <c r="AFW72" s="100"/>
      <c r="AFX72" s="100"/>
      <c r="AFY72" s="100"/>
      <c r="AFZ72" s="100"/>
      <c r="AGA72" s="100"/>
      <c r="AGB72" s="100"/>
      <c r="AGC72" s="100"/>
      <c r="AGD72" s="100"/>
      <c r="AGE72" s="100"/>
      <c r="AGF72" s="100"/>
      <c r="AGG72" s="100"/>
      <c r="AGH72" s="100"/>
      <c r="AGI72" s="100"/>
      <c r="AGJ72" s="100"/>
      <c r="AGK72" s="100"/>
      <c r="AGL72" s="100"/>
      <c r="AGM72" s="100"/>
      <c r="AGN72" s="100"/>
      <c r="AGO72" s="100"/>
      <c r="AGP72" s="100"/>
      <c r="AGQ72" s="100"/>
      <c r="AGR72" s="100"/>
      <c r="AGS72" s="100"/>
      <c r="AGT72" s="100"/>
      <c r="AGU72" s="100"/>
      <c r="AGV72" s="100"/>
      <c r="AGW72" s="100"/>
      <c r="AGX72" s="100"/>
      <c r="AGY72" s="100"/>
      <c r="AGZ72" s="100"/>
      <c r="AHA72" s="100"/>
      <c r="AHB72" s="100"/>
      <c r="AHC72" s="100"/>
      <c r="AHD72" s="100"/>
      <c r="AHE72" s="100"/>
      <c r="AHF72" s="100"/>
      <c r="AHG72" s="100"/>
      <c r="AHH72" s="100"/>
      <c r="AHI72" s="100"/>
      <c r="AHJ72" s="100"/>
      <c r="AHK72" s="100"/>
      <c r="AHL72" s="100"/>
      <c r="AHM72" s="100"/>
      <c r="AHN72" s="100"/>
      <c r="AHO72" s="100"/>
      <c r="AHP72" s="100"/>
      <c r="AHQ72" s="100"/>
      <c r="AHR72" s="100"/>
      <c r="AHS72" s="100"/>
      <c r="AHT72" s="100"/>
      <c r="AHU72" s="100"/>
      <c r="AHV72" s="100"/>
      <c r="AHW72" s="100"/>
      <c r="AHX72" s="100"/>
      <c r="AHY72" s="100"/>
      <c r="AHZ72" s="100"/>
      <c r="AIA72" s="100"/>
      <c r="AIB72" s="100"/>
      <c r="AIC72" s="100"/>
      <c r="AID72" s="100"/>
      <c r="AIE72" s="100"/>
      <c r="AIF72" s="100"/>
      <c r="AIG72" s="100"/>
      <c r="AIH72" s="100"/>
      <c r="AII72" s="100"/>
      <c r="AIJ72" s="100"/>
      <c r="AIK72" s="100"/>
      <c r="AIL72" s="100"/>
      <c r="AIM72" s="100"/>
      <c r="AIN72" s="100"/>
      <c r="AIO72" s="100"/>
      <c r="AIP72" s="100"/>
      <c r="AIQ72" s="100"/>
      <c r="AIR72" s="100"/>
      <c r="AIS72" s="100"/>
      <c r="AIT72" s="100"/>
      <c r="AIU72" s="100"/>
      <c r="AIV72" s="100"/>
      <c r="AIW72" s="100"/>
      <c r="AIX72" s="100"/>
      <c r="AIY72" s="100"/>
      <c r="AIZ72" s="100"/>
      <c r="AJA72" s="100"/>
      <c r="AJB72" s="100"/>
      <c r="AJC72" s="100"/>
      <c r="AJD72" s="100"/>
      <c r="AJE72" s="100"/>
      <c r="AJF72" s="100"/>
      <c r="AJG72" s="100"/>
      <c r="AJH72" s="100"/>
      <c r="AJI72" s="100"/>
      <c r="AJJ72" s="100"/>
      <c r="AJK72" s="100"/>
      <c r="AJL72" s="100"/>
      <c r="AJM72" s="100"/>
      <c r="AJN72" s="100"/>
      <c r="AJO72" s="100"/>
      <c r="AJP72" s="100"/>
      <c r="AJQ72" s="100"/>
      <c r="AJR72" s="100"/>
      <c r="AJS72" s="100"/>
      <c r="AJT72" s="100"/>
      <c r="AJU72" s="100"/>
      <c r="AJV72" s="100"/>
      <c r="AJW72" s="100"/>
      <c r="AJX72" s="100"/>
      <c r="AJY72" s="100"/>
      <c r="AJZ72" s="100"/>
      <c r="AKA72" s="100"/>
      <c r="AKB72" s="100"/>
      <c r="AKC72" s="100"/>
      <c r="AKD72" s="100"/>
      <c r="AKE72" s="100"/>
      <c r="AKF72" s="100"/>
      <c r="AKG72" s="100"/>
      <c r="AKH72" s="100"/>
      <c r="AKI72" s="100"/>
      <c r="AKJ72" s="100"/>
      <c r="AKK72" s="100"/>
      <c r="AKL72" s="100"/>
      <c r="AKM72" s="100"/>
      <c r="AKN72" s="100"/>
      <c r="AKO72" s="100"/>
      <c r="AKP72" s="100"/>
      <c r="AKQ72" s="100"/>
      <c r="AKR72" s="100"/>
      <c r="AKS72" s="100"/>
      <c r="AKT72" s="100"/>
      <c r="AKU72" s="100"/>
      <c r="AKV72" s="100"/>
      <c r="AKW72" s="100"/>
      <c r="AKX72" s="100"/>
      <c r="AKY72" s="100"/>
      <c r="AKZ72" s="100"/>
      <c r="ALA72" s="100"/>
      <c r="ALB72" s="100"/>
      <c r="ALC72" s="100"/>
      <c r="ALD72" s="100"/>
      <c r="ALE72" s="100"/>
      <c r="ALF72" s="100"/>
      <c r="ALG72" s="100"/>
      <c r="ALH72" s="100"/>
      <c r="ALI72" s="100"/>
      <c r="ALJ72" s="100"/>
      <c r="ALK72" s="100"/>
      <c r="ALL72" s="100"/>
      <c r="ALM72" s="100"/>
      <c r="ALN72" s="100"/>
      <c r="ALO72" s="100"/>
      <c r="ALP72" s="100"/>
      <c r="ALQ72" s="100"/>
      <c r="ALR72" s="100"/>
      <c r="ALS72" s="100"/>
      <c r="ALT72" s="100"/>
      <c r="ALU72" s="100"/>
      <c r="ALV72" s="100"/>
      <c r="ALW72" s="100"/>
      <c r="ALX72" s="100"/>
      <c r="ALY72" s="100"/>
      <c r="ALZ72" s="100"/>
      <c r="AMA72" s="100"/>
      <c r="AMB72" s="100"/>
      <c r="AMC72" s="100"/>
      <c r="AMD72" s="100"/>
      <c r="AME72" s="100"/>
      <c r="AMF72" s="100"/>
      <c r="AMG72" s="100"/>
      <c r="AMH72" s="100"/>
      <c r="AMI72" s="100"/>
      <c r="AMJ72" s="100"/>
      <c r="AMK72" s="100"/>
      <c r="AML72" s="100"/>
      <c r="AMM72" s="100"/>
      <c r="AMN72" s="100"/>
      <c r="AMO72" s="100"/>
      <c r="AMP72" s="100"/>
      <c r="AMQ72" s="100"/>
      <c r="AMR72" s="100"/>
      <c r="AMS72" s="100"/>
      <c r="AMT72" s="100"/>
      <c r="AMU72" s="100"/>
      <c r="AMV72" s="100"/>
      <c r="AMW72" s="100"/>
      <c r="AMX72" s="100"/>
      <c r="AMY72" s="100"/>
      <c r="AMZ72" s="100"/>
      <c r="ANA72" s="100"/>
      <c r="ANB72" s="100"/>
      <c r="ANC72" s="100"/>
      <c r="AND72" s="100"/>
      <c r="ANE72" s="100"/>
      <c r="ANF72" s="100"/>
      <c r="ANG72" s="100"/>
      <c r="ANH72" s="100"/>
      <c r="ANI72" s="100"/>
      <c r="ANJ72" s="100"/>
      <c r="ANK72" s="100"/>
      <c r="ANL72" s="100"/>
      <c r="ANM72" s="100"/>
      <c r="ANN72" s="100"/>
      <c r="ANO72" s="100"/>
      <c r="ANP72" s="100"/>
      <c r="ANQ72" s="100"/>
      <c r="ANR72" s="100"/>
      <c r="ANS72" s="100"/>
      <c r="ANT72" s="100"/>
      <c r="ANU72" s="100"/>
      <c r="ANV72" s="100"/>
      <c r="ANW72" s="100"/>
      <c r="ANX72" s="100"/>
      <c r="ANY72" s="100"/>
      <c r="ANZ72" s="100"/>
      <c r="AOA72" s="100"/>
      <c r="AOB72" s="100"/>
      <c r="AOC72" s="100"/>
      <c r="AOD72" s="100"/>
      <c r="AOE72" s="100"/>
      <c r="AOF72" s="100"/>
      <c r="AOG72" s="100"/>
      <c r="AOH72" s="100"/>
      <c r="AOI72" s="100"/>
      <c r="AOJ72" s="100"/>
      <c r="AOK72" s="100"/>
      <c r="AOL72" s="100"/>
      <c r="AOM72" s="100"/>
      <c r="AON72" s="100"/>
      <c r="AOO72" s="100"/>
      <c r="AOP72" s="100"/>
      <c r="AOQ72" s="100"/>
      <c r="AOR72" s="100"/>
      <c r="AOS72" s="100"/>
      <c r="AOT72" s="100"/>
      <c r="AOU72" s="100"/>
      <c r="AOV72" s="100"/>
      <c r="AOW72" s="100"/>
      <c r="AOX72" s="100"/>
      <c r="AOY72" s="100"/>
      <c r="AOZ72" s="100"/>
      <c r="APA72" s="100"/>
      <c r="APB72" s="100"/>
      <c r="APC72" s="100"/>
      <c r="APD72" s="100"/>
      <c r="APE72" s="100"/>
      <c r="APF72" s="100"/>
      <c r="APG72" s="100"/>
      <c r="APH72" s="100"/>
      <c r="API72" s="100"/>
      <c r="APJ72" s="100"/>
      <c r="APK72" s="100"/>
      <c r="APL72" s="100"/>
      <c r="APM72" s="100"/>
      <c r="APN72" s="100"/>
      <c r="APO72" s="100"/>
      <c r="APP72" s="100"/>
      <c r="APQ72" s="100"/>
      <c r="APR72" s="100"/>
      <c r="APS72" s="100"/>
      <c r="APT72" s="100"/>
      <c r="APU72" s="100"/>
      <c r="APV72" s="100"/>
      <c r="APW72" s="100"/>
      <c r="APX72" s="100"/>
      <c r="APY72" s="100"/>
      <c r="APZ72" s="100"/>
      <c r="AQA72" s="100"/>
      <c r="AQB72" s="100"/>
      <c r="AQC72" s="100"/>
      <c r="AQD72" s="100"/>
      <c r="AQE72" s="100"/>
      <c r="AQF72" s="100"/>
      <c r="AQG72" s="100"/>
      <c r="AQH72" s="100"/>
      <c r="AQI72" s="100"/>
      <c r="AQJ72" s="100"/>
      <c r="AQK72" s="100"/>
      <c r="AQL72" s="100"/>
      <c r="AQM72" s="100"/>
      <c r="AQN72" s="100"/>
      <c r="AQO72" s="100"/>
      <c r="AQP72" s="100"/>
      <c r="AQQ72" s="100"/>
      <c r="AQR72" s="100"/>
      <c r="AQS72" s="100"/>
      <c r="AQT72" s="100"/>
      <c r="AQU72" s="100"/>
      <c r="AQV72" s="100"/>
      <c r="AQW72" s="100"/>
      <c r="AQX72" s="100"/>
      <c r="AQY72" s="100"/>
      <c r="AQZ72" s="100"/>
      <c r="ARA72" s="100"/>
      <c r="ARB72" s="100"/>
      <c r="ARC72" s="100"/>
      <c r="ARD72" s="100"/>
      <c r="ARE72" s="100"/>
      <c r="ARF72" s="100"/>
      <c r="ARG72" s="100"/>
      <c r="ARH72" s="100"/>
      <c r="ARI72" s="100"/>
      <c r="ARJ72" s="100"/>
      <c r="ARK72" s="100"/>
      <c r="ARL72" s="100"/>
      <c r="ARM72" s="100"/>
      <c r="ARN72" s="100"/>
      <c r="ARO72" s="100"/>
      <c r="ARP72" s="100"/>
      <c r="ARQ72" s="100"/>
      <c r="ARR72" s="100"/>
      <c r="ARS72" s="100"/>
      <c r="ART72" s="100"/>
      <c r="ARU72" s="100"/>
      <c r="ARV72" s="100"/>
      <c r="ARW72" s="100"/>
      <c r="ARX72" s="100"/>
      <c r="ARY72" s="100"/>
      <c r="ARZ72" s="100"/>
      <c r="ASA72" s="100"/>
      <c r="ASB72" s="100"/>
      <c r="ASC72" s="100"/>
      <c r="ASD72" s="100"/>
      <c r="ASE72" s="100"/>
      <c r="ASF72" s="100"/>
      <c r="ASG72" s="100"/>
      <c r="ASH72" s="100"/>
      <c r="ASI72" s="100"/>
      <c r="ASJ72" s="100"/>
      <c r="ASK72" s="100"/>
      <c r="ASL72" s="100"/>
      <c r="ASM72" s="100"/>
      <c r="ASN72" s="100"/>
      <c r="ASO72" s="100"/>
      <c r="ASP72" s="100"/>
      <c r="ASQ72" s="100"/>
      <c r="ASR72" s="100"/>
      <c r="ASS72" s="100"/>
      <c r="AST72" s="100"/>
      <c r="ASU72" s="100"/>
      <c r="ASV72" s="100"/>
      <c r="ASW72" s="100"/>
      <c r="ASX72" s="100"/>
      <c r="ASY72" s="100"/>
      <c r="ASZ72" s="100"/>
      <c r="ATA72" s="100"/>
      <c r="ATB72" s="100"/>
      <c r="ATC72" s="100"/>
      <c r="ATD72" s="100"/>
      <c r="ATE72" s="100"/>
      <c r="ATF72" s="100"/>
      <c r="ATG72" s="100"/>
      <c r="ATH72" s="100"/>
      <c r="ATI72" s="100"/>
      <c r="ATJ72" s="100"/>
      <c r="ATK72" s="100"/>
      <c r="ATL72" s="100"/>
      <c r="ATM72" s="100"/>
      <c r="ATN72" s="100"/>
      <c r="ATO72" s="100"/>
      <c r="ATP72" s="100"/>
      <c r="ATQ72" s="100"/>
      <c r="ATR72" s="100"/>
      <c r="ATS72" s="100"/>
      <c r="ATT72" s="100"/>
      <c r="ATU72" s="100"/>
      <c r="ATV72" s="100"/>
      <c r="ATW72" s="100"/>
      <c r="ATX72" s="100"/>
      <c r="ATY72" s="100"/>
      <c r="ATZ72" s="100"/>
      <c r="AUA72" s="100"/>
      <c r="AUB72" s="100"/>
      <c r="AUC72" s="100"/>
      <c r="AUD72" s="100"/>
      <c r="AUE72" s="100"/>
      <c r="AUF72" s="100"/>
      <c r="AUG72" s="100"/>
      <c r="AUH72" s="100"/>
      <c r="AUI72" s="100"/>
      <c r="AUJ72" s="100"/>
      <c r="AUK72" s="100"/>
      <c r="AUL72" s="100"/>
      <c r="AUM72" s="100"/>
      <c r="AUN72" s="100"/>
      <c r="AUO72" s="100"/>
      <c r="AUP72" s="100"/>
      <c r="AUQ72" s="100"/>
      <c r="AUR72" s="100"/>
      <c r="AUS72" s="100"/>
      <c r="AUT72" s="100"/>
      <c r="AUU72" s="100"/>
      <c r="AUV72" s="100"/>
      <c r="AUW72" s="100"/>
      <c r="AUX72" s="100"/>
      <c r="AUY72" s="100"/>
      <c r="AUZ72" s="100"/>
      <c r="AVA72" s="100"/>
      <c r="AVB72" s="100"/>
      <c r="AVC72" s="100"/>
      <c r="AVD72" s="100"/>
      <c r="AVE72" s="100"/>
      <c r="AVF72" s="100"/>
      <c r="AVG72" s="100"/>
      <c r="AVH72" s="100"/>
      <c r="AVI72" s="100"/>
      <c r="AVJ72" s="100"/>
      <c r="AVK72" s="100"/>
      <c r="AVL72" s="100"/>
      <c r="AVM72" s="100"/>
      <c r="AVN72" s="100"/>
      <c r="AVO72" s="100"/>
      <c r="AVP72" s="100"/>
      <c r="AVQ72" s="100"/>
      <c r="AVR72" s="100"/>
      <c r="AVS72" s="100"/>
      <c r="AVT72" s="100"/>
      <c r="AVU72" s="100"/>
      <c r="AVV72" s="100"/>
      <c r="AVW72" s="100"/>
      <c r="AVX72" s="100"/>
      <c r="AVY72" s="100"/>
      <c r="AVZ72" s="100"/>
      <c r="AWA72" s="100"/>
      <c r="AWB72" s="100"/>
      <c r="AWC72" s="100"/>
      <c r="AWD72" s="100"/>
      <c r="AWE72" s="100"/>
      <c r="AWF72" s="100"/>
      <c r="AWG72" s="100"/>
      <c r="AWH72" s="100"/>
      <c r="AWI72" s="100"/>
      <c r="AWJ72" s="100"/>
      <c r="AWK72" s="100"/>
      <c r="AWL72" s="100"/>
      <c r="AWM72" s="100"/>
      <c r="AWN72" s="100"/>
      <c r="AWO72" s="100"/>
      <c r="AWP72" s="100"/>
      <c r="AWQ72" s="100"/>
      <c r="AWR72" s="100"/>
      <c r="AWS72" s="100"/>
      <c r="AWT72" s="100"/>
      <c r="AWU72" s="100"/>
      <c r="AWV72" s="100"/>
      <c r="AWW72" s="100"/>
      <c r="AWX72" s="100"/>
      <c r="AWY72" s="100"/>
      <c r="AWZ72" s="100"/>
      <c r="AXA72" s="100"/>
      <c r="AXB72" s="100"/>
      <c r="AXC72" s="100"/>
      <c r="AXD72" s="100"/>
      <c r="AXE72" s="100"/>
      <c r="AXF72" s="100"/>
      <c r="AXG72" s="100"/>
      <c r="AXH72" s="100"/>
      <c r="AXI72" s="100"/>
      <c r="AXJ72" s="100"/>
      <c r="AXK72" s="100"/>
      <c r="AXL72" s="100"/>
      <c r="AXM72" s="100"/>
      <c r="AXN72" s="100"/>
      <c r="AXO72" s="100"/>
      <c r="AXP72" s="100"/>
      <c r="AXQ72" s="100"/>
      <c r="AXR72" s="100"/>
      <c r="AXS72" s="100"/>
      <c r="AXT72" s="100"/>
      <c r="AXU72" s="100"/>
      <c r="AXV72" s="100"/>
      <c r="AXW72" s="100"/>
      <c r="AXX72" s="100"/>
      <c r="AXY72" s="100"/>
      <c r="AXZ72" s="100"/>
      <c r="AYA72" s="100"/>
      <c r="AYB72" s="100"/>
      <c r="AYC72" s="100"/>
      <c r="AYD72" s="100"/>
      <c r="AYE72" s="100"/>
      <c r="AYF72" s="100"/>
      <c r="AYG72" s="100"/>
      <c r="AYH72" s="100"/>
      <c r="AYI72" s="100"/>
      <c r="AYJ72" s="100"/>
      <c r="AYK72" s="100"/>
      <c r="AYL72" s="100"/>
      <c r="AYM72" s="100"/>
      <c r="AYN72" s="100"/>
      <c r="AYO72" s="100"/>
      <c r="AYP72" s="100"/>
      <c r="AYQ72" s="100"/>
      <c r="AYR72" s="100"/>
      <c r="AYS72" s="100"/>
      <c r="AYT72" s="100"/>
      <c r="AYU72" s="100"/>
      <c r="AYV72" s="100"/>
      <c r="AYW72" s="100"/>
      <c r="AYX72" s="100"/>
      <c r="AYY72" s="100"/>
      <c r="AYZ72" s="100"/>
      <c r="AZA72" s="100"/>
      <c r="AZB72" s="100"/>
      <c r="AZC72" s="100"/>
      <c r="AZD72" s="100"/>
      <c r="AZE72" s="100"/>
      <c r="AZF72" s="100"/>
      <c r="AZG72" s="100"/>
      <c r="AZH72" s="100"/>
      <c r="AZI72" s="100"/>
    </row>
  </sheetData>
  <sheetProtection sort="0" autoFilter="0"/>
  <mergeCells count="12">
    <mergeCell ref="B3:G3"/>
    <mergeCell ref="B48:L48"/>
    <mergeCell ref="A29:A40"/>
    <mergeCell ref="AC37:AC38"/>
    <mergeCell ref="B49:L72"/>
    <mergeCell ref="E27:G27"/>
    <mergeCell ref="E28:G28"/>
    <mergeCell ref="I27:L27"/>
    <mergeCell ref="B29:B40"/>
    <mergeCell ref="N27:Q27"/>
    <mergeCell ref="S27:V27"/>
    <mergeCell ref="X27:AA27"/>
  </mergeCells>
  <dataValidations count="1">
    <dataValidation showInputMessage="1" showErrorMessage="1" sqref="H44:H45 AA45 M44:M45 R44:R45 L45 Q45 V45 W44:W45" xr:uid="{00000000-0002-0000-0000-000000000000}"/>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Currency!$E$20:$E$33</xm:f>
          </x14:formula1>
          <xm:sqref>F29:F42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CZ33"/>
  <sheetViews>
    <sheetView workbookViewId="0">
      <selection activeCell="B2" sqref="B2:F2"/>
    </sheetView>
  </sheetViews>
  <sheetFormatPr defaultRowHeight="12.5"/>
  <cols>
    <col min="1" max="1" width="8.90625" style="102"/>
    <col min="2" max="3" width="9.08984375" style="102"/>
    <col min="4" max="4" width="24.36328125" style="102" customWidth="1"/>
    <col min="5" max="5" width="10" style="102" customWidth="1"/>
    <col min="6" max="6" width="15.6328125" style="102" customWidth="1"/>
    <col min="7" max="7" width="15.08984375" style="102" customWidth="1"/>
    <col min="8" max="8" width="29.453125" style="102" customWidth="1"/>
    <col min="9" max="259" width="9.08984375" style="102"/>
    <col min="260" max="260" width="24.36328125" style="102" customWidth="1"/>
    <col min="261" max="261" width="10" style="102" customWidth="1"/>
    <col min="262" max="262" width="15.6328125" style="102" customWidth="1"/>
    <col min="263" max="263" width="15.08984375" style="102" customWidth="1"/>
    <col min="264" max="264" width="27" style="102" customWidth="1"/>
    <col min="265" max="515" width="9.08984375" style="102"/>
    <col min="516" max="516" width="24.36328125" style="102" customWidth="1"/>
    <col min="517" max="517" width="10" style="102" customWidth="1"/>
    <col min="518" max="518" width="15.6328125" style="102" customWidth="1"/>
    <col min="519" max="519" width="15.08984375" style="102" customWidth="1"/>
    <col min="520" max="520" width="27" style="102" customWidth="1"/>
    <col min="521" max="771" width="9.08984375" style="102"/>
    <col min="772" max="772" width="24.36328125" style="102" customWidth="1"/>
    <col min="773" max="773" width="10" style="102" customWidth="1"/>
    <col min="774" max="774" width="15.6328125" style="102" customWidth="1"/>
    <col min="775" max="775" width="15.08984375" style="102" customWidth="1"/>
    <col min="776" max="776" width="27" style="102" customWidth="1"/>
    <col min="777" max="1027" width="9.08984375" style="102"/>
    <col min="1028" max="1028" width="24.36328125" style="102" customWidth="1"/>
    <col min="1029" max="1029" width="10" style="102" customWidth="1"/>
    <col min="1030" max="1030" width="15.6328125" style="102" customWidth="1"/>
    <col min="1031" max="1031" width="15.08984375" style="102" customWidth="1"/>
    <col min="1032" max="1032" width="27" style="102" customWidth="1"/>
    <col min="1033" max="1283" width="9.08984375" style="102"/>
    <col min="1284" max="1284" width="24.36328125" style="102" customWidth="1"/>
    <col min="1285" max="1285" width="10" style="102" customWidth="1"/>
    <col min="1286" max="1286" width="15.6328125" style="102" customWidth="1"/>
    <col min="1287" max="1287" width="15.08984375" style="102" customWidth="1"/>
    <col min="1288" max="1288" width="27" style="102" customWidth="1"/>
    <col min="1289" max="1539" width="9.08984375" style="102"/>
    <col min="1540" max="1540" width="24.36328125" style="102" customWidth="1"/>
    <col min="1541" max="1541" width="10" style="102" customWidth="1"/>
    <col min="1542" max="1542" width="15.6328125" style="102" customWidth="1"/>
    <col min="1543" max="1543" width="15.08984375" style="102" customWidth="1"/>
    <col min="1544" max="1544" width="27" style="102" customWidth="1"/>
    <col min="1545" max="1795" width="9.08984375" style="102"/>
    <col min="1796" max="1796" width="24.36328125" style="102" customWidth="1"/>
    <col min="1797" max="1797" width="10" style="102" customWidth="1"/>
    <col min="1798" max="1798" width="15.6328125" style="102" customWidth="1"/>
    <col min="1799" max="1799" width="15.08984375" style="102" customWidth="1"/>
    <col min="1800" max="1800" width="27" style="102" customWidth="1"/>
    <col min="1801" max="2051" width="9.08984375" style="102"/>
    <col min="2052" max="2052" width="24.36328125" style="102" customWidth="1"/>
    <col min="2053" max="2053" width="10" style="102" customWidth="1"/>
    <col min="2054" max="2054" width="15.6328125" style="102" customWidth="1"/>
    <col min="2055" max="2055" width="15.08984375" style="102" customWidth="1"/>
    <col min="2056" max="2056" width="27" style="102" customWidth="1"/>
    <col min="2057" max="2307" width="9.08984375" style="102"/>
    <col min="2308" max="2308" width="24.36328125" style="102" customWidth="1"/>
    <col min="2309" max="2309" width="10" style="102" customWidth="1"/>
    <col min="2310" max="2310" width="15.6328125" style="102" customWidth="1"/>
    <col min="2311" max="2311" width="15.08984375" style="102" customWidth="1"/>
    <col min="2312" max="2312" width="27" style="102" customWidth="1"/>
    <col min="2313" max="2563" width="9.08984375" style="102"/>
    <col min="2564" max="2564" width="24.36328125" style="102" customWidth="1"/>
    <col min="2565" max="2565" width="10" style="102" customWidth="1"/>
    <col min="2566" max="2566" width="15.6328125" style="102" customWidth="1"/>
    <col min="2567" max="2567" width="15.08984375" style="102" customWidth="1"/>
    <col min="2568" max="2568" width="27" style="102" customWidth="1"/>
    <col min="2569" max="2819" width="9.08984375" style="102"/>
    <col min="2820" max="2820" width="24.36328125" style="102" customWidth="1"/>
    <col min="2821" max="2821" width="10" style="102" customWidth="1"/>
    <col min="2822" max="2822" width="15.6328125" style="102" customWidth="1"/>
    <col min="2823" max="2823" width="15.08984375" style="102" customWidth="1"/>
    <col min="2824" max="2824" width="27" style="102" customWidth="1"/>
    <col min="2825" max="3075" width="9.08984375" style="102"/>
    <col min="3076" max="3076" width="24.36328125" style="102" customWidth="1"/>
    <col min="3077" max="3077" width="10" style="102" customWidth="1"/>
    <col min="3078" max="3078" width="15.6328125" style="102" customWidth="1"/>
    <col min="3079" max="3079" width="15.08984375" style="102" customWidth="1"/>
    <col min="3080" max="3080" width="27" style="102" customWidth="1"/>
    <col min="3081" max="3331" width="9.08984375" style="102"/>
    <col min="3332" max="3332" width="24.36328125" style="102" customWidth="1"/>
    <col min="3333" max="3333" width="10" style="102" customWidth="1"/>
    <col min="3334" max="3334" width="15.6328125" style="102" customWidth="1"/>
    <col min="3335" max="3335" width="15.08984375" style="102" customWidth="1"/>
    <col min="3336" max="3336" width="27" style="102" customWidth="1"/>
    <col min="3337" max="3587" width="9.08984375" style="102"/>
    <col min="3588" max="3588" width="24.36328125" style="102" customWidth="1"/>
    <col min="3589" max="3589" width="10" style="102" customWidth="1"/>
    <col min="3590" max="3590" width="15.6328125" style="102" customWidth="1"/>
    <col min="3591" max="3591" width="15.08984375" style="102" customWidth="1"/>
    <col min="3592" max="3592" width="27" style="102" customWidth="1"/>
    <col min="3593" max="3843" width="9.08984375" style="102"/>
    <col min="3844" max="3844" width="24.36328125" style="102" customWidth="1"/>
    <col min="3845" max="3845" width="10" style="102" customWidth="1"/>
    <col min="3846" max="3846" width="15.6328125" style="102" customWidth="1"/>
    <col min="3847" max="3847" width="15.08984375" style="102" customWidth="1"/>
    <col min="3848" max="3848" width="27" style="102" customWidth="1"/>
    <col min="3849" max="4099" width="9.08984375" style="102"/>
    <col min="4100" max="4100" width="24.36328125" style="102" customWidth="1"/>
    <col min="4101" max="4101" width="10" style="102" customWidth="1"/>
    <col min="4102" max="4102" width="15.6328125" style="102" customWidth="1"/>
    <col min="4103" max="4103" width="15.08984375" style="102" customWidth="1"/>
    <col min="4104" max="4104" width="27" style="102" customWidth="1"/>
    <col min="4105" max="4355" width="9.08984375" style="102"/>
    <col min="4356" max="4356" width="24.36328125" style="102" customWidth="1"/>
    <col min="4357" max="4357" width="10" style="102" customWidth="1"/>
    <col min="4358" max="4358" width="15.6328125" style="102" customWidth="1"/>
    <col min="4359" max="4359" width="15.08984375" style="102" customWidth="1"/>
    <col min="4360" max="4360" width="27" style="102" customWidth="1"/>
    <col min="4361" max="4611" width="9.08984375" style="102"/>
    <col min="4612" max="4612" width="24.36328125" style="102" customWidth="1"/>
    <col min="4613" max="4613" width="10" style="102" customWidth="1"/>
    <col min="4614" max="4614" width="15.6328125" style="102" customWidth="1"/>
    <col min="4615" max="4615" width="15.08984375" style="102" customWidth="1"/>
    <col min="4616" max="4616" width="27" style="102" customWidth="1"/>
    <col min="4617" max="4867" width="9.08984375" style="102"/>
    <col min="4868" max="4868" width="24.36328125" style="102" customWidth="1"/>
    <col min="4869" max="4869" width="10" style="102" customWidth="1"/>
    <col min="4870" max="4870" width="15.6328125" style="102" customWidth="1"/>
    <col min="4871" max="4871" width="15.08984375" style="102" customWidth="1"/>
    <col min="4872" max="4872" width="27" style="102" customWidth="1"/>
    <col min="4873" max="5123" width="9.08984375" style="102"/>
    <col min="5124" max="5124" width="24.36328125" style="102" customWidth="1"/>
    <col min="5125" max="5125" width="10" style="102" customWidth="1"/>
    <col min="5126" max="5126" width="15.6328125" style="102" customWidth="1"/>
    <col min="5127" max="5127" width="15.08984375" style="102" customWidth="1"/>
    <col min="5128" max="5128" width="27" style="102" customWidth="1"/>
    <col min="5129" max="5379" width="9.08984375" style="102"/>
    <col min="5380" max="5380" width="24.36328125" style="102" customWidth="1"/>
    <col min="5381" max="5381" width="10" style="102" customWidth="1"/>
    <col min="5382" max="5382" width="15.6328125" style="102" customWidth="1"/>
    <col min="5383" max="5383" width="15.08984375" style="102" customWidth="1"/>
    <col min="5384" max="5384" width="27" style="102" customWidth="1"/>
    <col min="5385" max="5635" width="9.08984375" style="102"/>
    <col min="5636" max="5636" width="24.36328125" style="102" customWidth="1"/>
    <col min="5637" max="5637" width="10" style="102" customWidth="1"/>
    <col min="5638" max="5638" width="15.6328125" style="102" customWidth="1"/>
    <col min="5639" max="5639" width="15.08984375" style="102" customWidth="1"/>
    <col min="5640" max="5640" width="27" style="102" customWidth="1"/>
    <col min="5641" max="5891" width="9.08984375" style="102"/>
    <col min="5892" max="5892" width="24.36328125" style="102" customWidth="1"/>
    <col min="5893" max="5893" width="10" style="102" customWidth="1"/>
    <col min="5894" max="5894" width="15.6328125" style="102" customWidth="1"/>
    <col min="5895" max="5895" width="15.08984375" style="102" customWidth="1"/>
    <col min="5896" max="5896" width="27" style="102" customWidth="1"/>
    <col min="5897" max="6147" width="9.08984375" style="102"/>
    <col min="6148" max="6148" width="24.36328125" style="102" customWidth="1"/>
    <col min="6149" max="6149" width="10" style="102" customWidth="1"/>
    <col min="6150" max="6150" width="15.6328125" style="102" customWidth="1"/>
    <col min="6151" max="6151" width="15.08984375" style="102" customWidth="1"/>
    <col min="6152" max="6152" width="27" style="102" customWidth="1"/>
    <col min="6153" max="6403" width="9.08984375" style="102"/>
    <col min="6404" max="6404" width="24.36328125" style="102" customWidth="1"/>
    <col min="6405" max="6405" width="10" style="102" customWidth="1"/>
    <col min="6406" max="6406" width="15.6328125" style="102" customWidth="1"/>
    <col min="6407" max="6407" width="15.08984375" style="102" customWidth="1"/>
    <col min="6408" max="6408" width="27" style="102" customWidth="1"/>
    <col min="6409" max="6659" width="9.08984375" style="102"/>
    <col min="6660" max="6660" width="24.36328125" style="102" customWidth="1"/>
    <col min="6661" max="6661" width="10" style="102" customWidth="1"/>
    <col min="6662" max="6662" width="15.6328125" style="102" customWidth="1"/>
    <col min="6663" max="6663" width="15.08984375" style="102" customWidth="1"/>
    <col min="6664" max="6664" width="27" style="102" customWidth="1"/>
    <col min="6665" max="6915" width="9.08984375" style="102"/>
    <col min="6916" max="6916" width="24.36328125" style="102" customWidth="1"/>
    <col min="6917" max="6917" width="10" style="102" customWidth="1"/>
    <col min="6918" max="6918" width="15.6328125" style="102" customWidth="1"/>
    <col min="6919" max="6919" width="15.08984375" style="102" customWidth="1"/>
    <col min="6920" max="6920" width="27" style="102" customWidth="1"/>
    <col min="6921" max="7171" width="9.08984375" style="102"/>
    <col min="7172" max="7172" width="24.36328125" style="102" customWidth="1"/>
    <col min="7173" max="7173" width="10" style="102" customWidth="1"/>
    <col min="7174" max="7174" width="15.6328125" style="102" customWidth="1"/>
    <col min="7175" max="7175" width="15.08984375" style="102" customWidth="1"/>
    <col min="7176" max="7176" width="27" style="102" customWidth="1"/>
    <col min="7177" max="7427" width="9.08984375" style="102"/>
    <col min="7428" max="7428" width="24.36328125" style="102" customWidth="1"/>
    <col min="7429" max="7429" width="10" style="102" customWidth="1"/>
    <col min="7430" max="7430" width="15.6328125" style="102" customWidth="1"/>
    <col min="7431" max="7431" width="15.08984375" style="102" customWidth="1"/>
    <col min="7432" max="7432" width="27" style="102" customWidth="1"/>
    <col min="7433" max="7683" width="9.08984375" style="102"/>
    <col min="7684" max="7684" width="24.36328125" style="102" customWidth="1"/>
    <col min="7685" max="7685" width="10" style="102" customWidth="1"/>
    <col min="7686" max="7686" width="15.6328125" style="102" customWidth="1"/>
    <col min="7687" max="7687" width="15.08984375" style="102" customWidth="1"/>
    <col min="7688" max="7688" width="27" style="102" customWidth="1"/>
    <col min="7689" max="7939" width="9.08984375" style="102"/>
    <col min="7940" max="7940" width="24.36328125" style="102" customWidth="1"/>
    <col min="7941" max="7941" width="10" style="102" customWidth="1"/>
    <col min="7942" max="7942" width="15.6328125" style="102" customWidth="1"/>
    <col min="7943" max="7943" width="15.08984375" style="102" customWidth="1"/>
    <col min="7944" max="7944" width="27" style="102" customWidth="1"/>
    <col min="7945" max="8195" width="9.08984375" style="102"/>
    <col min="8196" max="8196" width="24.36328125" style="102" customWidth="1"/>
    <col min="8197" max="8197" width="10" style="102" customWidth="1"/>
    <col min="8198" max="8198" width="15.6328125" style="102" customWidth="1"/>
    <col min="8199" max="8199" width="15.08984375" style="102" customWidth="1"/>
    <col min="8200" max="8200" width="27" style="102" customWidth="1"/>
    <col min="8201" max="8451" width="9.08984375" style="102"/>
    <col min="8452" max="8452" width="24.36328125" style="102" customWidth="1"/>
    <col min="8453" max="8453" width="10" style="102" customWidth="1"/>
    <col min="8454" max="8454" width="15.6328125" style="102" customWidth="1"/>
    <col min="8455" max="8455" width="15.08984375" style="102" customWidth="1"/>
    <col min="8456" max="8456" width="27" style="102" customWidth="1"/>
    <col min="8457" max="8707" width="9.08984375" style="102"/>
    <col min="8708" max="8708" width="24.36328125" style="102" customWidth="1"/>
    <col min="8709" max="8709" width="10" style="102" customWidth="1"/>
    <col min="8710" max="8710" width="15.6328125" style="102" customWidth="1"/>
    <col min="8711" max="8711" width="15.08984375" style="102" customWidth="1"/>
    <col min="8712" max="8712" width="27" style="102" customWidth="1"/>
    <col min="8713" max="8963" width="9.08984375" style="102"/>
    <col min="8964" max="8964" width="24.36328125" style="102" customWidth="1"/>
    <col min="8965" max="8965" width="10" style="102" customWidth="1"/>
    <col min="8966" max="8966" width="15.6328125" style="102" customWidth="1"/>
    <col min="8967" max="8967" width="15.08984375" style="102" customWidth="1"/>
    <col min="8968" max="8968" width="27" style="102" customWidth="1"/>
    <col min="8969" max="9219" width="9.08984375" style="102"/>
    <col min="9220" max="9220" width="24.36328125" style="102" customWidth="1"/>
    <col min="9221" max="9221" width="10" style="102" customWidth="1"/>
    <col min="9222" max="9222" width="15.6328125" style="102" customWidth="1"/>
    <col min="9223" max="9223" width="15.08984375" style="102" customWidth="1"/>
    <col min="9224" max="9224" width="27" style="102" customWidth="1"/>
    <col min="9225" max="9475" width="9.08984375" style="102"/>
    <col min="9476" max="9476" width="24.36328125" style="102" customWidth="1"/>
    <col min="9477" max="9477" width="10" style="102" customWidth="1"/>
    <col min="9478" max="9478" width="15.6328125" style="102" customWidth="1"/>
    <col min="9479" max="9479" width="15.08984375" style="102" customWidth="1"/>
    <col min="9480" max="9480" width="27" style="102" customWidth="1"/>
    <col min="9481" max="9731" width="9.08984375" style="102"/>
    <col min="9732" max="9732" width="24.36328125" style="102" customWidth="1"/>
    <col min="9733" max="9733" width="10" style="102" customWidth="1"/>
    <col min="9734" max="9734" width="15.6328125" style="102" customWidth="1"/>
    <col min="9735" max="9735" width="15.08984375" style="102" customWidth="1"/>
    <col min="9736" max="9736" width="27" style="102" customWidth="1"/>
    <col min="9737" max="9987" width="9.08984375" style="102"/>
    <col min="9988" max="9988" width="24.36328125" style="102" customWidth="1"/>
    <col min="9989" max="9989" width="10" style="102" customWidth="1"/>
    <col min="9990" max="9990" width="15.6328125" style="102" customWidth="1"/>
    <col min="9991" max="9991" width="15.08984375" style="102" customWidth="1"/>
    <col min="9992" max="9992" width="27" style="102" customWidth="1"/>
    <col min="9993" max="10243" width="9.08984375" style="102"/>
    <col min="10244" max="10244" width="24.36328125" style="102" customWidth="1"/>
    <col min="10245" max="10245" width="10" style="102" customWidth="1"/>
    <col min="10246" max="10246" width="15.6328125" style="102" customWidth="1"/>
    <col min="10247" max="10247" width="15.08984375" style="102" customWidth="1"/>
    <col min="10248" max="10248" width="27" style="102" customWidth="1"/>
    <col min="10249" max="10499" width="9.08984375" style="102"/>
    <col min="10500" max="10500" width="24.36328125" style="102" customWidth="1"/>
    <col min="10501" max="10501" width="10" style="102" customWidth="1"/>
    <col min="10502" max="10502" width="15.6328125" style="102" customWidth="1"/>
    <col min="10503" max="10503" width="15.08984375" style="102" customWidth="1"/>
    <col min="10504" max="10504" width="27" style="102" customWidth="1"/>
    <col min="10505" max="10755" width="9.08984375" style="102"/>
    <col min="10756" max="10756" width="24.36328125" style="102" customWidth="1"/>
    <col min="10757" max="10757" width="10" style="102" customWidth="1"/>
    <col min="10758" max="10758" width="15.6328125" style="102" customWidth="1"/>
    <col min="10759" max="10759" width="15.08984375" style="102" customWidth="1"/>
    <col min="10760" max="10760" width="27" style="102" customWidth="1"/>
    <col min="10761" max="11011" width="9.08984375" style="102"/>
    <col min="11012" max="11012" width="24.36328125" style="102" customWidth="1"/>
    <col min="11013" max="11013" width="10" style="102" customWidth="1"/>
    <col min="11014" max="11014" width="15.6328125" style="102" customWidth="1"/>
    <col min="11015" max="11015" width="15.08984375" style="102" customWidth="1"/>
    <col min="11016" max="11016" width="27" style="102" customWidth="1"/>
    <col min="11017" max="11267" width="9.08984375" style="102"/>
    <col min="11268" max="11268" width="24.36328125" style="102" customWidth="1"/>
    <col min="11269" max="11269" width="10" style="102" customWidth="1"/>
    <col min="11270" max="11270" width="15.6328125" style="102" customWidth="1"/>
    <col min="11271" max="11271" width="15.08984375" style="102" customWidth="1"/>
    <col min="11272" max="11272" width="27" style="102" customWidth="1"/>
    <col min="11273" max="11523" width="9.08984375" style="102"/>
    <col min="11524" max="11524" width="24.36328125" style="102" customWidth="1"/>
    <col min="11525" max="11525" width="10" style="102" customWidth="1"/>
    <col min="11526" max="11526" width="15.6328125" style="102" customWidth="1"/>
    <col min="11527" max="11527" width="15.08984375" style="102" customWidth="1"/>
    <col min="11528" max="11528" width="27" style="102" customWidth="1"/>
    <col min="11529" max="11779" width="9.08984375" style="102"/>
    <col min="11780" max="11780" width="24.36328125" style="102" customWidth="1"/>
    <col min="11781" max="11781" width="10" style="102" customWidth="1"/>
    <col min="11782" max="11782" width="15.6328125" style="102" customWidth="1"/>
    <col min="11783" max="11783" width="15.08984375" style="102" customWidth="1"/>
    <col min="11784" max="11784" width="27" style="102" customWidth="1"/>
    <col min="11785" max="12035" width="9.08984375" style="102"/>
    <col min="12036" max="12036" width="24.36328125" style="102" customWidth="1"/>
    <col min="12037" max="12037" width="10" style="102" customWidth="1"/>
    <col min="12038" max="12038" width="15.6328125" style="102" customWidth="1"/>
    <col min="12039" max="12039" width="15.08984375" style="102" customWidth="1"/>
    <col min="12040" max="12040" width="27" style="102" customWidth="1"/>
    <col min="12041" max="12291" width="9.08984375" style="102"/>
    <col min="12292" max="12292" width="24.36328125" style="102" customWidth="1"/>
    <col min="12293" max="12293" width="10" style="102" customWidth="1"/>
    <col min="12294" max="12294" width="15.6328125" style="102" customWidth="1"/>
    <col min="12295" max="12295" width="15.08984375" style="102" customWidth="1"/>
    <col min="12296" max="12296" width="27" style="102" customWidth="1"/>
    <col min="12297" max="12547" width="9.08984375" style="102"/>
    <col min="12548" max="12548" width="24.36328125" style="102" customWidth="1"/>
    <col min="12549" max="12549" width="10" style="102" customWidth="1"/>
    <col min="12550" max="12550" width="15.6328125" style="102" customWidth="1"/>
    <col min="12551" max="12551" width="15.08984375" style="102" customWidth="1"/>
    <col min="12552" max="12552" width="27" style="102" customWidth="1"/>
    <col min="12553" max="12803" width="9.08984375" style="102"/>
    <col min="12804" max="12804" width="24.36328125" style="102" customWidth="1"/>
    <col min="12805" max="12805" width="10" style="102" customWidth="1"/>
    <col min="12806" max="12806" width="15.6328125" style="102" customWidth="1"/>
    <col min="12807" max="12807" width="15.08984375" style="102" customWidth="1"/>
    <col min="12808" max="12808" width="27" style="102" customWidth="1"/>
    <col min="12809" max="13059" width="9.08984375" style="102"/>
    <col min="13060" max="13060" width="24.36328125" style="102" customWidth="1"/>
    <col min="13061" max="13061" width="10" style="102" customWidth="1"/>
    <col min="13062" max="13062" width="15.6328125" style="102" customWidth="1"/>
    <col min="13063" max="13063" width="15.08984375" style="102" customWidth="1"/>
    <col min="13064" max="13064" width="27" style="102" customWidth="1"/>
    <col min="13065" max="13315" width="9.08984375" style="102"/>
    <col min="13316" max="13316" width="24.36328125" style="102" customWidth="1"/>
    <col min="13317" max="13317" width="10" style="102" customWidth="1"/>
    <col min="13318" max="13318" width="15.6328125" style="102" customWidth="1"/>
    <col min="13319" max="13319" width="15.08984375" style="102" customWidth="1"/>
    <col min="13320" max="13320" width="27" style="102" customWidth="1"/>
    <col min="13321" max="13571" width="9.08984375" style="102"/>
    <col min="13572" max="13572" width="24.36328125" style="102" customWidth="1"/>
    <col min="13573" max="13573" width="10" style="102" customWidth="1"/>
    <col min="13574" max="13574" width="15.6328125" style="102" customWidth="1"/>
    <col min="13575" max="13575" width="15.08984375" style="102" customWidth="1"/>
    <col min="13576" max="13576" width="27" style="102" customWidth="1"/>
    <col min="13577" max="13827" width="9.08984375" style="102"/>
    <col min="13828" max="13828" width="24.36328125" style="102" customWidth="1"/>
    <col min="13829" max="13829" width="10" style="102" customWidth="1"/>
    <col min="13830" max="13830" width="15.6328125" style="102" customWidth="1"/>
    <col min="13831" max="13831" width="15.08984375" style="102" customWidth="1"/>
    <col min="13832" max="13832" width="27" style="102" customWidth="1"/>
    <col min="13833" max="14083" width="9.08984375" style="102"/>
    <col min="14084" max="14084" width="24.36328125" style="102" customWidth="1"/>
    <col min="14085" max="14085" width="10" style="102" customWidth="1"/>
    <col min="14086" max="14086" width="15.6328125" style="102" customWidth="1"/>
    <col min="14087" max="14087" width="15.08984375" style="102" customWidth="1"/>
    <col min="14088" max="14088" width="27" style="102" customWidth="1"/>
    <col min="14089" max="14339" width="9.08984375" style="102"/>
    <col min="14340" max="14340" width="24.36328125" style="102" customWidth="1"/>
    <col min="14341" max="14341" width="10" style="102" customWidth="1"/>
    <col min="14342" max="14342" width="15.6328125" style="102" customWidth="1"/>
    <col min="14343" max="14343" width="15.08984375" style="102" customWidth="1"/>
    <col min="14344" max="14344" width="27" style="102" customWidth="1"/>
    <col min="14345" max="14595" width="9.08984375" style="102"/>
    <col min="14596" max="14596" width="24.36328125" style="102" customWidth="1"/>
    <col min="14597" max="14597" width="10" style="102" customWidth="1"/>
    <col min="14598" max="14598" width="15.6328125" style="102" customWidth="1"/>
    <col min="14599" max="14599" width="15.08984375" style="102" customWidth="1"/>
    <col min="14600" max="14600" width="27" style="102" customWidth="1"/>
    <col min="14601" max="14851" width="9.08984375" style="102"/>
    <col min="14852" max="14852" width="24.36328125" style="102" customWidth="1"/>
    <col min="14853" max="14853" width="10" style="102" customWidth="1"/>
    <col min="14854" max="14854" width="15.6328125" style="102" customWidth="1"/>
    <col min="14855" max="14855" width="15.08984375" style="102" customWidth="1"/>
    <col min="14856" max="14856" width="27" style="102" customWidth="1"/>
    <col min="14857" max="15107" width="9.08984375" style="102"/>
    <col min="15108" max="15108" width="24.36328125" style="102" customWidth="1"/>
    <col min="15109" max="15109" width="10" style="102" customWidth="1"/>
    <col min="15110" max="15110" width="15.6328125" style="102" customWidth="1"/>
    <col min="15111" max="15111" width="15.08984375" style="102" customWidth="1"/>
    <col min="15112" max="15112" width="27" style="102" customWidth="1"/>
    <col min="15113" max="15363" width="9.08984375" style="102"/>
    <col min="15364" max="15364" width="24.36328125" style="102" customWidth="1"/>
    <col min="15365" max="15365" width="10" style="102" customWidth="1"/>
    <col min="15366" max="15366" width="15.6328125" style="102" customWidth="1"/>
    <col min="15367" max="15367" width="15.08984375" style="102" customWidth="1"/>
    <col min="15368" max="15368" width="27" style="102" customWidth="1"/>
    <col min="15369" max="15619" width="9.08984375" style="102"/>
    <col min="15620" max="15620" width="24.36328125" style="102" customWidth="1"/>
    <col min="15621" max="15621" width="10" style="102" customWidth="1"/>
    <col min="15622" max="15622" width="15.6328125" style="102" customWidth="1"/>
    <col min="15623" max="15623" width="15.08984375" style="102" customWidth="1"/>
    <col min="15624" max="15624" width="27" style="102" customWidth="1"/>
    <col min="15625" max="15875" width="9.08984375" style="102"/>
    <col min="15876" max="15876" width="24.36328125" style="102" customWidth="1"/>
    <col min="15877" max="15877" width="10" style="102" customWidth="1"/>
    <col min="15878" max="15878" width="15.6328125" style="102" customWidth="1"/>
    <col min="15879" max="15879" width="15.08984375" style="102" customWidth="1"/>
    <col min="15880" max="15880" width="27" style="102" customWidth="1"/>
    <col min="15881" max="16131" width="9.08984375" style="102"/>
    <col min="16132" max="16132" width="24.36328125" style="102" customWidth="1"/>
    <col min="16133" max="16133" width="10" style="102" customWidth="1"/>
    <col min="16134" max="16134" width="15.6328125" style="102" customWidth="1"/>
    <col min="16135" max="16135" width="15.08984375" style="102" customWidth="1"/>
    <col min="16136" max="16136" width="27" style="102" customWidth="1"/>
    <col min="16137" max="16384" width="9.08984375" style="102"/>
  </cols>
  <sheetData>
    <row r="1" spans="2:104" ht="13" thickBot="1"/>
    <row r="2" spans="2:104" ht="15" customHeight="1" thickBot="1">
      <c r="B2" s="234" t="str">
        <f>IAM!B3</f>
        <v>VENDOR NAME</v>
      </c>
      <c r="C2" s="235"/>
      <c r="D2" s="235"/>
      <c r="E2" s="235"/>
      <c r="F2" s="236"/>
    </row>
    <row r="4" spans="2:104" s="108" customFormat="1" ht="18">
      <c r="B4" s="103" t="s">
        <v>67</v>
      </c>
      <c r="C4" s="104"/>
      <c r="D4" s="105"/>
      <c r="E4" s="105"/>
      <c r="F4" s="105"/>
      <c r="G4" s="105"/>
      <c r="H4" s="105"/>
      <c r="I4" s="105"/>
      <c r="J4" s="105"/>
      <c r="K4" s="105"/>
      <c r="L4" s="105"/>
      <c r="M4" s="105"/>
      <c r="N4" s="105"/>
      <c r="O4" s="105"/>
      <c r="P4" s="105"/>
      <c r="Q4" s="105"/>
      <c r="R4" s="106"/>
      <c r="S4" s="106"/>
      <c r="T4" s="106"/>
      <c r="U4" s="107"/>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c r="BK4" s="105"/>
      <c r="BL4" s="105"/>
      <c r="BM4" s="105"/>
      <c r="BN4" s="105"/>
      <c r="BO4" s="105"/>
      <c r="BP4" s="105"/>
      <c r="BQ4" s="105"/>
      <c r="BR4" s="105"/>
      <c r="BS4" s="105"/>
      <c r="BT4" s="105"/>
      <c r="BU4" s="105"/>
      <c r="BV4" s="105"/>
      <c r="BW4" s="105"/>
      <c r="BX4" s="105"/>
      <c r="BY4" s="105"/>
      <c r="BZ4" s="105"/>
      <c r="CA4" s="105"/>
      <c r="CB4" s="105"/>
      <c r="CC4" s="105"/>
      <c r="CD4" s="105"/>
      <c r="CE4" s="105"/>
      <c r="CF4" s="105"/>
      <c r="CG4" s="105"/>
      <c r="CH4" s="105"/>
      <c r="CI4" s="105"/>
      <c r="CJ4" s="105"/>
      <c r="CK4" s="105"/>
      <c r="CL4" s="105"/>
      <c r="CM4" s="105"/>
      <c r="CN4" s="105"/>
      <c r="CO4" s="105"/>
      <c r="CP4" s="105"/>
      <c r="CQ4" s="105"/>
      <c r="CR4" s="105"/>
      <c r="CS4" s="105"/>
      <c r="CT4" s="105"/>
      <c r="CU4" s="105"/>
      <c r="CV4" s="105"/>
      <c r="CW4" s="105"/>
      <c r="CX4" s="105"/>
      <c r="CY4" s="105"/>
      <c r="CZ4" s="105"/>
    </row>
    <row r="5" spans="2:104" s="108" customFormat="1" ht="15.5">
      <c r="B5" s="109"/>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c r="BV5" s="110"/>
      <c r="BW5" s="110"/>
      <c r="BX5" s="110"/>
      <c r="BY5" s="110"/>
      <c r="BZ5" s="110"/>
      <c r="CA5" s="110"/>
      <c r="CB5" s="110"/>
      <c r="CC5" s="110"/>
      <c r="CD5" s="110"/>
      <c r="CE5" s="110"/>
      <c r="CF5" s="110"/>
      <c r="CG5" s="110"/>
      <c r="CH5" s="110"/>
      <c r="CI5" s="110"/>
      <c r="CJ5" s="110"/>
      <c r="CK5" s="110"/>
      <c r="CL5" s="110"/>
      <c r="CM5" s="110"/>
      <c r="CN5" s="110"/>
      <c r="CO5" s="110"/>
      <c r="CP5" s="110"/>
      <c r="CQ5" s="110"/>
      <c r="CR5" s="110"/>
      <c r="CS5" s="110"/>
      <c r="CT5" s="110"/>
      <c r="CU5" s="110"/>
      <c r="CV5" s="110"/>
      <c r="CW5" s="110"/>
      <c r="CX5" s="110"/>
      <c r="CY5" s="110"/>
      <c r="CZ5" s="110"/>
    </row>
    <row r="6" spans="2:104" s="108" customFormat="1" ht="18.5" thickBot="1">
      <c r="B6" s="111" t="s">
        <v>57</v>
      </c>
    </row>
    <row r="7" spans="2:104" s="108" customFormat="1" ht="103.25" customHeight="1">
      <c r="B7" s="112">
        <v>1</v>
      </c>
      <c r="C7" s="240" t="s">
        <v>58</v>
      </c>
      <c r="D7" s="241"/>
      <c r="E7" s="241"/>
      <c r="F7" s="241"/>
      <c r="G7" s="241"/>
      <c r="H7" s="242"/>
      <c r="I7" s="113"/>
      <c r="J7" s="113"/>
      <c r="K7" s="113"/>
      <c r="L7" s="113"/>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row>
    <row r="8" spans="2:104" s="108" customFormat="1" ht="43.75" customHeight="1">
      <c r="B8" s="243">
        <v>2</v>
      </c>
      <c r="C8" s="244" t="s">
        <v>59</v>
      </c>
      <c r="D8" s="245"/>
      <c r="E8" s="245"/>
      <c r="F8" s="245"/>
      <c r="G8" s="245"/>
      <c r="H8" s="246"/>
      <c r="I8" s="113"/>
      <c r="J8" s="113"/>
      <c r="K8" s="115"/>
      <c r="L8" s="113"/>
      <c r="M8" s="114"/>
      <c r="N8" s="114"/>
      <c r="O8" s="114"/>
      <c r="P8" s="221"/>
      <c r="Q8" s="222"/>
      <c r="R8" s="222"/>
      <c r="S8" s="222"/>
      <c r="T8" s="222"/>
      <c r="U8" s="222"/>
      <c r="V8" s="114"/>
      <c r="W8" s="114"/>
      <c r="X8" s="114"/>
      <c r="Y8" s="114"/>
      <c r="Z8" s="114"/>
      <c r="AA8" s="114"/>
      <c r="AB8" s="114"/>
      <c r="AC8" s="114"/>
      <c r="AD8" s="114"/>
      <c r="AE8" s="114"/>
      <c r="AF8" s="114"/>
      <c r="AG8" s="114"/>
      <c r="AH8" s="114"/>
      <c r="AI8" s="114"/>
      <c r="AJ8" s="114"/>
      <c r="AK8" s="114"/>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113"/>
      <c r="CX8" s="113"/>
      <c r="CY8" s="113"/>
      <c r="CZ8" s="113"/>
    </row>
    <row r="9" spans="2:104" s="108" customFormat="1" ht="15.5">
      <c r="B9" s="243"/>
      <c r="C9" s="223" t="s">
        <v>60</v>
      </c>
      <c r="D9" s="222"/>
      <c r="E9" s="222"/>
      <c r="F9" s="222"/>
      <c r="G9" s="222"/>
      <c r="H9" s="224"/>
      <c r="I9" s="113"/>
      <c r="J9" s="113"/>
      <c r="K9" s="113"/>
      <c r="L9" s="113"/>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3"/>
      <c r="AM9" s="113"/>
      <c r="AN9" s="113"/>
      <c r="AO9" s="113"/>
      <c r="AP9" s="113"/>
      <c r="AQ9" s="113"/>
      <c r="AR9" s="113"/>
      <c r="AS9" s="113"/>
      <c r="AT9" s="113"/>
      <c r="AU9" s="113"/>
      <c r="AV9" s="113"/>
      <c r="AW9" s="113"/>
      <c r="AX9" s="113"/>
      <c r="AY9" s="113"/>
      <c r="AZ9" s="113"/>
      <c r="BA9" s="113"/>
      <c r="BB9" s="113"/>
      <c r="BC9" s="113"/>
      <c r="BD9" s="113"/>
      <c r="BE9" s="113"/>
      <c r="BF9" s="113"/>
      <c r="BG9" s="113"/>
      <c r="BH9" s="113"/>
      <c r="BI9" s="113"/>
      <c r="BJ9" s="113"/>
      <c r="BK9" s="113"/>
      <c r="BL9" s="113"/>
      <c r="BM9" s="113"/>
      <c r="BN9" s="113"/>
      <c r="BO9" s="113"/>
      <c r="BP9" s="113"/>
      <c r="BQ9" s="113"/>
      <c r="BR9" s="113"/>
      <c r="BS9" s="113"/>
      <c r="BT9" s="113"/>
      <c r="BU9" s="113"/>
      <c r="BV9" s="113"/>
      <c r="BW9" s="113"/>
      <c r="BX9" s="113"/>
      <c r="BY9" s="113"/>
      <c r="BZ9" s="113"/>
      <c r="CA9" s="113"/>
      <c r="CB9" s="113"/>
      <c r="CC9" s="113"/>
      <c r="CD9" s="113"/>
      <c r="CE9" s="113"/>
      <c r="CF9" s="113"/>
      <c r="CG9" s="113"/>
      <c r="CH9" s="113"/>
      <c r="CI9" s="113"/>
      <c r="CJ9" s="113"/>
      <c r="CK9" s="113"/>
      <c r="CL9" s="113"/>
      <c r="CM9" s="113"/>
      <c r="CN9" s="113"/>
      <c r="CO9" s="113"/>
      <c r="CP9" s="113"/>
      <c r="CQ9" s="113"/>
      <c r="CR9" s="113"/>
      <c r="CS9" s="113"/>
      <c r="CT9" s="113"/>
      <c r="CU9" s="113"/>
      <c r="CV9" s="113"/>
      <c r="CW9" s="113"/>
      <c r="CX9" s="113"/>
      <c r="CY9" s="113"/>
      <c r="CZ9" s="113"/>
    </row>
    <row r="10" spans="2:104" s="108" customFormat="1" ht="82.75" customHeight="1">
      <c r="B10" s="243"/>
      <c r="C10" s="225" t="s">
        <v>61</v>
      </c>
      <c r="D10" s="226"/>
      <c r="E10" s="226"/>
      <c r="F10" s="226"/>
      <c r="G10" s="226"/>
      <c r="H10" s="227"/>
      <c r="I10" s="113"/>
      <c r="J10" s="113"/>
      <c r="K10" s="113"/>
      <c r="L10" s="113"/>
      <c r="M10" s="114"/>
      <c r="N10" s="114"/>
      <c r="O10" s="114"/>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3"/>
      <c r="CN10" s="113"/>
      <c r="CO10" s="113"/>
      <c r="CP10" s="113"/>
      <c r="CQ10" s="113"/>
      <c r="CR10" s="113"/>
      <c r="CS10" s="113"/>
      <c r="CT10" s="113"/>
      <c r="CU10" s="113"/>
      <c r="CV10" s="113"/>
      <c r="CW10" s="113"/>
      <c r="CX10" s="113"/>
      <c r="CY10" s="113"/>
      <c r="CZ10" s="113"/>
    </row>
    <row r="11" spans="2:104" s="108" customFormat="1" ht="76.25" customHeight="1">
      <c r="B11" s="116">
        <v>3</v>
      </c>
      <c r="C11" s="228" t="s">
        <v>62</v>
      </c>
      <c r="D11" s="229"/>
      <c r="E11" s="229"/>
      <c r="F11" s="229"/>
      <c r="G11" s="229"/>
      <c r="H11" s="230"/>
      <c r="I11" s="113"/>
      <c r="J11" s="113"/>
      <c r="K11" s="113"/>
      <c r="L11" s="113"/>
      <c r="M11" s="114"/>
      <c r="N11" s="117"/>
      <c r="O11" s="114"/>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row>
    <row r="12" spans="2:104" s="108" customFormat="1" ht="107.4" customHeight="1">
      <c r="B12" s="116">
        <v>4</v>
      </c>
      <c r="C12" s="231" t="s">
        <v>63</v>
      </c>
      <c r="D12" s="232"/>
      <c r="E12" s="232"/>
      <c r="F12" s="232"/>
      <c r="G12" s="232"/>
      <c r="H12" s="233"/>
      <c r="I12" s="113"/>
      <c r="J12" s="113"/>
      <c r="K12" s="113"/>
      <c r="L12" s="113"/>
      <c r="M12" s="114"/>
      <c r="N12" s="114"/>
      <c r="O12" s="114"/>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row>
    <row r="13" spans="2:104" s="108" customFormat="1" ht="15.5">
      <c r="B13" s="247">
        <v>5</v>
      </c>
      <c r="C13" s="248" t="s">
        <v>64</v>
      </c>
      <c r="D13" s="249"/>
      <c r="E13" s="249"/>
      <c r="F13" s="249"/>
      <c r="G13" s="249"/>
      <c r="H13" s="250"/>
      <c r="I13" s="118"/>
      <c r="J13" s="118"/>
      <c r="K13" s="118"/>
      <c r="L13" s="119"/>
      <c r="M13" s="119"/>
      <c r="N13" s="119"/>
      <c r="O13" s="119"/>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c r="CH13" s="110"/>
      <c r="CI13" s="110"/>
      <c r="CJ13" s="110"/>
      <c r="CK13" s="110"/>
      <c r="CL13" s="110"/>
      <c r="CM13" s="110"/>
      <c r="CN13" s="110"/>
      <c r="CO13" s="110"/>
      <c r="CP13" s="110"/>
      <c r="CQ13" s="110"/>
      <c r="CR13" s="110"/>
      <c r="CS13" s="110"/>
      <c r="CT13" s="110"/>
      <c r="CU13" s="110"/>
      <c r="CV13" s="110"/>
      <c r="CW13" s="110"/>
      <c r="CX13" s="110"/>
      <c r="CY13" s="110"/>
      <c r="CZ13" s="110"/>
    </row>
    <row r="14" spans="2:104" s="108" customFormat="1" ht="64.5" customHeight="1">
      <c r="B14" s="247"/>
      <c r="C14" s="248" t="s">
        <v>65</v>
      </c>
      <c r="D14" s="249"/>
      <c r="E14" s="249"/>
      <c r="F14" s="249"/>
      <c r="G14" s="249"/>
      <c r="H14" s="250"/>
      <c r="I14" s="120"/>
      <c r="J14" s="121"/>
      <c r="K14" s="121"/>
      <c r="L14" s="121"/>
      <c r="M14" s="121"/>
      <c r="N14" s="122"/>
      <c r="O14" s="121"/>
    </row>
    <row r="15" spans="2:104" s="108" customFormat="1" ht="35.15" customHeight="1" thickBot="1">
      <c r="B15" s="247"/>
      <c r="C15" s="251" t="s">
        <v>66</v>
      </c>
      <c r="D15" s="252"/>
      <c r="E15" s="252"/>
      <c r="F15" s="252"/>
      <c r="G15" s="252"/>
      <c r="H15" s="253"/>
      <c r="I15" s="118"/>
      <c r="J15" s="118"/>
      <c r="K15" s="118"/>
      <c r="L15" s="110"/>
      <c r="M15" s="110"/>
      <c r="N15" s="110"/>
      <c r="O15" s="110"/>
    </row>
    <row r="17" spans="3:8" ht="13" thickBot="1"/>
    <row r="18" spans="3:8" ht="16" thickBot="1">
      <c r="C18" s="237" t="s">
        <v>0</v>
      </c>
      <c r="D18" s="238"/>
      <c r="E18" s="238"/>
      <c r="F18" s="238"/>
      <c r="G18" s="238"/>
      <c r="H18" s="239"/>
    </row>
    <row r="19" spans="3:8" ht="26">
      <c r="C19" s="8" t="s">
        <v>1</v>
      </c>
      <c r="D19" s="1" t="s">
        <v>2</v>
      </c>
      <c r="E19" s="2" t="s">
        <v>3</v>
      </c>
      <c r="F19" s="3" t="s">
        <v>4</v>
      </c>
      <c r="G19" s="2" t="s">
        <v>5</v>
      </c>
      <c r="H19" s="9" t="s">
        <v>6</v>
      </c>
    </row>
    <row r="20" spans="3:8" ht="13">
      <c r="C20" s="4">
        <v>1</v>
      </c>
      <c r="D20" s="123" t="s">
        <v>34</v>
      </c>
      <c r="E20" s="124" t="s">
        <v>35</v>
      </c>
      <c r="F20" s="5"/>
      <c r="G20" s="6"/>
      <c r="H20" s="7"/>
    </row>
    <row r="21" spans="3:8" ht="13">
      <c r="C21" s="67">
        <v>2</v>
      </c>
      <c r="D21" s="123" t="s">
        <v>36</v>
      </c>
      <c r="E21" s="124" t="s">
        <v>37</v>
      </c>
      <c r="F21" s="68"/>
      <c r="G21" s="6"/>
      <c r="H21" s="7"/>
    </row>
    <row r="22" spans="3:8" ht="13">
      <c r="C22" s="4">
        <v>3</v>
      </c>
      <c r="D22" s="123" t="s">
        <v>38</v>
      </c>
      <c r="E22" s="124" t="s">
        <v>39</v>
      </c>
      <c r="F22" s="68"/>
      <c r="G22" s="6"/>
      <c r="H22" s="7"/>
    </row>
    <row r="23" spans="3:8" ht="13">
      <c r="C23" s="67">
        <v>4</v>
      </c>
      <c r="D23" s="123" t="s">
        <v>40</v>
      </c>
      <c r="E23" s="124" t="s">
        <v>41</v>
      </c>
      <c r="F23" s="68"/>
      <c r="G23" s="6"/>
      <c r="H23" s="7"/>
    </row>
    <row r="24" spans="3:8" ht="13">
      <c r="C24" s="4">
        <v>5</v>
      </c>
      <c r="D24" s="123" t="s">
        <v>32</v>
      </c>
      <c r="E24" s="124" t="s">
        <v>22</v>
      </c>
      <c r="F24" s="68"/>
      <c r="G24" s="6"/>
      <c r="H24" s="7"/>
    </row>
    <row r="25" spans="3:8" ht="13">
      <c r="C25" s="67">
        <v>6</v>
      </c>
      <c r="D25" s="123" t="s">
        <v>24</v>
      </c>
      <c r="E25" s="124" t="s">
        <v>23</v>
      </c>
      <c r="F25" s="68"/>
      <c r="G25" s="6"/>
      <c r="H25" s="7"/>
    </row>
    <row r="26" spans="3:8" ht="13">
      <c r="C26" s="4">
        <v>7</v>
      </c>
      <c r="D26" s="123" t="s">
        <v>42</v>
      </c>
      <c r="E26" s="124" t="s">
        <v>43</v>
      </c>
      <c r="F26" s="68"/>
      <c r="G26" s="6"/>
      <c r="H26" s="7"/>
    </row>
    <row r="27" spans="3:8" ht="13">
      <c r="C27" s="67">
        <v>8</v>
      </c>
      <c r="D27" s="123" t="s">
        <v>44</v>
      </c>
      <c r="E27" s="124" t="s">
        <v>45</v>
      </c>
      <c r="F27" s="68"/>
      <c r="G27" s="6"/>
      <c r="H27" s="7"/>
    </row>
    <row r="28" spans="3:8" ht="13">
      <c r="C28" s="4">
        <v>9</v>
      </c>
      <c r="D28" s="123" t="s">
        <v>46</v>
      </c>
      <c r="E28" s="124" t="s">
        <v>47</v>
      </c>
      <c r="F28" s="68"/>
      <c r="G28" s="6"/>
      <c r="H28" s="7"/>
    </row>
    <row r="29" spans="3:8" ht="13">
      <c r="C29" s="67">
        <v>10</v>
      </c>
      <c r="D29" s="123" t="s">
        <v>48</v>
      </c>
      <c r="E29" s="124" t="s">
        <v>49</v>
      </c>
      <c r="F29" s="68"/>
      <c r="G29" s="6"/>
      <c r="H29" s="7"/>
    </row>
    <row r="30" spans="3:8" ht="13">
      <c r="C30" s="4">
        <v>11</v>
      </c>
      <c r="D30" s="123" t="s">
        <v>50</v>
      </c>
      <c r="E30" s="124" t="s">
        <v>51</v>
      </c>
      <c r="F30" s="68"/>
      <c r="G30" s="6"/>
      <c r="H30" s="7"/>
    </row>
    <row r="31" spans="3:8" ht="13">
      <c r="C31" s="67">
        <v>12</v>
      </c>
      <c r="D31" s="123" t="s">
        <v>52</v>
      </c>
      <c r="E31" s="124" t="s">
        <v>53</v>
      </c>
      <c r="F31" s="68"/>
      <c r="G31" s="6"/>
      <c r="H31" s="7"/>
    </row>
    <row r="32" spans="3:8" ht="13">
      <c r="C32" s="4">
        <v>13</v>
      </c>
      <c r="D32" s="123" t="s">
        <v>54</v>
      </c>
      <c r="E32" s="124" t="s">
        <v>7</v>
      </c>
      <c r="F32" s="68"/>
      <c r="G32" s="6"/>
      <c r="H32" s="7"/>
    </row>
    <row r="33" spans="3:8" ht="13.5" thickBot="1">
      <c r="C33" s="10">
        <v>14</v>
      </c>
      <c r="D33" s="11" t="s">
        <v>8</v>
      </c>
      <c r="E33" s="101" t="s">
        <v>9</v>
      </c>
      <c r="F33" s="12">
        <v>1</v>
      </c>
      <c r="G33" s="13"/>
      <c r="H33" s="14"/>
    </row>
  </sheetData>
  <sheetProtection selectLockedCells="1"/>
  <mergeCells count="14">
    <mergeCell ref="B2:F2"/>
    <mergeCell ref="C18:H18"/>
    <mergeCell ref="C7:H7"/>
    <mergeCell ref="B8:B10"/>
    <mergeCell ref="C8:H8"/>
    <mergeCell ref="B13:B15"/>
    <mergeCell ref="C13:H13"/>
    <mergeCell ref="C14:H14"/>
    <mergeCell ref="C15:H15"/>
    <mergeCell ref="P8:U8"/>
    <mergeCell ref="C9:H9"/>
    <mergeCell ref="C10:H10"/>
    <mergeCell ref="C11:H11"/>
    <mergeCell ref="C12:H12"/>
  </mergeCells>
  <hyperlinks>
    <hyperlink ref="C9" r:id="rId1" display="WWW.resbank.co.za" xr:uid="{00000000-0004-0000-01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IAM</vt:lpstr>
      <vt:lpstr>Currency</vt:lpstr>
      <vt:lpstr>IAM!Data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Violet Beetha</cp:lastModifiedBy>
  <dcterms:created xsi:type="dcterms:W3CDTF">2015-07-15T07:56:35Z</dcterms:created>
  <dcterms:modified xsi:type="dcterms:W3CDTF">2022-09-08T10:35:49Z</dcterms:modified>
</cp:coreProperties>
</file>