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mauduaj\Documents\Commercial\Technical criteria\National contrac evaluation Criteria\PTBs\"/>
    </mc:Choice>
  </mc:AlternateContent>
  <xr:revisionPtr revIDLastSave="0" documentId="8_{5AC469DD-7736-4AE3-B471-7F6C32BEDA1C}" xr6:coauthVersionLast="47" xr6:coauthVersionMax="47" xr10:uidLastSave="{00000000-0000-0000-0000-000000000000}"/>
  <bookViews>
    <workbookView xWindow="-120" yWindow="-120" windowWidth="20730" windowHeight="11160" firstSheet="1" activeTab="2" xr2:uid="{00000000-000D-0000-FFFF-FFFF00000000}"/>
  </bookViews>
  <sheets>
    <sheet name="Instructions_TODO" sheetId="11" r:id="rId1"/>
    <sheet name="1 General Questionnaire" sheetId="13" r:id="rId2"/>
    <sheet name="2a A&amp;B 4-way" sheetId="46" r:id="rId3"/>
    <sheet name="NOT NECCESSARY" sheetId="53" r:id="rId4"/>
    <sheet name="3. Deviation schedule" sheetId="33" r:id="rId5"/>
  </sheets>
  <definedNames>
    <definedName name="_xlnm.Print_Area" localSheetId="2">'2a A&amp;B 4-way'!$A$1:$E$7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53" l="1"/>
  <c r="F21" i="46" l="1"/>
  <c r="G20" i="46"/>
  <c r="H20" i="46" s="1"/>
  <c r="G19" i="46"/>
  <c r="H19" i="46" s="1"/>
  <c r="G18" i="46"/>
  <c r="H18" i="46" s="1"/>
  <c r="G17" i="46"/>
  <c r="H17" i="46" s="1"/>
  <c r="G16" i="46"/>
  <c r="H16" i="46" s="1"/>
  <c r="G15" i="46"/>
  <c r="H15" i="46" s="1"/>
  <c r="G14" i="46"/>
  <c r="H14" i="46" s="1"/>
  <c r="G13" i="46"/>
  <c r="H13" i="46" s="1"/>
  <c r="G12" i="46"/>
  <c r="H12" i="46" s="1"/>
  <c r="G11" i="46"/>
  <c r="H11" i="46" s="1"/>
  <c r="G10" i="46"/>
  <c r="H10" i="46" s="1"/>
  <c r="G9" i="46"/>
  <c r="H9" i="46" s="1"/>
  <c r="G8" i="46"/>
  <c r="H8" i="46" s="1"/>
  <c r="G7" i="46"/>
  <c r="H7" i="46" s="1"/>
  <c r="G6" i="46"/>
  <c r="H6" i="46" s="1"/>
  <c r="G5" i="46"/>
  <c r="H5" i="46" s="1"/>
  <c r="G4" i="46"/>
  <c r="H4" i="46" s="1"/>
  <c r="H21" i="46" l="1"/>
</calcChain>
</file>

<file path=xl/sharedStrings.xml><?xml version="1.0" encoding="utf-8"?>
<sst xmlns="http://schemas.openxmlformats.org/spreadsheetml/2006/main" count="146" uniqueCount="117">
  <si>
    <t>Clause</t>
  </si>
  <si>
    <t>Weight
Heigh = 10, 
Medium = 5, 
Low = 1</t>
  </si>
  <si>
    <t>Total</t>
  </si>
  <si>
    <t>DESCRIPTION</t>
  </si>
  <si>
    <t xml:space="preserve">
SCHEDULE A</t>
  </si>
  <si>
    <t>State compliance</t>
  </si>
  <si>
    <t>Response</t>
  </si>
  <si>
    <t>Instructions for completing this workbook</t>
  </si>
  <si>
    <t>1) The cells where information is required to be entered is unprotected in this workbook.</t>
  </si>
  <si>
    <r>
      <t xml:space="preserve">2) Complete all </t>
    </r>
    <r>
      <rPr>
        <b/>
        <sz val="10"/>
        <rFont val="Arial"/>
        <family val="2"/>
      </rPr>
      <t>Light Green</t>
    </r>
    <r>
      <rPr>
        <sz val="10"/>
        <rFont val="Arial"/>
        <family val="2"/>
      </rPr>
      <t xml:space="preserve"> shaded areas with the relevant requested information. Where the colour shading is not shown, complete the accessible cells.</t>
    </r>
  </si>
  <si>
    <t>3) All information shall be submitted in electronic format and this workbook complete in MS Excel format as requested.</t>
  </si>
  <si>
    <t>5) Reference files shall be posted under the relevant folder names indicated below for the different sections of this workbook.</t>
  </si>
  <si>
    <t>6) Filenames shall be descriptive to indicate what information it contains.</t>
  </si>
  <si>
    <t>Completing the Worksheets</t>
  </si>
  <si>
    <t>Sheet Description</t>
  </si>
  <si>
    <t>Sheet Instructions</t>
  </si>
  <si>
    <t>General Questionnaire</t>
  </si>
  <si>
    <t>1) Complete all questions in the space provided.</t>
  </si>
  <si>
    <t>2) Post all relevant electronic copies of documents under a folder named the same as the sheet</t>
  </si>
  <si>
    <t>3) Post all relevant electronic copies of documents under a folder named the same as the sheet</t>
  </si>
  <si>
    <t>2) Give justification and references to support the answers provided</t>
  </si>
  <si>
    <t>Risk and Support Questionnaire</t>
  </si>
  <si>
    <t>Reference/ Justification</t>
  </si>
  <si>
    <t>Question</t>
  </si>
  <si>
    <t>Proof to be submitted</t>
  </si>
  <si>
    <t>A</t>
  </si>
  <si>
    <t>Tenderer</t>
  </si>
  <si>
    <t>Company name</t>
  </si>
  <si>
    <t>Address of Head Quarters</t>
  </si>
  <si>
    <t>Contact details</t>
  </si>
  <si>
    <t>Website adress</t>
  </si>
  <si>
    <t>Installed base/time that the product has been installed</t>
  </si>
  <si>
    <r>
      <t>c.</t>
    </r>
    <r>
      <rPr>
        <sz val="7"/>
        <color theme="1"/>
        <rFont val="Times New Roman"/>
        <family val="1"/>
      </rPr>
      <t xml:space="preserve">     </t>
    </r>
    <r>
      <rPr>
        <sz val="10"/>
        <color theme="1"/>
        <rFont val="Arial"/>
        <family val="2"/>
      </rPr>
      <t>Provide customers references, quantities and contract values of the above</t>
    </r>
  </si>
  <si>
    <t>Deviations from standard</t>
  </si>
  <si>
    <r>
      <t>a.</t>
    </r>
    <r>
      <rPr>
        <sz val="7"/>
        <color theme="1"/>
        <rFont val="Times New Roman"/>
        <family val="1"/>
      </rPr>
      <t xml:space="preserve">     </t>
    </r>
    <r>
      <rPr>
        <sz val="10"/>
        <color theme="1"/>
        <rFont val="Arial"/>
        <family val="2"/>
      </rPr>
      <t>Deviation schedules within the A&amp;B technical schedules for all items being offered to be completed</t>
    </r>
  </si>
  <si>
    <t>Ability to deliver</t>
  </si>
  <si>
    <r>
      <t>a.</t>
    </r>
    <r>
      <rPr>
        <sz val="7"/>
        <color theme="1"/>
        <rFont val="Times New Roman"/>
        <family val="1"/>
      </rPr>
      <t xml:space="preserve">     </t>
    </r>
    <r>
      <rPr>
        <sz val="10"/>
        <color theme="1"/>
        <rFont val="Arial"/>
        <family val="2"/>
      </rPr>
      <t>Briefly describe the nature of your resources in the Republic of South Africa e.g. workshop facilities, test equipment, etc</t>
    </r>
  </si>
  <si>
    <r>
      <t>b.</t>
    </r>
    <r>
      <rPr>
        <sz val="7"/>
        <color theme="1"/>
        <rFont val="Times New Roman"/>
        <family val="1"/>
      </rPr>
      <t xml:space="preserve">     </t>
    </r>
    <r>
      <rPr>
        <sz val="10"/>
        <color theme="1"/>
        <rFont val="Arial"/>
        <family val="2"/>
      </rPr>
      <t>Briefly describe the sizes and capacities of your design, production and testing facilities.</t>
    </r>
  </si>
  <si>
    <t>Historical performance</t>
  </si>
  <si>
    <r>
      <t>d.</t>
    </r>
    <r>
      <rPr>
        <sz val="7"/>
        <color theme="1"/>
        <rFont val="Times New Roman"/>
        <family val="1"/>
      </rPr>
      <t xml:space="preserve">     </t>
    </r>
    <r>
      <rPr>
        <sz val="10"/>
        <color theme="1"/>
        <rFont val="Arial"/>
        <family val="2"/>
      </rPr>
      <t xml:space="preserve">Details of any similar projects that have been undertaken by the Tenderer and references from relevant customers.  </t>
    </r>
  </si>
  <si>
    <t>Spares holding</t>
  </si>
  <si>
    <r>
      <t>b.</t>
    </r>
    <r>
      <rPr>
        <sz val="7"/>
        <color theme="1"/>
        <rFont val="Times New Roman"/>
        <family val="1"/>
      </rPr>
      <t xml:space="preserve">     </t>
    </r>
    <r>
      <rPr>
        <sz val="10"/>
        <color theme="1"/>
        <rFont val="Arial"/>
        <family val="2"/>
      </rPr>
      <t>Describe your policy on availability of spare parts and expansion parts for a period of ten years subsequent to the expiry of the supply contract.</t>
    </r>
  </si>
  <si>
    <t>4) Any other format for the submission of the requested electronic information will NOT be evaluated.</t>
  </si>
  <si>
    <r>
      <t>a.</t>
    </r>
    <r>
      <rPr>
        <sz val="7"/>
        <color theme="1"/>
        <rFont val="Times New Roman"/>
        <family val="1"/>
      </rPr>
      <t xml:space="preserve">     </t>
    </r>
    <r>
      <rPr>
        <sz val="10"/>
        <color theme="1"/>
        <rFont val="Arial"/>
        <family val="2"/>
      </rPr>
      <t>Provide details on the companies staff complement dedicated to the following:</t>
    </r>
  </si>
  <si>
    <t xml:space="preserve">i. Sales </t>
  </si>
  <si>
    <t xml:space="preserve">ii. Technical support </t>
  </si>
  <si>
    <r>
      <t>ii</t>
    </r>
    <r>
      <rPr>
        <sz val="10"/>
        <color theme="1"/>
        <rFont val="Arial"/>
        <family val="2"/>
      </rPr>
      <t xml:space="preserve">i. Maintenance </t>
    </r>
  </si>
  <si>
    <r>
      <t xml:space="preserve">4) The Risk and Support Questionnaire needs to be completed for </t>
    </r>
    <r>
      <rPr>
        <b/>
        <i/>
        <sz val="10"/>
        <rFont val="Arial"/>
        <family val="2"/>
      </rPr>
      <t>each item/product</t>
    </r>
    <r>
      <rPr>
        <sz val="10"/>
        <rFont val="Arial"/>
        <family val="2"/>
      </rPr>
      <t xml:space="preserve">, in separate worksheets, that a tender is being submitted </t>
    </r>
  </si>
  <si>
    <t>8) The reference columns in all sheets are to be completed . Suppliers are required to reference supporting documentation to justify stated compliance.</t>
  </si>
  <si>
    <t>Describe deviation</t>
  </si>
  <si>
    <t>State Name  of Metering kiosks manufacturer (if not in-house)</t>
  </si>
  <si>
    <t>State Name  of Metering kiosk assembly and wiring manufacturer (if not in-house)</t>
  </si>
  <si>
    <t>Score
Yes = 3, 
Partially = 1, 
No = 0</t>
  </si>
  <si>
    <t>General</t>
  </si>
  <si>
    <t>State if tendered for</t>
  </si>
  <si>
    <r>
      <t>b.</t>
    </r>
    <r>
      <rPr>
        <sz val="7"/>
        <color theme="1"/>
        <rFont val="Times New Roman"/>
        <family val="1"/>
      </rPr>
      <t xml:space="preserve">     </t>
    </r>
    <r>
      <rPr>
        <sz val="10"/>
        <color theme="1"/>
        <rFont val="Arial"/>
        <family val="2"/>
      </rPr>
      <t>State the customer(s) that you have delivered to or that are still in progress during the past five (5) years.</t>
    </r>
  </si>
  <si>
    <t>Link between supplier / manufacturer and sub-contractor</t>
  </si>
  <si>
    <r>
      <t>a.</t>
    </r>
    <r>
      <rPr>
        <sz val="7"/>
        <color theme="1"/>
        <rFont val="Times New Roman"/>
        <family val="1"/>
      </rPr>
      <t xml:space="preserve">     </t>
    </r>
    <r>
      <rPr>
        <sz val="10"/>
        <color theme="1"/>
        <rFont val="Arial"/>
        <family val="2"/>
      </rPr>
      <t>State what functions during the manufacturing are sub-contracted?</t>
    </r>
  </si>
  <si>
    <r>
      <t>c.</t>
    </r>
    <r>
      <rPr>
        <sz val="7"/>
        <color theme="1"/>
        <rFont val="Times New Roman"/>
        <family val="1"/>
      </rPr>
      <t xml:space="preserve">     </t>
    </r>
    <r>
      <rPr>
        <sz val="10"/>
        <color theme="1"/>
        <rFont val="Arial"/>
        <family val="2"/>
      </rPr>
      <t>State what quality controls are in place to guarantee work from the sub-contractors?</t>
    </r>
  </si>
  <si>
    <t>b.     State how long has each sub-contractor being doing the sub-contracted work?</t>
  </si>
  <si>
    <r>
      <t>iv</t>
    </r>
    <r>
      <rPr>
        <sz val="10"/>
        <color theme="1"/>
        <rFont val="Arial"/>
        <family val="2"/>
      </rPr>
      <t xml:space="preserve">. Kiosk testing </t>
    </r>
  </si>
  <si>
    <r>
      <t>iv</t>
    </r>
    <r>
      <rPr>
        <sz val="10"/>
        <color theme="1"/>
        <rFont val="Arial"/>
        <family val="2"/>
      </rPr>
      <t xml:space="preserve">. Quality testing </t>
    </r>
  </si>
  <si>
    <t>Maintenance and testing</t>
  </si>
  <si>
    <t>Item</t>
  </si>
  <si>
    <t>Proposed Deviation</t>
  </si>
  <si>
    <t>Deviation schedule</t>
  </si>
  <si>
    <t xml:space="preserve">7) This excel document must be provided in duplicate with the name of the duplicate being “Metering kiosks Schedules - Copy”.  </t>
  </si>
  <si>
    <t>9) Risk and Support Questionnaires must be completed for each group of items, where multiple offers are submitted for a single item, on separate sheets.</t>
  </si>
  <si>
    <t xml:space="preserve"> A&amp;B Schedules</t>
  </si>
  <si>
    <t>1) Complete these worksheets with all relevant deviations.</t>
  </si>
  <si>
    <t>Risk &amp; Support Questionnaires</t>
  </si>
  <si>
    <t>1) Complete these worksheets as required.</t>
  </si>
  <si>
    <t>Electrical equipment:</t>
  </si>
  <si>
    <t>1. Dimensions</t>
  </si>
  <si>
    <t>1. Miniature circuit breaker</t>
  </si>
  <si>
    <t>2. Surge arrestor</t>
  </si>
  <si>
    <t>3. Internal layout</t>
  </si>
  <si>
    <t>6. Notices and labels</t>
  </si>
  <si>
    <t xml:space="preserve">1. No work subcontracted = 30
2. Work subcontracted and details provided = 30
3. Work subcontracted and no details stated = 15
4. Subcontractor has experience less than 2 years = 5
5. No subcontractor experience stated = -5
6. No quality controls stated for subcontractor = -5
7. Some fields left open or no meaningful information provided = -10 for each item.
8. Nothing entered = 0
</t>
  </si>
  <si>
    <t xml:space="preserve">1. Spares holding listed = 20
2. Limited spares holding = 10
3. Some fields left open or no meaningful information provided = -10 for each item
4. Nothing entered = 0
</t>
  </si>
  <si>
    <t xml:space="preserve">1. Adequate staff = 50
2. Not adequate staff = 25
3. Some fields left open or no meaningful information provided = -10 for each item
4. Nothing entered = 0
</t>
  </si>
  <si>
    <t>Scoring</t>
  </si>
  <si>
    <t xml:space="preserve">1. None = 25
2. Deviations found 15
3. Nothing listed = 0
</t>
  </si>
  <si>
    <t>SCHEDULE B
Yes (or Y), Partial (or P), No (or N)</t>
  </si>
  <si>
    <t>Manufactured to the requirements of 240-75659760 Pole mounted service distribution boxes for split prepayment metering sandard.</t>
  </si>
  <si>
    <t>3. Busbar</t>
  </si>
  <si>
    <t>Material composition of kiosk</t>
  </si>
  <si>
    <t xml:space="preserve">4. DIN-rail </t>
  </si>
  <si>
    <t>5. Glands</t>
  </si>
  <si>
    <t xml:space="preserve">4. Internal wiring </t>
  </si>
  <si>
    <t>5. Supply cable wiring</t>
  </si>
  <si>
    <t>2. External layout, hinges, locking mechanism, brackets</t>
  </si>
  <si>
    <t xml:space="preserve">Metering kiosks pole top split preapayment 4-way
</t>
  </si>
  <si>
    <t>Pole top 4-way 50A</t>
  </si>
  <si>
    <t xml:space="preserve">Manufactured to the requirements of D-1043; Manufacturing drawings for 4 way pole top split prepayment metering kiosks. </t>
  </si>
  <si>
    <t>Layout  according to D-1043</t>
  </si>
  <si>
    <t xml:space="preserve">1. Existing contract with Eskom for this range of metering pole top kiosks = 25
2. Existing contract with Eskom for part of the range or with other municipalities = 20
3. Existing contract for other panels not part of this range = 15
4. New entry to market = 15
5. No previous customers for metering pole top kiosks = 5
6. No references = 5
7. Some fields left open or no meaningful information provided = -5 for each item
8. Nothing entered = 0
</t>
  </si>
  <si>
    <t>a.     Supplier to state the date of first production of similar metering pole top kiosks</t>
  </si>
  <si>
    <t>c.     Guaranteed lead times for the manufacture and delivery of metering pole top kiosks</t>
  </si>
  <si>
    <t>d.     The number of metering pole top kiosks that can be produced per month with the Tenderer’s current capability.</t>
  </si>
  <si>
    <t>e.     The implications of increasing the number of metering pole top kiosks that can be produced per month.</t>
  </si>
  <si>
    <t>f.     List and describe the number of metering pole top kiosks that are currently in manufacturing progress and or planned to start through 2019 versus the number of technical staff directly involved with the production of metering pole top kiosks.</t>
  </si>
  <si>
    <t>a.     Provide the original and actual delivery dates of those metering pole top kiosks listed in point 1 above.</t>
  </si>
  <si>
    <t xml:space="preserve">1. Previous experience with manufacturing metering pole top kiosks = 25
2. No experience = 15
3. Late deliveries = -5
4. No references of similar projects = -5
5. No references from customers = -5
6. Some fields left open or no meaningful information provided = -5 for each item
7. Nothing entered = 0
</t>
  </si>
  <si>
    <t>b.     Where applicable provide the major reasons for delivery delays for those metering pole top kiosks that were delivered more than six (6) months behind the original delivery schedule</t>
  </si>
  <si>
    <t>c.     If not already detailed in your answers to the above questions, state what experience you have had with the different types of metering pole top kiosks</t>
  </si>
  <si>
    <t>a.     Describe the recommended metering pole top kiosks spares holdings with respect to Eskom’s geographical locations and scheme availability requirements.</t>
  </si>
  <si>
    <t>State manufacturer and type</t>
  </si>
  <si>
    <t>State full details of manufacturer and type</t>
  </si>
  <si>
    <t>State types of materials used, manufacturers and composition</t>
  </si>
  <si>
    <t>Yes</t>
  </si>
  <si>
    <t>Partial</t>
  </si>
  <si>
    <t>No</t>
  </si>
  <si>
    <t xml:space="preserve">1. Adequate facilities = 25
2. Not adequate = 15
3. Guaranteed lead times &gt; 8 weeks = - 5
4. Guaranteed lead times &gt; 12 weeks = -10
5. Number of metering pole top kiosks per month &lt; 8000 = -5
6. Number of metering pole top kiosks per month &lt; 5000 = -10
7. Number of metering pole top kiosks per month &lt; 2500= - 15
8. Number of metering pole top kiosks currently in production = -5 for none
9. Some fields left open or no meaningful information provided = -5 for each item
10. Nothing entered = 0
</t>
  </si>
  <si>
    <t>State material and type</t>
  </si>
  <si>
    <t>State full details of material used and type</t>
  </si>
  <si>
    <t xml:space="preserve">Pole top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</si>
</sst>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0"/>
      <name val="Arial"/>
      <family val="2"/>
    </font>
    <font>
      <b/>
      <sz val="10"/>
      <name val="Arial"/>
      <family val="2"/>
    </font>
    <font>
      <sz val="9"/>
      <name val="Arial"/>
      <family val="2"/>
    </font>
    <font>
      <sz val="11"/>
      <color theme="1"/>
      <name val="Calibri"/>
      <family val="2"/>
      <scheme val="minor"/>
    </font>
    <font>
      <sz val="11"/>
      <color rgb="FF006100"/>
      <name val="Calibri"/>
      <family val="2"/>
      <scheme val="minor"/>
    </font>
    <font>
      <b/>
      <sz val="12"/>
      <color theme="1"/>
      <name val="Calibri"/>
      <family val="2"/>
      <scheme val="minor"/>
    </font>
    <font>
      <b/>
      <sz val="12"/>
      <name val="Arial"/>
      <family val="2"/>
    </font>
    <font>
      <b/>
      <sz val="11"/>
      <name val="Arial"/>
      <family val="2"/>
    </font>
    <font>
      <sz val="10"/>
      <color theme="1"/>
      <name val="Arial"/>
      <family val="2"/>
    </font>
    <font>
      <sz val="7"/>
      <color theme="1"/>
      <name val="Times New Roman"/>
      <family val="1"/>
    </font>
    <font>
      <u/>
      <sz val="10"/>
      <color indexed="12"/>
      <name val="Arial"/>
      <family val="2"/>
    </font>
    <font>
      <b/>
      <sz val="10"/>
      <color theme="1"/>
      <name val="Arial"/>
      <family val="2"/>
    </font>
    <font>
      <b/>
      <sz val="11"/>
      <color theme="1"/>
      <name val="Calibri"/>
      <family val="2"/>
      <scheme val="minor"/>
    </font>
    <font>
      <b/>
      <i/>
      <sz val="10"/>
      <name val="Arial"/>
      <family val="2"/>
    </font>
    <font>
      <sz val="10"/>
      <color theme="0"/>
      <name val="Arial"/>
      <family val="2"/>
    </font>
  </fonts>
  <fills count="10">
    <fill>
      <patternFill patternType="none"/>
    </fill>
    <fill>
      <patternFill patternType="gray125"/>
    </fill>
    <fill>
      <patternFill patternType="solid">
        <fgColor indexed="55"/>
        <bgColor indexed="64"/>
      </patternFill>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5">
    <xf numFmtId="0" fontId="0" fillId="0" borderId="0"/>
    <xf numFmtId="0" fontId="5" fillId="3" borderId="0" applyNumberFormat="0" applyBorder="0" applyAlignment="0" applyProtection="0"/>
    <xf numFmtId="0" fontId="4" fillId="4" borderId="0" applyNumberFormat="0" applyBorder="0" applyAlignment="0" applyProtection="0"/>
    <xf numFmtId="0" fontId="1" fillId="0" borderId="0"/>
    <xf numFmtId="0" fontId="11" fillId="0" borderId="0" applyNumberFormat="0" applyFill="0" applyBorder="0" applyAlignment="0" applyProtection="0">
      <alignment vertical="top"/>
      <protection locked="0"/>
    </xf>
  </cellStyleXfs>
  <cellXfs count="126">
    <xf numFmtId="0" fontId="0" fillId="0" borderId="0" xfId="0"/>
    <xf numFmtId="0" fontId="7" fillId="0" borderId="0" xfId="0" applyFont="1" applyBorder="1" applyAlignment="1">
      <alignment horizontal="center" vertical="center"/>
    </xf>
    <xf numFmtId="0" fontId="7" fillId="0" borderId="0" xfId="0" applyFont="1" applyBorder="1" applyAlignment="1">
      <alignment vertical="center"/>
    </xf>
    <xf numFmtId="0" fontId="1" fillId="0" borderId="0" xfId="0" applyFont="1" applyBorder="1" applyAlignment="1">
      <alignment horizontal="center" vertical="center"/>
    </xf>
    <xf numFmtId="0" fontId="0" fillId="0" borderId="1" xfId="0" applyBorder="1"/>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2" fillId="0" borderId="7" xfId="0" applyFont="1" applyBorder="1" applyAlignment="1">
      <alignment horizontal="center"/>
    </xf>
    <xf numFmtId="0" fontId="0" fillId="6" borderId="1" xfId="0" applyFill="1" applyBorder="1" applyAlignment="1" applyProtection="1">
      <alignment horizontal="center"/>
      <protection locked="0"/>
    </xf>
    <xf numFmtId="0" fontId="7" fillId="0" borderId="0" xfId="3" applyFont="1"/>
    <xf numFmtId="0" fontId="1" fillId="0" borderId="0" xfId="3" applyAlignment="1">
      <alignment wrapText="1"/>
    </xf>
    <xf numFmtId="0" fontId="1" fillId="0" borderId="0" xfId="3"/>
    <xf numFmtId="0" fontId="1" fillId="0" borderId="0" xfId="3" applyAlignment="1">
      <alignment horizontal="center" wrapText="1"/>
    </xf>
    <xf numFmtId="0" fontId="1" fillId="0" borderId="0" xfId="3" applyAlignment="1"/>
    <xf numFmtId="0" fontId="1" fillId="0" borderId="0" xfId="3" applyFont="1"/>
    <xf numFmtId="0" fontId="1" fillId="0" borderId="0" xfId="3" applyFont="1" applyAlignment="1">
      <alignment horizontal="center" wrapText="1"/>
    </xf>
    <xf numFmtId="0" fontId="2" fillId="0" borderId="0" xfId="3" applyFont="1"/>
    <xf numFmtId="0" fontId="1" fillId="0" borderId="0" xfId="3" applyFont="1" applyAlignment="1"/>
    <xf numFmtId="0" fontId="8" fillId="5" borderId="0" xfId="3" applyFont="1" applyFill="1" applyAlignment="1">
      <alignment horizontal="center" wrapText="1"/>
    </xf>
    <xf numFmtId="0" fontId="8" fillId="5" borderId="0" xfId="3" applyFont="1" applyFill="1" applyAlignment="1">
      <alignment wrapText="1"/>
    </xf>
    <xf numFmtId="0" fontId="11" fillId="7" borderId="0" xfId="4" applyFill="1" applyAlignment="1" applyProtection="1">
      <alignment horizontal="center" vertical="center" wrapText="1"/>
    </xf>
    <xf numFmtId="0" fontId="1" fillId="7" borderId="0" xfId="3" applyFill="1" applyAlignment="1">
      <alignment wrapText="1"/>
    </xf>
    <xf numFmtId="0" fontId="8" fillId="0" borderId="0" xfId="0" applyFont="1" applyAlignment="1">
      <alignment horizontal="center"/>
    </xf>
    <xf numFmtId="0" fontId="8" fillId="0" borderId="0" xfId="0" applyFont="1"/>
    <xf numFmtId="0" fontId="8" fillId="0" borderId="4" xfId="0" applyFont="1" applyBorder="1" applyAlignment="1">
      <alignment horizontal="center"/>
    </xf>
    <xf numFmtId="0" fontId="2" fillId="0" borderId="17" xfId="0" applyFont="1" applyBorder="1" applyAlignment="1"/>
    <xf numFmtId="0" fontId="2" fillId="0" borderId="18" xfId="0" applyFont="1" applyBorder="1" applyAlignment="1"/>
    <xf numFmtId="0" fontId="2" fillId="0" borderId="13" xfId="0" applyFont="1" applyBorder="1" applyAlignment="1"/>
    <xf numFmtId="0" fontId="2" fillId="0" borderId="10" xfId="0" applyFont="1" applyBorder="1" applyAlignment="1">
      <alignment horizontal="center"/>
    </xf>
    <xf numFmtId="0" fontId="2" fillId="0" borderId="11" xfId="0" applyFont="1" applyBorder="1" applyAlignment="1">
      <alignment horizontal="center"/>
    </xf>
    <xf numFmtId="0" fontId="2" fillId="0" borderId="19" xfId="0" applyFont="1" applyBorder="1" applyAlignment="1">
      <alignment horizontal="center"/>
    </xf>
    <xf numFmtId="0" fontId="0" fillId="0" borderId="1" xfId="0" applyFill="1" applyBorder="1"/>
    <xf numFmtId="0" fontId="0" fillId="0" borderId="1" xfId="0" applyBorder="1" applyAlignment="1">
      <alignment vertical="center"/>
    </xf>
    <xf numFmtId="0" fontId="0" fillId="0" borderId="12" xfId="0" applyBorder="1" applyAlignment="1" applyProtection="1">
      <alignment horizontal="center"/>
      <protection locked="0"/>
    </xf>
    <xf numFmtId="0" fontId="0" fillId="0" borderId="0" xfId="0" applyAlignment="1">
      <alignment wrapText="1"/>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2" fillId="0" borderId="1" xfId="0" applyFont="1" applyBorder="1" applyAlignment="1">
      <alignment horizontal="center" vertical="center"/>
    </xf>
    <xf numFmtId="0" fontId="9" fillId="0" borderId="1" xfId="0" applyFont="1" applyBorder="1" applyAlignment="1">
      <alignment vertical="top" wrapText="1"/>
    </xf>
    <xf numFmtId="0" fontId="12"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2" borderId="2" xfId="0" applyFill="1" applyBorder="1" applyAlignment="1">
      <alignment horizontal="center" vertical="center"/>
    </xf>
    <xf numFmtId="0" fontId="2" fillId="0" borderId="20"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20" xfId="0" applyFont="1" applyBorder="1" applyAlignment="1" applyProtection="1">
      <alignment horizontal="center" vertical="center"/>
    </xf>
    <xf numFmtId="0" fontId="8" fillId="0" borderId="20" xfId="0" applyFont="1" applyBorder="1" applyAlignment="1">
      <alignment horizontal="center"/>
    </xf>
    <xf numFmtId="0" fontId="0" fillId="0" borderId="22" xfId="0" applyBorder="1"/>
    <xf numFmtId="0" fontId="0" fillId="6" borderId="22" xfId="0" applyFill="1" applyBorder="1" applyAlignment="1" applyProtection="1">
      <alignment horizontal="center"/>
      <protection locked="0"/>
    </xf>
    <xf numFmtId="0" fontId="0" fillId="0" borderId="23" xfId="0" applyBorder="1" applyAlignment="1" applyProtection="1">
      <alignment horizontal="center"/>
      <protection locked="0"/>
    </xf>
    <xf numFmtId="0" fontId="11" fillId="7" borderId="18" xfId="4" applyFill="1" applyBorder="1" applyAlignment="1" applyProtection="1">
      <alignment horizontal="center" vertical="center" wrapText="1"/>
    </xf>
    <xf numFmtId="0" fontId="1" fillId="7" borderId="13" xfId="3" applyFill="1" applyBorder="1" applyAlignment="1">
      <alignment wrapText="1"/>
    </xf>
    <xf numFmtId="0" fontId="2" fillId="0" borderId="20" xfId="0" applyFont="1" applyBorder="1" applyAlignment="1" applyProtection="1">
      <alignment horizontal="center" vertical="center"/>
    </xf>
    <xf numFmtId="0" fontId="0" fillId="0" borderId="0" xfId="0" applyAlignment="1"/>
    <xf numFmtId="0" fontId="3" fillId="3" borderId="5" xfId="1" applyFont="1" applyBorder="1" applyAlignment="1" applyProtection="1">
      <alignment horizontal="center" vertical="center" wrapText="1"/>
      <protection locked="0"/>
    </xf>
    <xf numFmtId="0" fontId="0" fillId="2" borderId="2" xfId="0" applyFill="1" applyBorder="1" applyAlignment="1">
      <alignment horizontal="center" vertical="center" wrapText="1"/>
    </xf>
    <xf numFmtId="0" fontId="1" fillId="0" borderId="4" xfId="3" applyBorder="1" applyAlignment="1">
      <alignment wrapText="1"/>
    </xf>
    <xf numFmtId="0" fontId="1" fillId="0" borderId="16" xfId="3" applyFont="1" applyBorder="1" applyAlignment="1">
      <alignment wrapText="1"/>
    </xf>
    <xf numFmtId="0" fontId="1" fillId="0" borderId="15" xfId="3" applyBorder="1" applyAlignment="1">
      <alignment wrapText="1"/>
    </xf>
    <xf numFmtId="0" fontId="1" fillId="0" borderId="15" xfId="3" applyFont="1" applyBorder="1" applyAlignment="1">
      <alignment wrapText="1"/>
    </xf>
    <xf numFmtId="0" fontId="3" fillId="9" borderId="5" xfId="1" applyFont="1" applyFill="1" applyBorder="1" applyAlignment="1" applyProtection="1">
      <alignment horizontal="center" vertical="center" wrapText="1"/>
      <protection locked="0"/>
    </xf>
    <xf numFmtId="0" fontId="9" fillId="0" borderId="1" xfId="0" applyFont="1" applyBorder="1" applyAlignment="1">
      <alignment horizontal="left" vertical="center" wrapText="1"/>
    </xf>
    <xf numFmtId="0" fontId="2" fillId="0" borderId="8" xfId="0" applyFont="1" applyBorder="1" applyAlignment="1">
      <alignment wrapText="1"/>
    </xf>
    <xf numFmtId="0" fontId="9" fillId="0" borderId="0" xfId="0" applyFont="1" applyAlignment="1">
      <alignment horizontal="justify" vertical="center" wrapText="1"/>
    </xf>
    <xf numFmtId="0" fontId="12" fillId="0" borderId="0" xfId="0" applyFont="1" applyAlignment="1">
      <alignment horizontal="justify" vertical="center" wrapText="1"/>
    </xf>
    <xf numFmtId="0" fontId="10" fillId="0" borderId="0" xfId="0" applyFont="1" applyAlignment="1">
      <alignment horizontal="justify" vertical="center" wrapText="1"/>
    </xf>
    <xf numFmtId="0" fontId="8" fillId="0" borderId="6" xfId="0" applyFont="1" applyBorder="1" applyAlignment="1">
      <alignment wrapText="1"/>
    </xf>
    <xf numFmtId="0" fontId="12" fillId="0" borderId="5" xfId="0" applyFont="1" applyBorder="1" applyAlignment="1">
      <alignment horizontal="justify" vertical="center" wrapText="1"/>
    </xf>
    <xf numFmtId="0" fontId="9" fillId="0" borderId="5" xfId="0" applyFont="1" applyBorder="1" applyAlignment="1">
      <alignment horizontal="justify" vertical="center" wrapText="1"/>
    </xf>
    <xf numFmtId="0" fontId="0" fillId="0" borderId="13" xfId="0" applyBorder="1" applyAlignment="1">
      <alignment horizontal="left" vertical="top" wrapText="1"/>
    </xf>
    <xf numFmtId="0" fontId="0" fillId="8" borderId="1" xfId="0" applyFill="1" applyBorder="1" applyAlignment="1">
      <alignment horizontal="center" vertical="center" wrapText="1"/>
    </xf>
    <xf numFmtId="0" fontId="2" fillId="0" borderId="2" xfId="0" applyFont="1" applyBorder="1" applyAlignment="1"/>
    <xf numFmtId="0" fontId="8" fillId="0" borderId="35" xfId="0" applyFont="1" applyBorder="1" applyAlignment="1">
      <alignment horizontal="center"/>
    </xf>
    <xf numFmtId="0" fontId="8" fillId="0" borderId="36" xfId="0" applyFont="1" applyBorder="1" applyAlignment="1">
      <alignment horizontal="center"/>
    </xf>
    <xf numFmtId="0" fontId="0" fillId="9" borderId="1" xfId="0" applyFill="1" applyBorder="1" applyAlignment="1">
      <alignment vertical="center" wrapText="1"/>
    </xf>
    <xf numFmtId="0" fontId="0" fillId="9" borderId="0" xfId="0" applyFill="1" applyAlignment="1"/>
    <xf numFmtId="0" fontId="0" fillId="9" borderId="0" xfId="0" applyFill="1"/>
    <xf numFmtId="0" fontId="0" fillId="0" borderId="37" xfId="0" applyBorder="1"/>
    <xf numFmtId="0" fontId="15" fillId="0" borderId="0" xfId="3" applyFont="1" applyAlignment="1">
      <alignment horizontal="center" wrapText="1"/>
    </xf>
    <xf numFmtId="0" fontId="13" fillId="0" borderId="14" xfId="0" applyFont="1" applyBorder="1" applyAlignment="1">
      <alignment horizontal="center" vertical="center"/>
    </xf>
    <xf numFmtId="0" fontId="13" fillId="0" borderId="21" xfId="0" applyFont="1" applyBorder="1" applyAlignment="1">
      <alignment horizontal="center" vertical="center"/>
    </xf>
    <xf numFmtId="0" fontId="0" fillId="8" borderId="14" xfId="0" applyFill="1" applyBorder="1" applyAlignment="1">
      <alignment horizontal="center" vertical="center" wrapText="1"/>
    </xf>
    <xf numFmtId="0" fontId="0" fillId="8" borderId="21" xfId="0" applyFill="1" applyBorder="1" applyAlignment="1">
      <alignment horizontal="center" vertical="center" wrapText="1"/>
    </xf>
    <xf numFmtId="0" fontId="0" fillId="8" borderId="2" xfId="0" applyFill="1" applyBorder="1" applyAlignment="1">
      <alignment horizontal="center" vertical="center" wrapText="1"/>
    </xf>
    <xf numFmtId="0" fontId="13" fillId="0" borderId="2" xfId="0" applyFont="1" applyBorder="1" applyAlignment="1">
      <alignment horizontal="center" vertical="center"/>
    </xf>
    <xf numFmtId="0" fontId="7" fillId="5" borderId="0" xfId="0" applyFont="1" applyFill="1" applyBorder="1" applyAlignment="1">
      <alignment horizontal="center" vertical="center" wrapText="1"/>
    </xf>
    <xf numFmtId="0" fontId="0" fillId="2" borderId="1" xfId="0" applyFill="1" applyBorder="1" applyAlignment="1">
      <alignment horizontal="left" vertical="center" wrapText="1"/>
    </xf>
    <xf numFmtId="0" fontId="0" fillId="9" borderId="1" xfId="0" applyFill="1" applyBorder="1" applyAlignment="1">
      <alignment horizontal="left" vertical="center" wrapText="1"/>
    </xf>
    <xf numFmtId="0" fontId="0" fillId="6" borderId="1" xfId="0" applyFill="1" applyBorder="1" applyAlignment="1" applyProtection="1">
      <alignment horizontal="left" vertical="center" wrapText="1"/>
      <protection locked="0"/>
    </xf>
    <xf numFmtId="0" fontId="0" fillId="0" borderId="0" xfId="0" applyAlignment="1">
      <alignment horizontal="left" vertical="center"/>
    </xf>
    <xf numFmtId="0" fontId="7" fillId="0" borderId="6" xfId="0" applyFont="1" applyBorder="1" applyAlignment="1">
      <alignment horizontal="left" vertical="center"/>
    </xf>
    <xf numFmtId="0" fontId="7" fillId="0" borderId="20" xfId="0" applyFont="1" applyBorder="1" applyAlignment="1">
      <alignment horizontal="left" vertical="center"/>
    </xf>
    <xf numFmtId="0" fontId="7" fillId="0" borderId="13" xfId="0" applyFont="1" applyBorder="1" applyAlignment="1">
      <alignment horizontal="left" vertical="center"/>
    </xf>
    <xf numFmtId="0" fontId="0" fillId="6" borderId="24" xfId="0" applyFill="1" applyBorder="1" applyAlignment="1" applyProtection="1">
      <alignment horizontal="left" vertical="center"/>
      <protection locked="0"/>
    </xf>
    <xf numFmtId="0" fontId="0" fillId="6" borderId="25" xfId="0" applyFill="1" applyBorder="1" applyAlignment="1" applyProtection="1">
      <alignment horizontal="left" vertical="center"/>
      <protection locked="0"/>
    </xf>
    <xf numFmtId="0" fontId="0" fillId="6" borderId="26" xfId="0" applyFill="1" applyBorder="1" applyAlignment="1" applyProtection="1">
      <alignment horizontal="left" vertical="center"/>
      <protection locked="0"/>
    </xf>
    <xf numFmtId="0" fontId="0" fillId="6" borderId="27" xfId="0" applyFill="1" applyBorder="1" applyAlignment="1" applyProtection="1">
      <alignment horizontal="left" vertical="center"/>
      <protection locked="0"/>
    </xf>
    <xf numFmtId="0" fontId="0" fillId="6" borderId="28" xfId="0" applyFill="1" applyBorder="1" applyAlignment="1" applyProtection="1">
      <alignment horizontal="left" vertical="center"/>
      <protection locked="0"/>
    </xf>
    <xf numFmtId="0" fontId="0" fillId="6" borderId="29" xfId="0" applyFill="1" applyBorder="1" applyAlignment="1" applyProtection="1">
      <alignment horizontal="left" vertical="center"/>
      <protection locked="0"/>
    </xf>
    <xf numFmtId="0" fontId="0" fillId="6" borderId="30" xfId="0" applyFill="1" applyBorder="1" applyAlignment="1" applyProtection="1">
      <alignment horizontal="left" vertical="center"/>
      <protection locked="0"/>
    </xf>
    <xf numFmtId="0" fontId="0" fillId="6" borderId="31" xfId="0" applyFill="1" applyBorder="1" applyAlignment="1" applyProtection="1">
      <alignment horizontal="left" vertical="center"/>
      <protection locked="0"/>
    </xf>
    <xf numFmtId="0" fontId="0" fillId="6" borderId="32" xfId="0" applyFill="1" applyBorder="1" applyAlignment="1" applyProtection="1">
      <alignment horizontal="left" vertical="center"/>
      <protection locked="0"/>
    </xf>
    <xf numFmtId="0" fontId="0" fillId="0" borderId="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7" fillId="5" borderId="0" xfId="0" applyFont="1" applyFill="1" applyAlignment="1">
      <alignment horizontal="center" vertical="center" wrapText="1"/>
    </xf>
    <xf numFmtId="0" fontId="6" fillId="4" borderId="3" xfId="2" applyNumberFormat="1" applyFont="1" applyBorder="1" applyAlignment="1">
      <alignment horizontal="center" vertical="center" wrapText="1"/>
    </xf>
    <xf numFmtId="0" fontId="13" fillId="0" borderId="14" xfId="0" applyFont="1" applyBorder="1" applyAlignment="1">
      <alignment horizontal="center" vertical="center"/>
    </xf>
    <xf numFmtId="0" fontId="13" fillId="0" borderId="21" xfId="0" applyFont="1" applyBorder="1" applyAlignment="1">
      <alignment horizontal="center" vertical="center"/>
    </xf>
    <xf numFmtId="0" fontId="13" fillId="0" borderId="2" xfId="0" applyFont="1" applyBorder="1" applyAlignment="1">
      <alignment horizontal="center" vertical="center"/>
    </xf>
    <xf numFmtId="0" fontId="0" fillId="8" borderId="14" xfId="0" applyFill="1" applyBorder="1" applyAlignment="1">
      <alignment horizontal="center" vertical="center" wrapText="1"/>
    </xf>
    <xf numFmtId="0" fontId="0" fillId="8" borderId="21" xfId="0" applyFill="1" applyBorder="1" applyAlignment="1">
      <alignment horizontal="center" vertical="center" wrapText="1"/>
    </xf>
    <xf numFmtId="0" fontId="0" fillId="0" borderId="33" xfId="0" applyBorder="1" applyAlignment="1">
      <alignment horizontal="left" vertical="top" wrapText="1"/>
    </xf>
    <xf numFmtId="0" fontId="0" fillId="0" borderId="34" xfId="0" applyBorder="1" applyAlignment="1">
      <alignment horizontal="left" vertical="top"/>
    </xf>
    <xf numFmtId="0" fontId="0" fillId="8" borderId="2" xfId="0" applyFill="1" applyBorder="1" applyAlignment="1">
      <alignment horizontal="center" vertical="center" wrapText="1"/>
    </xf>
    <xf numFmtId="0" fontId="0" fillId="0" borderId="9" xfId="0" applyBorder="1" applyAlignment="1">
      <alignment horizontal="left" vertical="top"/>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2" fillId="0" borderId="14"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0" fillId="8" borderId="1" xfId="0" applyFill="1" applyBorder="1" applyAlignment="1">
      <alignment horizontal="center" vertical="center"/>
    </xf>
    <xf numFmtId="0" fontId="7" fillId="5" borderId="0" xfId="0" applyFont="1" applyFill="1" applyAlignment="1">
      <alignment horizontal="left" vertical="center" wrapText="1"/>
    </xf>
  </cellXfs>
  <cellStyles count="5">
    <cellStyle name="40% - Accent2" xfId="2" builtinId="35"/>
    <cellStyle name="Good" xfId="1" builtinId="26"/>
    <cellStyle name="Hyperlink" xfId="4" builtinId="8"/>
    <cellStyle name="Normal" xfId="0" builtinId="0"/>
    <cellStyle name="Normal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4"/>
  <sheetViews>
    <sheetView workbookViewId="0">
      <selection activeCell="A60" sqref="A60"/>
    </sheetView>
  </sheetViews>
  <sheetFormatPr defaultColWidth="0" defaultRowHeight="12.75" zeroHeight="1" x14ac:dyDescent="0.2"/>
  <cols>
    <col min="1" max="1" width="30.7109375" style="12" customWidth="1"/>
    <col min="2" max="2" width="133.28515625" style="10" customWidth="1"/>
    <col min="3" max="3" width="0" style="11" hidden="1" customWidth="1"/>
    <col min="4" max="16384" width="9.140625" style="11" hidden="1"/>
  </cols>
  <sheetData>
    <row r="1" spans="1:2" ht="15.75" x14ac:dyDescent="0.25">
      <c r="A1" s="9" t="s">
        <v>7</v>
      </c>
    </row>
    <row r="2" spans="1:2" x14ac:dyDescent="0.2">
      <c r="A2" s="11"/>
    </row>
    <row r="3" spans="1:2" x14ac:dyDescent="0.2">
      <c r="A3" s="13" t="s">
        <v>8</v>
      </c>
      <c r="B3" s="13"/>
    </row>
    <row r="4" spans="1:2" x14ac:dyDescent="0.2">
      <c r="A4" s="14" t="s">
        <v>9</v>
      </c>
    </row>
    <row r="5" spans="1:2" x14ac:dyDescent="0.2">
      <c r="A5" s="11" t="s">
        <v>10</v>
      </c>
    </row>
    <row r="6" spans="1:2" x14ac:dyDescent="0.2">
      <c r="A6" s="16" t="s">
        <v>42</v>
      </c>
    </row>
    <row r="7" spans="1:2" x14ac:dyDescent="0.2">
      <c r="A7" s="11" t="s">
        <v>11</v>
      </c>
    </row>
    <row r="8" spans="1:2" x14ac:dyDescent="0.2">
      <c r="A8" s="11" t="s">
        <v>12</v>
      </c>
    </row>
    <row r="9" spans="1:2" ht="12.75" customHeight="1" x14ac:dyDescent="0.2">
      <c r="A9" s="17" t="s">
        <v>66</v>
      </c>
      <c r="B9" s="13"/>
    </row>
    <row r="10" spans="1:2" ht="12.75" customHeight="1" x14ac:dyDescent="0.2">
      <c r="A10" s="17" t="s">
        <v>48</v>
      </c>
      <c r="B10" s="13"/>
    </row>
    <row r="11" spans="1:2" ht="12.75" customHeight="1" x14ac:dyDescent="0.2">
      <c r="A11" s="17" t="s">
        <v>67</v>
      </c>
      <c r="B11" s="13"/>
    </row>
    <row r="12" spans="1:2" ht="12.75" customHeight="1" x14ac:dyDescent="0.2">
      <c r="A12" s="15"/>
      <c r="B12" s="13"/>
    </row>
    <row r="13" spans="1:2" ht="15.75" x14ac:dyDescent="0.25">
      <c r="A13" s="9" t="s">
        <v>13</v>
      </c>
    </row>
    <row r="14" spans="1:2" ht="15.75" thickBot="1" x14ac:dyDescent="0.3">
      <c r="A14" s="18" t="s">
        <v>14</v>
      </c>
      <c r="B14" s="19" t="s">
        <v>15</v>
      </c>
    </row>
    <row r="15" spans="1:2" x14ac:dyDescent="0.2">
      <c r="A15" s="102" t="s">
        <v>16</v>
      </c>
      <c r="B15" s="56" t="s">
        <v>17</v>
      </c>
    </row>
    <row r="16" spans="1:2" ht="13.5" thickBot="1" x14ac:dyDescent="0.25">
      <c r="A16" s="104"/>
      <c r="B16" s="57" t="s">
        <v>18</v>
      </c>
    </row>
    <row r="17" spans="1:2" ht="13.5" thickBot="1" x14ac:dyDescent="0.25">
      <c r="A17" s="20"/>
      <c r="B17" s="21"/>
    </row>
    <row r="18" spans="1:2" ht="14.25" customHeight="1" x14ac:dyDescent="0.2">
      <c r="A18" s="102" t="s">
        <v>68</v>
      </c>
      <c r="B18" s="56" t="s">
        <v>69</v>
      </c>
    </row>
    <row r="19" spans="1:2" ht="15.75" customHeight="1" thickBot="1" x14ac:dyDescent="0.25">
      <c r="A19" s="104"/>
      <c r="B19" s="57" t="s">
        <v>18</v>
      </c>
    </row>
    <row r="20" spans="1:2" ht="13.5" thickBot="1" x14ac:dyDescent="0.25">
      <c r="A20" s="20"/>
      <c r="B20" s="21"/>
    </row>
    <row r="21" spans="1:2" x14ac:dyDescent="0.2">
      <c r="A21" s="102" t="s">
        <v>70</v>
      </c>
      <c r="B21" s="56" t="s">
        <v>71</v>
      </c>
    </row>
    <row r="22" spans="1:2" x14ac:dyDescent="0.2">
      <c r="A22" s="103"/>
      <c r="B22" s="58" t="s">
        <v>20</v>
      </c>
    </row>
    <row r="23" spans="1:2" x14ac:dyDescent="0.2">
      <c r="A23" s="103"/>
      <c r="B23" s="59" t="s">
        <v>19</v>
      </c>
    </row>
    <row r="24" spans="1:2" ht="13.5" customHeight="1" thickBot="1" x14ac:dyDescent="0.25">
      <c r="A24" s="104"/>
      <c r="B24" s="57" t="s">
        <v>47</v>
      </c>
    </row>
    <row r="25" spans="1:2" ht="13.5" thickBot="1" x14ac:dyDescent="0.25">
      <c r="A25" s="50"/>
      <c r="B25" s="51"/>
    </row>
    <row r="26" spans="1:2" x14ac:dyDescent="0.2"/>
    <row r="27" spans="1:2" x14ac:dyDescent="0.2"/>
    <row r="28" spans="1:2" x14ac:dyDescent="0.2"/>
    <row r="29" spans="1:2" x14ac:dyDescent="0.2"/>
    <row r="30" spans="1:2" x14ac:dyDescent="0.2"/>
    <row r="31" spans="1:2" x14ac:dyDescent="0.2"/>
    <row r="32" spans="1: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spans="1:1" x14ac:dyDescent="0.2"/>
    <row r="50" spans="1:1" x14ac:dyDescent="0.2"/>
    <row r="51" spans="1:1" x14ac:dyDescent="0.2"/>
    <row r="52" spans="1:1" x14ac:dyDescent="0.2"/>
    <row r="53" spans="1:1" x14ac:dyDescent="0.2"/>
    <row r="54" spans="1:1" x14ac:dyDescent="0.2"/>
    <row r="55" spans="1:1" x14ac:dyDescent="0.2"/>
    <row r="56" spans="1:1" x14ac:dyDescent="0.2"/>
    <row r="57" spans="1:1" x14ac:dyDescent="0.2"/>
    <row r="58" spans="1:1" x14ac:dyDescent="0.2"/>
    <row r="59" spans="1:1" x14ac:dyDescent="0.2"/>
    <row r="60" spans="1:1" x14ac:dyDescent="0.2">
      <c r="A60" s="78" t="s">
        <v>116</v>
      </c>
    </row>
    <row r="61" spans="1:1" x14ac:dyDescent="0.2"/>
    <row r="62" spans="1:1" x14ac:dyDescent="0.2"/>
    <row r="63" spans="1:1" x14ac:dyDescent="0.2"/>
    <row r="74"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sheetData>
  <mergeCells count="3">
    <mergeCell ref="A21:A24"/>
    <mergeCell ref="A15:A16"/>
    <mergeCell ref="A18:A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workbookViewId="0">
      <selection activeCell="C4" sqref="C4"/>
    </sheetView>
  </sheetViews>
  <sheetFormatPr defaultRowHeight="15" x14ac:dyDescent="0.25"/>
  <cols>
    <col min="1" max="1" width="13.7109375" customWidth="1"/>
    <col min="2" max="2" width="88.7109375" bestFit="1" customWidth="1"/>
    <col min="3" max="3" width="35" customWidth="1"/>
    <col min="4" max="4" width="34.7109375" customWidth="1"/>
  </cols>
  <sheetData>
    <row r="1" spans="1:4" ht="16.5" thickBot="1" x14ac:dyDescent="0.3">
      <c r="A1" s="105" t="s">
        <v>16</v>
      </c>
      <c r="B1" s="105"/>
      <c r="C1" s="105"/>
      <c r="D1" s="105"/>
    </row>
    <row r="2" spans="1:4" ht="15.75" thickBot="1" x14ac:dyDescent="0.3">
      <c r="A2" s="22"/>
      <c r="B2" s="23" t="s">
        <v>23</v>
      </c>
      <c r="C2" s="24" t="s">
        <v>6</v>
      </c>
      <c r="D2" s="24" t="s">
        <v>24</v>
      </c>
    </row>
    <row r="3" spans="1:4" ht="15.75" thickBot="1" x14ac:dyDescent="0.3">
      <c r="A3" s="30" t="s">
        <v>25</v>
      </c>
      <c r="B3" s="25" t="s">
        <v>26</v>
      </c>
      <c r="C3" s="26"/>
      <c r="D3" s="27"/>
    </row>
    <row r="4" spans="1:4" x14ac:dyDescent="0.25">
      <c r="A4" s="28">
        <v>1</v>
      </c>
      <c r="B4" s="47" t="s">
        <v>27</v>
      </c>
      <c r="C4" s="48"/>
      <c r="D4" s="49"/>
    </row>
    <row r="5" spans="1:4" x14ac:dyDescent="0.25">
      <c r="A5" s="29">
        <v>2</v>
      </c>
      <c r="B5" s="4" t="s">
        <v>28</v>
      </c>
      <c r="C5" s="8"/>
      <c r="D5" s="33"/>
    </row>
    <row r="6" spans="1:4" x14ac:dyDescent="0.25">
      <c r="A6" s="29">
        <v>3</v>
      </c>
      <c r="B6" s="32" t="s">
        <v>29</v>
      </c>
      <c r="C6" s="8"/>
      <c r="D6" s="33"/>
    </row>
    <row r="7" spans="1:4" x14ac:dyDescent="0.25">
      <c r="A7" s="29">
        <v>4</v>
      </c>
      <c r="B7" s="4" t="s">
        <v>30</v>
      </c>
      <c r="C7" s="8"/>
      <c r="D7" s="33"/>
    </row>
    <row r="8" spans="1:4" x14ac:dyDescent="0.25">
      <c r="A8" s="29">
        <v>5</v>
      </c>
      <c r="B8" s="31" t="s">
        <v>50</v>
      </c>
      <c r="C8" s="8"/>
      <c r="D8" s="33"/>
    </row>
    <row r="9" spans="1:4" x14ac:dyDescent="0.25">
      <c r="A9" s="29">
        <v>6</v>
      </c>
      <c r="B9" s="31" t="s">
        <v>51</v>
      </c>
      <c r="C9" s="8"/>
      <c r="D9" s="33"/>
    </row>
  </sheetData>
  <mergeCells count="1">
    <mergeCell ref="A1:D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1"/>
  <sheetViews>
    <sheetView tabSelected="1" zoomScaleNormal="100" zoomScaleSheetLayoutView="100" workbookViewId="0">
      <pane ySplit="2" topLeftCell="A3" activePane="bottomLeft" state="frozenSplit"/>
      <selection activeCell="C1" sqref="C1"/>
      <selection pane="bottomLeft" activeCell="D4" sqref="D4"/>
    </sheetView>
  </sheetViews>
  <sheetFormatPr defaultRowHeight="15" x14ac:dyDescent="0.25"/>
  <cols>
    <col min="1" max="1" width="7.7109375" style="41" customWidth="1"/>
    <col min="2" max="2" width="65.7109375" style="34" customWidth="1"/>
    <col min="3" max="3" width="16.7109375" customWidth="1"/>
    <col min="4" max="4" width="12.7109375" customWidth="1"/>
    <col min="5" max="5" width="108.28515625" style="53" customWidth="1"/>
    <col min="6" max="6" width="7.5703125" style="41" hidden="1" customWidth="1"/>
    <col min="7" max="7" width="8.140625" style="41" hidden="1" customWidth="1"/>
    <col min="8" max="8" width="5" style="41" hidden="1" customWidth="1"/>
  </cols>
  <sheetData>
    <row r="1" spans="1:17" s="2" customFormat="1" ht="37.5" customHeight="1" thickBot="1" x14ac:dyDescent="0.3">
      <c r="A1" s="106" t="s">
        <v>92</v>
      </c>
      <c r="B1" s="106"/>
      <c r="C1" s="106"/>
      <c r="D1" s="106"/>
      <c r="E1" s="106"/>
      <c r="F1" s="1"/>
      <c r="G1" s="1"/>
      <c r="H1" s="1"/>
    </row>
    <row r="2" spans="1:17" s="3" customFormat="1" ht="77.25" thickBot="1" x14ac:dyDescent="0.3">
      <c r="A2" s="43" t="s">
        <v>0</v>
      </c>
      <c r="B2" s="43" t="s">
        <v>3</v>
      </c>
      <c r="C2" s="43" t="s">
        <v>4</v>
      </c>
      <c r="D2" s="43" t="s">
        <v>83</v>
      </c>
      <c r="E2" s="52" t="s">
        <v>6</v>
      </c>
      <c r="F2" s="44" t="s">
        <v>1</v>
      </c>
      <c r="G2" s="44" t="s">
        <v>52</v>
      </c>
      <c r="H2" s="45" t="s">
        <v>2</v>
      </c>
    </row>
    <row r="3" spans="1:17" x14ac:dyDescent="0.25">
      <c r="A3" s="37">
        <v>1</v>
      </c>
      <c r="B3" s="39" t="s">
        <v>53</v>
      </c>
      <c r="C3" s="5"/>
      <c r="D3" s="42"/>
      <c r="E3" s="42"/>
      <c r="F3" s="42"/>
      <c r="G3" s="42"/>
      <c r="H3" s="42"/>
      <c r="Q3" t="s">
        <v>110</v>
      </c>
    </row>
    <row r="4" spans="1:17" ht="25.5" x14ac:dyDescent="0.25">
      <c r="A4" s="37">
        <v>1.1000000000000001</v>
      </c>
      <c r="B4" s="38" t="s">
        <v>84</v>
      </c>
      <c r="C4" s="5" t="s">
        <v>5</v>
      </c>
      <c r="D4" s="6"/>
      <c r="E4" s="54" t="s">
        <v>49</v>
      </c>
      <c r="F4" s="35">
        <v>1</v>
      </c>
      <c r="G4" s="35">
        <f>IF(OR(D4="Yes",D4="Y",D4="YES",D4="y"),3,IF(OR(D4="Partial",D4="P",D4="PARTIAL",D4="p"),1,0))</f>
        <v>0</v>
      </c>
      <c r="H4" s="40">
        <f t="shared" ref="H4:H20" si="0">G4*F4</f>
        <v>0</v>
      </c>
      <c r="Q4" t="s">
        <v>111</v>
      </c>
    </row>
    <row r="5" spans="1:17" x14ac:dyDescent="0.25">
      <c r="A5" s="37">
        <v>2</v>
      </c>
      <c r="B5" s="39" t="s">
        <v>93</v>
      </c>
      <c r="C5" s="5" t="s">
        <v>54</v>
      </c>
      <c r="D5" s="6"/>
      <c r="E5" s="55"/>
      <c r="F5" s="42"/>
      <c r="G5" s="35">
        <f t="shared" ref="G5:G20" si="1">IF(OR(D5="Yes",D5="Y",D5="YES",D5="y"),3,IF(OR(D5="Partial",D5="P",D5="PARTIAL",D5="p"),1,0))</f>
        <v>0</v>
      </c>
      <c r="H5" s="40">
        <f t="shared" si="0"/>
        <v>0</v>
      </c>
      <c r="Q5" t="s">
        <v>112</v>
      </c>
    </row>
    <row r="6" spans="1:17" ht="25.5" x14ac:dyDescent="0.25">
      <c r="A6" s="37">
        <v>2.1</v>
      </c>
      <c r="B6" s="38" t="s">
        <v>94</v>
      </c>
      <c r="C6" s="5" t="s">
        <v>5</v>
      </c>
      <c r="D6" s="6"/>
      <c r="E6" s="54" t="s">
        <v>49</v>
      </c>
      <c r="F6" s="35">
        <v>5</v>
      </c>
      <c r="G6" s="35">
        <f t="shared" si="1"/>
        <v>0</v>
      </c>
      <c r="H6" s="40">
        <f t="shared" si="0"/>
        <v>0</v>
      </c>
    </row>
    <row r="7" spans="1:17" ht="24" x14ac:dyDescent="0.25">
      <c r="A7" s="37">
        <v>2.2000000000000002</v>
      </c>
      <c r="B7" s="38" t="s">
        <v>86</v>
      </c>
      <c r="C7" s="5" t="s">
        <v>107</v>
      </c>
      <c r="D7" s="6"/>
      <c r="E7" s="54" t="s">
        <v>109</v>
      </c>
      <c r="F7" s="35">
        <v>5</v>
      </c>
      <c r="G7" s="35">
        <f t="shared" si="1"/>
        <v>0</v>
      </c>
      <c r="H7" s="40">
        <f t="shared" si="0"/>
        <v>0</v>
      </c>
    </row>
    <row r="8" spans="1:17" x14ac:dyDescent="0.25">
      <c r="A8" s="37">
        <v>2.2999999999999998</v>
      </c>
      <c r="B8" s="38" t="s">
        <v>72</v>
      </c>
      <c r="C8" s="5" t="s">
        <v>5</v>
      </c>
      <c r="D8" s="6"/>
      <c r="E8" s="60"/>
      <c r="F8" s="35"/>
      <c r="G8" s="35">
        <f t="shared" si="1"/>
        <v>0</v>
      </c>
      <c r="H8" s="40">
        <f t="shared" si="0"/>
        <v>0</v>
      </c>
    </row>
    <row r="9" spans="1:17" ht="24" x14ac:dyDescent="0.25">
      <c r="A9" s="37"/>
      <c r="B9" s="38" t="s">
        <v>74</v>
      </c>
      <c r="C9" s="5" t="s">
        <v>107</v>
      </c>
      <c r="D9" s="6"/>
      <c r="E9" s="54" t="s">
        <v>108</v>
      </c>
      <c r="F9" s="35">
        <v>10</v>
      </c>
      <c r="G9" s="35">
        <f t="shared" si="1"/>
        <v>0</v>
      </c>
      <c r="H9" s="40">
        <f t="shared" si="0"/>
        <v>0</v>
      </c>
    </row>
    <row r="10" spans="1:17" ht="24" x14ac:dyDescent="0.25">
      <c r="A10" s="37"/>
      <c r="B10" s="38" t="s">
        <v>75</v>
      </c>
      <c r="C10" s="5" t="s">
        <v>107</v>
      </c>
      <c r="D10" s="6"/>
      <c r="E10" s="54" t="s">
        <v>108</v>
      </c>
      <c r="F10" s="35">
        <v>10</v>
      </c>
      <c r="G10" s="35">
        <f t="shared" si="1"/>
        <v>0</v>
      </c>
      <c r="H10" s="40">
        <f t="shared" si="0"/>
        <v>0</v>
      </c>
    </row>
    <row r="11" spans="1:17" ht="24" x14ac:dyDescent="0.25">
      <c r="A11" s="37"/>
      <c r="B11" s="38" t="s">
        <v>85</v>
      </c>
      <c r="C11" s="5" t="s">
        <v>114</v>
      </c>
      <c r="D11" s="6"/>
      <c r="E11" s="54" t="s">
        <v>115</v>
      </c>
      <c r="F11" s="35">
        <v>10</v>
      </c>
      <c r="G11" s="35">
        <f t="shared" si="1"/>
        <v>0</v>
      </c>
      <c r="H11" s="40">
        <f t="shared" si="0"/>
        <v>0</v>
      </c>
    </row>
    <row r="12" spans="1:17" ht="24" x14ac:dyDescent="0.25">
      <c r="A12" s="37"/>
      <c r="B12" s="38" t="s">
        <v>89</v>
      </c>
      <c r="C12" s="5" t="s">
        <v>107</v>
      </c>
      <c r="D12" s="6"/>
      <c r="E12" s="54" t="s">
        <v>108</v>
      </c>
      <c r="F12" s="35">
        <v>10</v>
      </c>
      <c r="G12" s="35">
        <f t="shared" si="1"/>
        <v>0</v>
      </c>
      <c r="H12" s="40">
        <f t="shared" si="0"/>
        <v>0</v>
      </c>
    </row>
    <row r="13" spans="1:17" ht="24" x14ac:dyDescent="0.25">
      <c r="A13" s="37"/>
      <c r="B13" s="38" t="s">
        <v>90</v>
      </c>
      <c r="C13" s="5" t="s">
        <v>107</v>
      </c>
      <c r="D13" s="6"/>
      <c r="E13" s="54" t="s">
        <v>108</v>
      </c>
      <c r="F13" s="35">
        <v>10</v>
      </c>
      <c r="G13" s="35">
        <f t="shared" si="1"/>
        <v>0</v>
      </c>
      <c r="H13" s="40">
        <f t="shared" si="0"/>
        <v>0</v>
      </c>
    </row>
    <row r="14" spans="1:17" x14ac:dyDescent="0.25">
      <c r="A14" s="37">
        <v>2.4</v>
      </c>
      <c r="B14" s="38" t="s">
        <v>95</v>
      </c>
      <c r="C14" s="5" t="s">
        <v>5</v>
      </c>
      <c r="D14" s="6"/>
      <c r="E14" s="60"/>
      <c r="F14" s="35"/>
      <c r="G14" s="35">
        <f t="shared" si="1"/>
        <v>0</v>
      </c>
      <c r="H14" s="40">
        <f t="shared" si="0"/>
        <v>0</v>
      </c>
    </row>
    <row r="15" spans="1:17" x14ac:dyDescent="0.25">
      <c r="A15" s="37"/>
      <c r="B15" s="61" t="s">
        <v>73</v>
      </c>
      <c r="C15" s="5" t="s">
        <v>5</v>
      </c>
      <c r="D15" s="6"/>
      <c r="E15" s="54" t="s">
        <v>49</v>
      </c>
      <c r="F15" s="35">
        <v>10</v>
      </c>
      <c r="G15" s="35">
        <f t="shared" si="1"/>
        <v>0</v>
      </c>
      <c r="H15" s="40">
        <f t="shared" si="0"/>
        <v>0</v>
      </c>
    </row>
    <row r="16" spans="1:17" x14ac:dyDescent="0.25">
      <c r="A16" s="37"/>
      <c r="B16" s="61" t="s">
        <v>91</v>
      </c>
      <c r="C16" s="5" t="s">
        <v>5</v>
      </c>
      <c r="D16" s="6"/>
      <c r="E16" s="54" t="s">
        <v>49</v>
      </c>
      <c r="F16" s="35">
        <v>5</v>
      </c>
      <c r="G16" s="35">
        <f t="shared" si="1"/>
        <v>0</v>
      </c>
      <c r="H16" s="40">
        <f t="shared" si="0"/>
        <v>0</v>
      </c>
    </row>
    <row r="17" spans="1:8" x14ac:dyDescent="0.25">
      <c r="A17" s="37"/>
      <c r="B17" s="61" t="s">
        <v>76</v>
      </c>
      <c r="C17" s="5" t="s">
        <v>5</v>
      </c>
      <c r="D17" s="6"/>
      <c r="E17" s="54" t="s">
        <v>49</v>
      </c>
      <c r="F17" s="35">
        <v>5</v>
      </c>
      <c r="G17" s="35">
        <f t="shared" si="1"/>
        <v>0</v>
      </c>
      <c r="H17" s="40">
        <f t="shared" si="0"/>
        <v>0</v>
      </c>
    </row>
    <row r="18" spans="1:8" x14ac:dyDescent="0.25">
      <c r="A18" s="37"/>
      <c r="B18" s="61" t="s">
        <v>87</v>
      </c>
      <c r="C18" s="5" t="s">
        <v>5</v>
      </c>
      <c r="D18" s="6"/>
      <c r="E18" s="54" t="s">
        <v>49</v>
      </c>
      <c r="F18" s="35">
        <v>5</v>
      </c>
      <c r="G18" s="35">
        <f t="shared" si="1"/>
        <v>0</v>
      </c>
      <c r="H18" s="40">
        <f t="shared" si="0"/>
        <v>0</v>
      </c>
    </row>
    <row r="19" spans="1:8" ht="24" x14ac:dyDescent="0.25">
      <c r="A19" s="37"/>
      <c r="B19" s="61" t="s">
        <v>88</v>
      </c>
      <c r="C19" s="5" t="s">
        <v>107</v>
      </c>
      <c r="D19" s="6"/>
      <c r="E19" s="54" t="s">
        <v>108</v>
      </c>
      <c r="F19" s="35">
        <v>5</v>
      </c>
      <c r="G19" s="35">
        <f t="shared" si="1"/>
        <v>0</v>
      </c>
      <c r="H19" s="40">
        <f t="shared" si="0"/>
        <v>0</v>
      </c>
    </row>
    <row r="20" spans="1:8" x14ac:dyDescent="0.25">
      <c r="A20" s="37"/>
      <c r="B20" s="61" t="s">
        <v>77</v>
      </c>
      <c r="C20" s="5" t="s">
        <v>5</v>
      </c>
      <c r="D20" s="6"/>
      <c r="E20" s="54" t="s">
        <v>49</v>
      </c>
      <c r="F20" s="35">
        <v>1</v>
      </c>
      <c r="G20" s="35">
        <f t="shared" si="1"/>
        <v>0</v>
      </c>
      <c r="H20" s="40">
        <f t="shared" si="0"/>
        <v>0</v>
      </c>
    </row>
    <row r="21" spans="1:8" x14ac:dyDescent="0.25">
      <c r="F21" s="41">
        <f>SUM(F4:F20)*3</f>
        <v>276</v>
      </c>
      <c r="H21" s="41">
        <f>SUM(H4:H20)*100/F21</f>
        <v>0</v>
      </c>
    </row>
  </sheetData>
  <sheetProtection algorithmName="SHA-512" hashValue="bb7S8KFklB48N2JpXEw1hGIXp+xrhSUWo/4CH+DqcabahqyE4dHgkL/Jap7aExINt+IPmw2/oxXxyZ+SxLlEXQ==" saltValue="L3M7SivNBqVGqO2zNHTDew==" spinCount="100000" sheet="1" selectLockedCells="1"/>
  <mergeCells count="1">
    <mergeCell ref="A1:E1"/>
  </mergeCells>
  <dataValidations count="2">
    <dataValidation type="list" allowBlank="1" showInputMessage="1" showErrorMessage="1" sqref="D4:D10 D12:D20" xr:uid="{00000000-0002-0000-0400-000000000000}">
      <formula1>$Q$3:$Q$5</formula1>
    </dataValidation>
    <dataValidation type="list" allowBlank="1" showInputMessage="1" showErrorMessage="1" sqref="D11" xr:uid="{5D628F4A-CCDA-47A1-BAC3-9A71B29EF419}">
      <formula1>$P$3:$P$5</formula1>
    </dataValidation>
  </dataValidations>
  <pageMargins left="0.7" right="0.7" top="0.75" bottom="0.75" header="0.3" footer="0.3"/>
  <pageSetup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7"/>
  <sheetViews>
    <sheetView topLeftCell="A9" workbookViewId="0">
      <selection activeCell="C9" sqref="C9"/>
    </sheetView>
  </sheetViews>
  <sheetFormatPr defaultRowHeight="15" x14ac:dyDescent="0.25"/>
  <cols>
    <col min="1" max="1" width="4.7109375" customWidth="1"/>
    <col min="2" max="2" width="42.7109375" customWidth="1"/>
    <col min="3" max="3" width="80.7109375" customWidth="1"/>
    <col min="4" max="4" width="78.140625" customWidth="1"/>
    <col min="5" max="5" width="9.85546875" hidden="1" customWidth="1"/>
    <col min="6" max="6" width="51.42578125" hidden="1" customWidth="1"/>
  </cols>
  <sheetData>
    <row r="1" spans="1:6" ht="16.5" thickBot="1" x14ac:dyDescent="0.3">
      <c r="A1" s="122" t="s">
        <v>21</v>
      </c>
      <c r="B1" s="123"/>
      <c r="C1" s="123"/>
      <c r="D1" s="123"/>
      <c r="E1" s="85"/>
    </row>
    <row r="2" spans="1:6" ht="15.75" thickBot="1" x14ac:dyDescent="0.3">
      <c r="A2" s="46"/>
      <c r="B2" s="66" t="s">
        <v>23</v>
      </c>
      <c r="C2" s="72" t="s">
        <v>6</v>
      </c>
      <c r="D2" s="72" t="s">
        <v>22</v>
      </c>
      <c r="E2" s="73" t="s">
        <v>81</v>
      </c>
    </row>
    <row r="3" spans="1:6" ht="15.75" thickBot="1" x14ac:dyDescent="0.3">
      <c r="A3" s="7"/>
      <c r="B3" s="62"/>
      <c r="C3" s="71"/>
      <c r="D3" s="71"/>
      <c r="E3" s="71"/>
      <c r="F3" s="53"/>
    </row>
    <row r="4" spans="1:6" ht="25.5" x14ac:dyDescent="0.25">
      <c r="A4" s="107">
        <v>1</v>
      </c>
      <c r="B4" s="67" t="s">
        <v>31</v>
      </c>
      <c r="C4" s="36"/>
      <c r="D4" s="36"/>
      <c r="E4" s="124"/>
      <c r="F4" s="112" t="s">
        <v>96</v>
      </c>
    </row>
    <row r="5" spans="1:6" ht="25.5" x14ac:dyDescent="0.25">
      <c r="A5" s="108"/>
      <c r="B5" s="63" t="s">
        <v>97</v>
      </c>
      <c r="C5" s="88"/>
      <c r="D5" s="88"/>
      <c r="E5" s="124"/>
      <c r="F5" s="115"/>
    </row>
    <row r="6" spans="1:6" ht="38.25" x14ac:dyDescent="0.25">
      <c r="A6" s="108"/>
      <c r="B6" s="68" t="s">
        <v>55</v>
      </c>
      <c r="C6" s="88"/>
      <c r="D6" s="88"/>
      <c r="E6" s="124"/>
      <c r="F6" s="115"/>
    </row>
    <row r="7" spans="1:6" ht="91.5" customHeight="1" thickBot="1" x14ac:dyDescent="0.3">
      <c r="A7" s="109"/>
      <c r="B7" s="68" t="s">
        <v>32</v>
      </c>
      <c r="C7" s="88"/>
      <c r="D7" s="88"/>
      <c r="E7" s="124"/>
      <c r="F7" s="113"/>
    </row>
    <row r="8" spans="1:6" ht="15.75" thickBot="1" x14ac:dyDescent="0.3">
      <c r="A8" s="107">
        <v>2</v>
      </c>
      <c r="B8" s="64" t="s">
        <v>33</v>
      </c>
      <c r="C8" s="86"/>
      <c r="D8" s="87"/>
      <c r="E8" s="74"/>
      <c r="F8" s="75"/>
    </row>
    <row r="9" spans="1:6" ht="60.75" thickBot="1" x14ac:dyDescent="0.3">
      <c r="A9" s="108"/>
      <c r="B9" s="68" t="s">
        <v>34</v>
      </c>
      <c r="C9" s="88"/>
      <c r="D9" s="88"/>
      <c r="E9" s="70"/>
      <c r="F9" s="69" t="s">
        <v>82</v>
      </c>
    </row>
    <row r="10" spans="1:6" ht="15.75" thickBot="1" x14ac:dyDescent="0.3">
      <c r="A10" s="119">
        <v>3</v>
      </c>
      <c r="B10" s="67" t="s">
        <v>35</v>
      </c>
      <c r="C10" s="86"/>
      <c r="D10" s="87"/>
      <c r="E10" s="74"/>
      <c r="F10" s="76"/>
    </row>
    <row r="11" spans="1:6" ht="38.25" customHeight="1" x14ac:dyDescent="0.25">
      <c r="A11" s="120"/>
      <c r="B11" s="68" t="s">
        <v>36</v>
      </c>
      <c r="C11" s="88"/>
      <c r="D11" s="88"/>
      <c r="E11" s="110"/>
      <c r="F11" s="112" t="s">
        <v>113</v>
      </c>
    </row>
    <row r="12" spans="1:6" ht="25.5" x14ac:dyDescent="0.25">
      <c r="A12" s="120"/>
      <c r="B12" s="68" t="s">
        <v>37</v>
      </c>
      <c r="C12" s="88"/>
      <c r="D12" s="88"/>
      <c r="E12" s="111"/>
      <c r="F12" s="115"/>
    </row>
    <row r="13" spans="1:6" ht="25.5" x14ac:dyDescent="0.25">
      <c r="A13" s="120"/>
      <c r="B13" s="63" t="s">
        <v>98</v>
      </c>
      <c r="C13" s="88"/>
      <c r="D13" s="88"/>
      <c r="E13" s="111"/>
      <c r="F13" s="115"/>
    </row>
    <row r="14" spans="1:6" ht="38.25" x14ac:dyDescent="0.25">
      <c r="A14" s="120"/>
      <c r="B14" s="68" t="s">
        <v>99</v>
      </c>
      <c r="C14" s="88"/>
      <c r="D14" s="88"/>
      <c r="E14" s="111"/>
      <c r="F14" s="115"/>
    </row>
    <row r="15" spans="1:6" ht="38.25" x14ac:dyDescent="0.25">
      <c r="A15" s="120"/>
      <c r="B15" s="63" t="s">
        <v>100</v>
      </c>
      <c r="C15" s="88"/>
      <c r="D15" s="88"/>
      <c r="E15" s="111"/>
      <c r="F15" s="115"/>
    </row>
    <row r="16" spans="1:6" ht="77.25" thickBot="1" x14ac:dyDescent="0.3">
      <c r="A16" s="121"/>
      <c r="B16" s="68" t="s">
        <v>101</v>
      </c>
      <c r="C16" s="88"/>
      <c r="D16" s="88"/>
      <c r="E16" s="114"/>
      <c r="F16" s="113"/>
    </row>
    <row r="17" spans="1:6" ht="15.75" thickBot="1" x14ac:dyDescent="0.3">
      <c r="A17" s="107">
        <v>4</v>
      </c>
      <c r="B17" s="64" t="s">
        <v>38</v>
      </c>
      <c r="C17" s="86"/>
      <c r="D17" s="87"/>
      <c r="E17" s="74"/>
      <c r="F17" s="76"/>
    </row>
    <row r="18" spans="1:6" ht="38.25" x14ac:dyDescent="0.25">
      <c r="A18" s="108"/>
      <c r="B18" s="68" t="s">
        <v>102</v>
      </c>
      <c r="C18" s="88"/>
      <c r="D18" s="88"/>
      <c r="E18" s="110"/>
      <c r="F18" s="112" t="s">
        <v>103</v>
      </c>
    </row>
    <row r="19" spans="1:6" ht="51" x14ac:dyDescent="0.25">
      <c r="A19" s="108"/>
      <c r="B19" s="68" t="s">
        <v>104</v>
      </c>
      <c r="C19" s="88"/>
      <c r="D19" s="88"/>
      <c r="E19" s="111"/>
      <c r="F19" s="115"/>
    </row>
    <row r="20" spans="1:6" ht="51" x14ac:dyDescent="0.25">
      <c r="A20" s="108"/>
      <c r="B20" s="63" t="s">
        <v>105</v>
      </c>
      <c r="C20" s="88"/>
      <c r="D20" s="88"/>
      <c r="E20" s="111"/>
      <c r="F20" s="115"/>
    </row>
    <row r="21" spans="1:6" ht="39" thickBot="1" x14ac:dyDescent="0.3">
      <c r="A21" s="109"/>
      <c r="B21" s="68" t="s">
        <v>39</v>
      </c>
      <c r="C21" s="88"/>
      <c r="D21" s="88"/>
      <c r="E21" s="114"/>
      <c r="F21" s="113"/>
    </row>
    <row r="22" spans="1:6" ht="26.25" thickBot="1" x14ac:dyDescent="0.3">
      <c r="A22" s="79">
        <v>5</v>
      </c>
      <c r="B22" s="67" t="s">
        <v>56</v>
      </c>
      <c r="C22" s="86"/>
      <c r="D22" s="87"/>
      <c r="E22" s="74"/>
      <c r="F22" s="76"/>
    </row>
    <row r="23" spans="1:6" ht="25.5" x14ac:dyDescent="0.25">
      <c r="A23" s="80"/>
      <c r="B23" s="68" t="s">
        <v>57</v>
      </c>
      <c r="C23" s="88"/>
      <c r="D23" s="88"/>
      <c r="E23" s="81"/>
      <c r="F23" s="116" t="s">
        <v>78</v>
      </c>
    </row>
    <row r="24" spans="1:6" ht="25.5" x14ac:dyDescent="0.25">
      <c r="A24" s="80"/>
      <c r="B24" s="68" t="s">
        <v>59</v>
      </c>
      <c r="C24" s="88"/>
      <c r="D24" s="88"/>
      <c r="E24" s="82"/>
      <c r="F24" s="117"/>
    </row>
    <row r="25" spans="1:6" ht="90" customHeight="1" thickBot="1" x14ac:dyDescent="0.3">
      <c r="A25" s="84"/>
      <c r="B25" s="68" t="s">
        <v>58</v>
      </c>
      <c r="C25" s="88"/>
      <c r="D25" s="88"/>
      <c r="E25" s="83"/>
      <c r="F25" s="118"/>
    </row>
    <row r="26" spans="1:6" ht="15.75" thickBot="1" x14ac:dyDescent="0.3">
      <c r="A26" s="107">
        <v>6</v>
      </c>
      <c r="B26" s="67" t="s">
        <v>62</v>
      </c>
      <c r="C26" s="86"/>
      <c r="D26" s="87"/>
      <c r="E26" s="74"/>
      <c r="F26" s="76"/>
    </row>
    <row r="27" spans="1:6" ht="25.5" x14ac:dyDescent="0.25">
      <c r="A27" s="108"/>
      <c r="B27" s="63" t="s">
        <v>43</v>
      </c>
      <c r="C27" s="88"/>
      <c r="D27" s="88"/>
      <c r="E27" s="110"/>
      <c r="F27" s="112" t="s">
        <v>80</v>
      </c>
    </row>
    <row r="28" spans="1:6" x14ac:dyDescent="0.25">
      <c r="A28" s="108"/>
      <c r="B28" s="63" t="s">
        <v>44</v>
      </c>
      <c r="C28" s="88"/>
      <c r="D28" s="88"/>
      <c r="E28" s="111"/>
      <c r="F28" s="115"/>
    </row>
    <row r="29" spans="1:6" x14ac:dyDescent="0.25">
      <c r="A29" s="108"/>
      <c r="B29" s="63" t="s">
        <v>45</v>
      </c>
      <c r="C29" s="88"/>
      <c r="D29" s="88"/>
      <c r="E29" s="111"/>
      <c r="F29" s="115"/>
    </row>
    <row r="30" spans="1:6" x14ac:dyDescent="0.25">
      <c r="A30" s="108"/>
      <c r="B30" s="65" t="s">
        <v>46</v>
      </c>
      <c r="C30" s="88"/>
      <c r="D30" s="88"/>
      <c r="E30" s="111"/>
      <c r="F30" s="115"/>
    </row>
    <row r="31" spans="1:6" x14ac:dyDescent="0.25">
      <c r="A31" s="108"/>
      <c r="B31" s="65" t="s">
        <v>60</v>
      </c>
      <c r="C31" s="88"/>
      <c r="D31" s="88"/>
      <c r="E31" s="111"/>
      <c r="F31" s="115"/>
    </row>
    <row r="32" spans="1:6" ht="15.75" thickBot="1" x14ac:dyDescent="0.3">
      <c r="A32" s="108"/>
      <c r="B32" s="65" t="s">
        <v>61</v>
      </c>
      <c r="C32" s="88"/>
      <c r="D32" s="88"/>
      <c r="E32" s="114"/>
      <c r="F32" s="113"/>
    </row>
    <row r="33" spans="1:6" ht="15.75" thickBot="1" x14ac:dyDescent="0.3">
      <c r="A33" s="107">
        <v>7</v>
      </c>
      <c r="B33" s="67" t="s">
        <v>40</v>
      </c>
      <c r="C33" s="86"/>
      <c r="D33" s="87"/>
      <c r="E33" s="74"/>
      <c r="F33" s="76"/>
    </row>
    <row r="34" spans="1:6" ht="51" x14ac:dyDescent="0.25">
      <c r="A34" s="108"/>
      <c r="B34" s="68" t="s">
        <v>106</v>
      </c>
      <c r="C34" s="88"/>
      <c r="D34" s="88"/>
      <c r="E34" s="110"/>
      <c r="F34" s="112" t="s">
        <v>79</v>
      </c>
    </row>
    <row r="35" spans="1:6" ht="51.75" thickBot="1" x14ac:dyDescent="0.3">
      <c r="A35" s="109"/>
      <c r="B35" s="68" t="s">
        <v>41</v>
      </c>
      <c r="C35" s="88"/>
      <c r="D35" s="88"/>
      <c r="E35" s="111"/>
      <c r="F35" s="113"/>
    </row>
    <row r="36" spans="1:6" ht="15.75" thickBot="1" x14ac:dyDescent="0.3">
      <c r="E36" s="77">
        <f>(E4+E9+E11+E18)*0.6+(E23+E27+E34)*0.4</f>
        <v>0</v>
      </c>
    </row>
    <row r="37" spans="1:6" ht="15.75" thickTop="1" x14ac:dyDescent="0.25"/>
  </sheetData>
  <sheetProtection algorithmName="SHA-512" hashValue="lI0Q+yl0K547ulb7jbq+dLKJgc1KJZmNuD7Br2PLJMeOwN5ab+kHjLCcZ7dywExpFO4CLOYsiPwKHWsBncbusQ==" saltValue="hEFhLkqTrCwPmgINFEDIew==" spinCount="100000" sheet="1" selectLockedCells="1"/>
  <mergeCells count="18">
    <mergeCell ref="A10:A16"/>
    <mergeCell ref="E11:E16"/>
    <mergeCell ref="F11:F16"/>
    <mergeCell ref="A1:D1"/>
    <mergeCell ref="A4:A7"/>
    <mergeCell ref="E4:E7"/>
    <mergeCell ref="F4:F7"/>
    <mergeCell ref="A8:A9"/>
    <mergeCell ref="A33:A35"/>
    <mergeCell ref="E34:E35"/>
    <mergeCell ref="F34:F35"/>
    <mergeCell ref="A17:A21"/>
    <mergeCell ref="E18:E21"/>
    <mergeCell ref="F18:F21"/>
    <mergeCell ref="F23:F25"/>
    <mergeCell ref="A26:A32"/>
    <mergeCell ref="E27:E32"/>
    <mergeCell ref="F27:F3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58"/>
  <sheetViews>
    <sheetView workbookViewId="0">
      <selection activeCell="A4" sqref="A4"/>
    </sheetView>
  </sheetViews>
  <sheetFormatPr defaultRowHeight="15" x14ac:dyDescent="0.25"/>
  <cols>
    <col min="1" max="1" width="9.140625" style="89" customWidth="1"/>
    <col min="2" max="2" width="11.85546875" style="89" customWidth="1"/>
    <col min="3" max="3" width="143.85546875" style="89" customWidth="1"/>
    <col min="257" max="258" width="9.140625" customWidth="1"/>
    <col min="259" max="259" width="78.85546875" customWidth="1"/>
    <col min="513" max="514" width="9.140625" customWidth="1"/>
    <col min="515" max="515" width="78.85546875" customWidth="1"/>
    <col min="769" max="770" width="9.140625" customWidth="1"/>
    <col min="771" max="771" width="78.85546875" customWidth="1"/>
    <col min="1025" max="1026" width="9.140625" customWidth="1"/>
    <col min="1027" max="1027" width="78.85546875" customWidth="1"/>
    <col min="1281" max="1282" width="9.140625" customWidth="1"/>
    <col min="1283" max="1283" width="78.85546875" customWidth="1"/>
    <col min="1537" max="1538" width="9.140625" customWidth="1"/>
    <col min="1539" max="1539" width="78.85546875" customWidth="1"/>
    <col min="1793" max="1794" width="9.140625" customWidth="1"/>
    <col min="1795" max="1795" width="78.85546875" customWidth="1"/>
    <col min="2049" max="2050" width="9.140625" customWidth="1"/>
    <col min="2051" max="2051" width="78.85546875" customWidth="1"/>
    <col min="2305" max="2306" width="9.140625" customWidth="1"/>
    <col min="2307" max="2307" width="78.85546875" customWidth="1"/>
    <col min="2561" max="2562" width="9.140625" customWidth="1"/>
    <col min="2563" max="2563" width="78.85546875" customWidth="1"/>
    <col min="2817" max="2818" width="9.140625" customWidth="1"/>
    <col min="2819" max="2819" width="78.85546875" customWidth="1"/>
    <col min="3073" max="3074" width="9.140625" customWidth="1"/>
    <col min="3075" max="3075" width="78.85546875" customWidth="1"/>
    <col min="3329" max="3330" width="9.140625" customWidth="1"/>
    <col min="3331" max="3331" width="78.85546875" customWidth="1"/>
    <col min="3585" max="3586" width="9.140625" customWidth="1"/>
    <col min="3587" max="3587" width="78.85546875" customWidth="1"/>
    <col min="3841" max="3842" width="9.140625" customWidth="1"/>
    <col min="3843" max="3843" width="78.85546875" customWidth="1"/>
    <col min="4097" max="4098" width="9.140625" customWidth="1"/>
    <col min="4099" max="4099" width="78.85546875" customWidth="1"/>
    <col min="4353" max="4354" width="9.140625" customWidth="1"/>
    <col min="4355" max="4355" width="78.85546875" customWidth="1"/>
    <col min="4609" max="4610" width="9.140625" customWidth="1"/>
    <col min="4611" max="4611" width="78.85546875" customWidth="1"/>
    <col min="4865" max="4866" width="9.140625" customWidth="1"/>
    <col min="4867" max="4867" width="78.85546875" customWidth="1"/>
    <col min="5121" max="5122" width="9.140625" customWidth="1"/>
    <col min="5123" max="5123" width="78.85546875" customWidth="1"/>
    <col min="5377" max="5378" width="9.140625" customWidth="1"/>
    <col min="5379" max="5379" width="78.85546875" customWidth="1"/>
    <col min="5633" max="5634" width="9.140625" customWidth="1"/>
    <col min="5635" max="5635" width="78.85546875" customWidth="1"/>
    <col min="5889" max="5890" width="9.140625" customWidth="1"/>
    <col min="5891" max="5891" width="78.85546875" customWidth="1"/>
    <col min="6145" max="6146" width="9.140625" customWidth="1"/>
    <col min="6147" max="6147" width="78.85546875" customWidth="1"/>
    <col min="6401" max="6402" width="9.140625" customWidth="1"/>
    <col min="6403" max="6403" width="78.85546875" customWidth="1"/>
    <col min="6657" max="6658" width="9.140625" customWidth="1"/>
    <col min="6659" max="6659" width="78.85546875" customWidth="1"/>
    <col min="6913" max="6914" width="9.140625" customWidth="1"/>
    <col min="6915" max="6915" width="78.85546875" customWidth="1"/>
    <col min="7169" max="7170" width="9.140625" customWidth="1"/>
    <col min="7171" max="7171" width="78.85546875" customWidth="1"/>
    <col min="7425" max="7426" width="9.140625" customWidth="1"/>
    <col min="7427" max="7427" width="78.85546875" customWidth="1"/>
    <col min="7681" max="7682" width="9.140625" customWidth="1"/>
    <col min="7683" max="7683" width="78.85546875" customWidth="1"/>
    <col min="7937" max="7938" width="9.140625" customWidth="1"/>
    <col min="7939" max="7939" width="78.85546875" customWidth="1"/>
    <col min="8193" max="8194" width="9.140625" customWidth="1"/>
    <col min="8195" max="8195" width="78.85546875" customWidth="1"/>
    <col min="8449" max="8450" width="9.140625" customWidth="1"/>
    <col min="8451" max="8451" width="78.85546875" customWidth="1"/>
    <col min="8705" max="8706" width="9.140625" customWidth="1"/>
    <col min="8707" max="8707" width="78.85546875" customWidth="1"/>
    <col min="8961" max="8962" width="9.140625" customWidth="1"/>
    <col min="8963" max="8963" width="78.85546875" customWidth="1"/>
    <col min="9217" max="9218" width="9.140625" customWidth="1"/>
    <col min="9219" max="9219" width="78.85546875" customWidth="1"/>
    <col min="9473" max="9474" width="9.140625" customWidth="1"/>
    <col min="9475" max="9475" width="78.85546875" customWidth="1"/>
    <col min="9729" max="9730" width="9.140625" customWidth="1"/>
    <col min="9731" max="9731" width="78.85546875" customWidth="1"/>
    <col min="9985" max="9986" width="9.140625" customWidth="1"/>
    <col min="9987" max="9987" width="78.85546875" customWidth="1"/>
    <col min="10241" max="10242" width="9.140625" customWidth="1"/>
    <col min="10243" max="10243" width="78.85546875" customWidth="1"/>
    <col min="10497" max="10498" width="9.140625" customWidth="1"/>
    <col min="10499" max="10499" width="78.85546875" customWidth="1"/>
    <col min="10753" max="10754" width="9.140625" customWidth="1"/>
    <col min="10755" max="10755" width="78.85546875" customWidth="1"/>
    <col min="11009" max="11010" width="9.140625" customWidth="1"/>
    <col min="11011" max="11011" width="78.85546875" customWidth="1"/>
    <col min="11265" max="11266" width="9.140625" customWidth="1"/>
    <col min="11267" max="11267" width="78.85546875" customWidth="1"/>
    <col min="11521" max="11522" width="9.140625" customWidth="1"/>
    <col min="11523" max="11523" width="78.85546875" customWidth="1"/>
    <col min="11777" max="11778" width="9.140625" customWidth="1"/>
    <col min="11779" max="11779" width="78.85546875" customWidth="1"/>
    <col min="12033" max="12034" width="9.140625" customWidth="1"/>
    <col min="12035" max="12035" width="78.85546875" customWidth="1"/>
    <col min="12289" max="12290" width="9.140625" customWidth="1"/>
    <col min="12291" max="12291" width="78.85546875" customWidth="1"/>
    <col min="12545" max="12546" width="9.140625" customWidth="1"/>
    <col min="12547" max="12547" width="78.85546875" customWidth="1"/>
    <col min="12801" max="12802" width="9.140625" customWidth="1"/>
    <col min="12803" max="12803" width="78.85546875" customWidth="1"/>
    <col min="13057" max="13058" width="9.140625" customWidth="1"/>
    <col min="13059" max="13059" width="78.85546875" customWidth="1"/>
    <col min="13313" max="13314" width="9.140625" customWidth="1"/>
    <col min="13315" max="13315" width="78.85546875" customWidth="1"/>
    <col min="13569" max="13570" width="9.140625" customWidth="1"/>
    <col min="13571" max="13571" width="78.85546875" customWidth="1"/>
    <col min="13825" max="13826" width="9.140625" customWidth="1"/>
    <col min="13827" max="13827" width="78.85546875" customWidth="1"/>
    <col min="14081" max="14082" width="9.140625" customWidth="1"/>
    <col min="14083" max="14083" width="78.85546875" customWidth="1"/>
    <col min="14337" max="14338" width="9.140625" customWidth="1"/>
    <col min="14339" max="14339" width="78.85546875" customWidth="1"/>
    <col min="14593" max="14594" width="9.140625" customWidth="1"/>
    <col min="14595" max="14595" width="78.85546875" customWidth="1"/>
    <col min="14849" max="14850" width="9.140625" customWidth="1"/>
    <col min="14851" max="14851" width="78.85546875" customWidth="1"/>
    <col min="15105" max="15106" width="9.140625" customWidth="1"/>
    <col min="15107" max="15107" width="78.85546875" customWidth="1"/>
    <col min="15361" max="15362" width="9.140625" customWidth="1"/>
    <col min="15363" max="15363" width="78.85546875" customWidth="1"/>
    <col min="15617" max="15618" width="9.140625" customWidth="1"/>
    <col min="15619" max="15619" width="78.85546875" customWidth="1"/>
    <col min="15873" max="15874" width="9.140625" customWidth="1"/>
    <col min="15875" max="15875" width="78.85546875" customWidth="1"/>
    <col min="16129" max="16130" width="9.140625" customWidth="1"/>
    <col min="16131" max="16131" width="78.85546875" customWidth="1"/>
  </cols>
  <sheetData>
    <row r="1" spans="1:3" ht="15.75" x14ac:dyDescent="0.25">
      <c r="A1" s="125" t="s">
        <v>65</v>
      </c>
      <c r="B1" s="125"/>
      <c r="C1" s="125"/>
    </row>
    <row r="2" spans="1:3" ht="15.75" thickBot="1" x14ac:dyDescent="0.3"/>
    <row r="3" spans="1:3" ht="16.5" thickBot="1" x14ac:dyDescent="0.3">
      <c r="A3" s="90" t="s">
        <v>63</v>
      </c>
      <c r="B3" s="91" t="s">
        <v>0</v>
      </c>
      <c r="C3" s="92" t="s">
        <v>64</v>
      </c>
    </row>
    <row r="4" spans="1:3" x14ac:dyDescent="0.25">
      <c r="A4" s="93"/>
      <c r="B4" s="94"/>
      <c r="C4" s="95"/>
    </row>
    <row r="5" spans="1:3" x14ac:dyDescent="0.25">
      <c r="A5" s="96"/>
      <c r="B5" s="97"/>
      <c r="C5" s="98"/>
    </row>
    <row r="6" spans="1:3" x14ac:dyDescent="0.25">
      <c r="A6" s="96"/>
      <c r="B6" s="97"/>
      <c r="C6" s="98"/>
    </row>
    <row r="7" spans="1:3" x14ac:dyDescent="0.25">
      <c r="A7" s="96"/>
      <c r="B7" s="97"/>
      <c r="C7" s="98"/>
    </row>
    <row r="8" spans="1:3" x14ac:dyDescent="0.25">
      <c r="A8" s="96"/>
      <c r="B8" s="97"/>
      <c r="C8" s="98"/>
    </row>
    <row r="9" spans="1:3" x14ac:dyDescent="0.25">
      <c r="A9" s="96"/>
      <c r="B9" s="97"/>
      <c r="C9" s="98"/>
    </row>
    <row r="10" spans="1:3" x14ac:dyDescent="0.25">
      <c r="A10" s="96"/>
      <c r="B10" s="97"/>
      <c r="C10" s="98"/>
    </row>
    <row r="11" spans="1:3" x14ac:dyDescent="0.25">
      <c r="A11" s="96"/>
      <c r="B11" s="97"/>
      <c r="C11" s="98"/>
    </row>
    <row r="12" spans="1:3" x14ac:dyDescent="0.25">
      <c r="A12" s="96"/>
      <c r="B12" s="97"/>
      <c r="C12" s="98"/>
    </row>
    <row r="13" spans="1:3" x14ac:dyDescent="0.25">
      <c r="A13" s="96"/>
      <c r="B13" s="97"/>
      <c r="C13" s="98"/>
    </row>
    <row r="14" spans="1:3" x14ac:dyDescent="0.25">
      <c r="A14" s="96"/>
      <c r="B14" s="97"/>
      <c r="C14" s="98"/>
    </row>
    <row r="15" spans="1:3" x14ac:dyDescent="0.25">
      <c r="A15" s="96"/>
      <c r="B15" s="97"/>
      <c r="C15" s="98"/>
    </row>
    <row r="16" spans="1:3" x14ac:dyDescent="0.25">
      <c r="A16" s="96"/>
      <c r="B16" s="97"/>
      <c r="C16" s="98"/>
    </row>
    <row r="17" spans="1:3" x14ac:dyDescent="0.25">
      <c r="A17" s="96"/>
      <c r="B17" s="97"/>
      <c r="C17" s="98"/>
    </row>
    <row r="18" spans="1:3" x14ac:dyDescent="0.25">
      <c r="A18" s="96"/>
      <c r="B18" s="97"/>
      <c r="C18" s="98"/>
    </row>
    <row r="19" spans="1:3" x14ac:dyDescent="0.25">
      <c r="A19" s="96"/>
      <c r="B19" s="97"/>
      <c r="C19" s="98"/>
    </row>
    <row r="20" spans="1:3" x14ac:dyDescent="0.25">
      <c r="A20" s="96"/>
      <c r="B20" s="97"/>
      <c r="C20" s="98"/>
    </row>
    <row r="21" spans="1:3" x14ac:dyDescent="0.25">
      <c r="A21" s="96"/>
      <c r="B21" s="97"/>
      <c r="C21" s="98"/>
    </row>
    <row r="22" spans="1:3" x14ac:dyDescent="0.25">
      <c r="A22" s="96"/>
      <c r="B22" s="97"/>
      <c r="C22" s="98"/>
    </row>
    <row r="23" spans="1:3" x14ac:dyDescent="0.25">
      <c r="A23" s="96"/>
      <c r="B23" s="97"/>
      <c r="C23" s="98"/>
    </row>
    <row r="24" spans="1:3" x14ac:dyDescent="0.25">
      <c r="A24" s="96"/>
      <c r="B24" s="97"/>
      <c r="C24" s="98"/>
    </row>
    <row r="25" spans="1:3" x14ac:dyDescent="0.25">
      <c r="A25" s="96"/>
      <c r="B25" s="97"/>
      <c r="C25" s="98"/>
    </row>
    <row r="26" spans="1:3" x14ac:dyDescent="0.25">
      <c r="A26" s="96"/>
      <c r="B26" s="97"/>
      <c r="C26" s="98"/>
    </row>
    <row r="27" spans="1:3" x14ac:dyDescent="0.25">
      <c r="A27" s="96"/>
      <c r="B27" s="97"/>
      <c r="C27" s="98"/>
    </row>
    <row r="28" spans="1:3" x14ac:dyDescent="0.25">
      <c r="A28" s="96"/>
      <c r="B28" s="97"/>
      <c r="C28" s="98"/>
    </row>
    <row r="29" spans="1:3" x14ac:dyDescent="0.25">
      <c r="A29" s="96"/>
      <c r="B29" s="97"/>
      <c r="C29" s="98"/>
    </row>
    <row r="30" spans="1:3" x14ac:dyDescent="0.25">
      <c r="A30" s="96"/>
      <c r="B30" s="97"/>
      <c r="C30" s="98"/>
    </row>
    <row r="31" spans="1:3" x14ac:dyDescent="0.25">
      <c r="A31" s="96"/>
      <c r="B31" s="97"/>
      <c r="C31" s="98"/>
    </row>
    <row r="32" spans="1:3" x14ac:dyDescent="0.25">
      <c r="A32" s="96"/>
      <c r="B32" s="97"/>
      <c r="C32" s="98"/>
    </row>
    <row r="33" spans="1:3" x14ac:dyDescent="0.25">
      <c r="A33" s="96"/>
      <c r="B33" s="97"/>
      <c r="C33" s="98"/>
    </row>
    <row r="34" spans="1:3" x14ac:dyDescent="0.25">
      <c r="A34" s="96"/>
      <c r="B34" s="97"/>
      <c r="C34" s="98"/>
    </row>
    <row r="35" spans="1:3" x14ac:dyDescent="0.25">
      <c r="A35" s="96"/>
      <c r="B35" s="97"/>
      <c r="C35" s="98"/>
    </row>
    <row r="36" spans="1:3" x14ac:dyDescent="0.25">
      <c r="A36" s="96"/>
      <c r="B36" s="97"/>
      <c r="C36" s="98"/>
    </row>
    <row r="37" spans="1:3" x14ac:dyDescent="0.25">
      <c r="A37" s="96"/>
      <c r="B37" s="97"/>
      <c r="C37" s="98"/>
    </row>
    <row r="38" spans="1:3" x14ac:dyDescent="0.25">
      <c r="A38" s="96"/>
      <c r="B38" s="97"/>
      <c r="C38" s="98"/>
    </row>
    <row r="39" spans="1:3" x14ac:dyDescent="0.25">
      <c r="A39" s="96"/>
      <c r="B39" s="97"/>
      <c r="C39" s="98"/>
    </row>
    <row r="40" spans="1:3" x14ac:dyDescent="0.25">
      <c r="A40" s="96"/>
      <c r="B40" s="97"/>
      <c r="C40" s="98"/>
    </row>
    <row r="41" spans="1:3" x14ac:dyDescent="0.25">
      <c r="A41" s="96"/>
      <c r="B41" s="97"/>
      <c r="C41" s="98"/>
    </row>
    <row r="42" spans="1:3" x14ac:dyDescent="0.25">
      <c r="A42" s="96"/>
      <c r="B42" s="97"/>
      <c r="C42" s="98"/>
    </row>
    <row r="43" spans="1:3" x14ac:dyDescent="0.25">
      <c r="A43" s="96"/>
      <c r="B43" s="97"/>
      <c r="C43" s="98"/>
    </row>
    <row r="44" spans="1:3" x14ac:dyDescent="0.25">
      <c r="A44" s="96"/>
      <c r="B44" s="97"/>
      <c r="C44" s="98"/>
    </row>
    <row r="45" spans="1:3" x14ac:dyDescent="0.25">
      <c r="A45" s="96"/>
      <c r="B45" s="97"/>
      <c r="C45" s="98"/>
    </row>
    <row r="46" spans="1:3" x14ac:dyDescent="0.25">
      <c r="A46" s="96"/>
      <c r="B46" s="97"/>
      <c r="C46" s="98"/>
    </row>
    <row r="47" spans="1:3" x14ac:dyDescent="0.25">
      <c r="A47" s="96"/>
      <c r="B47" s="97"/>
      <c r="C47" s="98"/>
    </row>
    <row r="48" spans="1:3" x14ac:dyDescent="0.25">
      <c r="A48" s="96"/>
      <c r="B48" s="97"/>
      <c r="C48" s="98"/>
    </row>
    <row r="49" spans="1:3" x14ac:dyDescent="0.25">
      <c r="A49" s="96"/>
      <c r="B49" s="97"/>
      <c r="C49" s="98"/>
    </row>
    <row r="50" spans="1:3" x14ac:dyDescent="0.25">
      <c r="A50" s="96"/>
      <c r="B50" s="97"/>
      <c r="C50" s="98"/>
    </row>
    <row r="51" spans="1:3" x14ac:dyDescent="0.25">
      <c r="A51" s="96"/>
      <c r="B51" s="97"/>
      <c r="C51" s="98"/>
    </row>
    <row r="52" spans="1:3" x14ac:dyDescent="0.25">
      <c r="A52" s="96"/>
      <c r="B52" s="97"/>
      <c r="C52" s="98"/>
    </row>
    <row r="53" spans="1:3" x14ac:dyDescent="0.25">
      <c r="A53" s="96"/>
      <c r="B53" s="97"/>
      <c r="C53" s="98"/>
    </row>
    <row r="54" spans="1:3" x14ac:dyDescent="0.25">
      <c r="A54" s="96"/>
      <c r="B54" s="97"/>
      <c r="C54" s="98"/>
    </row>
    <row r="55" spans="1:3" x14ac:dyDescent="0.25">
      <c r="A55" s="96"/>
      <c r="B55" s="97"/>
      <c r="C55" s="98"/>
    </row>
    <row r="56" spans="1:3" x14ac:dyDescent="0.25">
      <c r="A56" s="96"/>
      <c r="B56" s="97"/>
      <c r="C56" s="98"/>
    </row>
    <row r="57" spans="1:3" x14ac:dyDescent="0.25">
      <c r="A57" s="96"/>
      <c r="B57" s="97"/>
      <c r="C57" s="98"/>
    </row>
    <row r="58" spans="1:3" ht="15.75" thickBot="1" x14ac:dyDescent="0.3">
      <c r="A58" s="99"/>
      <c r="B58" s="100"/>
      <c r="C58" s="101"/>
    </row>
  </sheetData>
  <mergeCells count="1">
    <mergeCell ref="A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Instructions_TODO</vt:lpstr>
      <vt:lpstr>1 General Questionnaire</vt:lpstr>
      <vt:lpstr>2a A&amp;B 4-way</vt:lpstr>
      <vt:lpstr>NOT NECCESSARY</vt:lpstr>
      <vt:lpstr>3. Deviation schedule</vt:lpstr>
      <vt:lpstr>'2a A&amp;B 4-way'!Print_Area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Omar</dc:creator>
  <cp:lastModifiedBy>Jutas Maudu</cp:lastModifiedBy>
  <cp:lastPrinted>2016-04-20T12:49:23Z</cp:lastPrinted>
  <dcterms:created xsi:type="dcterms:W3CDTF">2014-10-09T06:08:55Z</dcterms:created>
  <dcterms:modified xsi:type="dcterms:W3CDTF">2022-08-11T11:37:44Z</dcterms:modified>
</cp:coreProperties>
</file>