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NevondR\Documents\Rendani\oCIO\2022\MDMS\"/>
    </mc:Choice>
  </mc:AlternateContent>
  <bookViews>
    <workbookView xWindow="-120" yWindow="-120" windowWidth="20736" windowHeight="11160"/>
  </bookViews>
  <sheets>
    <sheet name="Meter Data Management System" sheetId="9" r:id="rId1"/>
    <sheet name="Currency" sheetId="5" r:id="rId2"/>
  </sheets>
  <externalReferences>
    <externalReference r:id="rId3"/>
    <externalReference r:id="rId4"/>
    <externalReference r:id="rId5"/>
    <externalReference r:id="rId6"/>
    <externalReference r:id="rId7"/>
    <externalReference r:id="rId8"/>
    <externalReference r:id="rId9"/>
  </externalReferences>
  <definedNames>
    <definedName name="_." localSheetId="0">#REF!</definedName>
    <definedName name="_.">#REF!</definedName>
    <definedName name="_xlnm._FilterDatabase" localSheetId="0" hidden="1">'Meter Data Management System'!$A$31:$L$117</definedName>
    <definedName name="_Order1" hidden="1">255</definedName>
    <definedName name="_R" localSheetId="0">#REF!</definedName>
    <definedName name="_R">#REF!</definedName>
    <definedName name="ACwvu.all." localSheetId="1" hidden="1">#REF!</definedName>
    <definedName name="ACwvu.all." localSheetId="0" hidden="1">#REF!</definedName>
    <definedName name="ACwvu.all." hidden="1">#REF!</definedName>
    <definedName name="ACwvu.prices." localSheetId="1" hidden="1">#REF!</definedName>
    <definedName name="ACwvu.prices." localSheetId="0" hidden="1">#REF!</definedName>
    <definedName name="ACwvu.prices." hidden="1">#REF!</definedName>
    <definedName name="ACwvu.summary." localSheetId="1" hidden="1">#REF!</definedName>
    <definedName name="ACwvu.summary." hidden="1">#REF!</definedName>
    <definedName name="Area_Print" localSheetId="0">#REF!</definedName>
    <definedName name="Area_Print">#REF!</definedName>
    <definedName name="Clear_CAST_Price_Summary" localSheetId="1">Currency!Clear_CAST_Price_Summary</definedName>
    <definedName name="Clear_CAST_Price_Summary" localSheetId="0">'Meter Data Management System'!Clear_CAST_Price_Summary</definedName>
    <definedName name="Clear_CAST_Price_Summary">[0]!Clear_CAST_Price_Summary</definedName>
    <definedName name="Cost_Allocation" localSheetId="1">[1]Data!$C$2:$C$12</definedName>
    <definedName name="Cost_Allocation">[2]Data!$C$2:$C$12</definedName>
    <definedName name="CPA_Data" localSheetId="1">[1]Data!$F$2:$F$14</definedName>
    <definedName name="CPA_Data">[2]Data!$F$2:$F$14</definedName>
    <definedName name="Currency" localSheetId="1">[1]Data!$E$2:$E$19</definedName>
    <definedName name="Currency">[2]Data!$E$2:$E$19</definedName>
    <definedName name="Currency_A" localSheetId="1">[3]Data!$E$2:$E$19</definedName>
    <definedName name="Currency_A">[4]Data!$E$2:$E$19</definedName>
    <definedName name="Currency_Allocated" localSheetId="1">'[5]Option X3'!$D$9:$D$26</definedName>
    <definedName name="Currency_Allocated">'[6]Option X3'!$D$9:$D$26</definedName>
    <definedName name="CurrencyA">[7]Data!$E$2:$E$19</definedName>
    <definedName name="Cwvu.summary." localSheetId="1" hidden="1">#REF!</definedName>
    <definedName name="Cwvu.summary." localSheetId="0" hidden="1">#REF!</definedName>
    <definedName name="Cwvu.summary." hidden="1">#REF!</definedName>
    <definedName name="D" localSheetId="0">#REF!</definedName>
    <definedName name="D">#REF!</definedName>
    <definedName name="Data" localSheetId="0">'Meter Data Management System'!$A$31:$L$61</definedName>
    <definedName name="Data">#REF!</definedName>
    <definedName name="Data_Daywork" localSheetId="0">#REF!</definedName>
    <definedName name="Data_Daywork">#REF!</definedName>
    <definedName name="Data_Opt_Bill5" localSheetId="0">#REF!</definedName>
    <definedName name="Data_Opt_Bill5">#REF!</definedName>
    <definedName name="Option_N" localSheetId="1">'[5]Option X5'!$H$9:$H$18</definedName>
    <definedName name="Option_N">'[6]Option X5'!$H$9:$H$18</definedName>
    <definedName name="P" localSheetId="0">#REF!</definedName>
    <definedName name="P">#REF!</definedName>
    <definedName name="_xlnm.Print_Titles" localSheetId="0">'Meter Data Management System'!$A:$L,'Meter Data Management System'!#REF!</definedName>
    <definedName name="PS5_Allocation" localSheetId="1">[1]Data!$B$2:$B$20</definedName>
    <definedName name="PS5_Allocation">[2]Data!$B$2:$B$20</definedName>
    <definedName name="Q" localSheetId="0">#REF!</definedName>
    <definedName name="Q">#REF!</definedName>
    <definedName name="Rwvu.all." localSheetId="1" hidden="1">#REF!,#REF!</definedName>
    <definedName name="Rwvu.all." localSheetId="0" hidden="1">#REF!,#REF!</definedName>
    <definedName name="Rwvu.all." hidden="1">#REF!,#REF!</definedName>
    <definedName name="Rwvu.prices." localSheetId="1" hidden="1">#REF!,#REF!</definedName>
    <definedName name="Rwvu.prices." localSheetId="0" hidden="1">#REF!,#REF!</definedName>
    <definedName name="Rwvu.prices." hidden="1">#REF!,#REF!</definedName>
    <definedName name="Rwvu.summary." localSheetId="1" hidden="1">#REF!</definedName>
    <definedName name="Rwvu.summary." localSheetId="0" hidden="1">#REF!</definedName>
    <definedName name="Rwvu.summary." hidden="1">#REF!</definedName>
    <definedName name="S" localSheetId="0">#REF!</definedName>
    <definedName name="S">#REF!</definedName>
    <definedName name="solver_adj" localSheetId="1" hidden="1">#REF!</definedName>
    <definedName name="solver_adj" localSheetId="0" hidden="1">#REF!</definedName>
    <definedName name="solver_adj" hidden="1">#REF!</definedName>
    <definedName name="solver_drv" hidden="1">1</definedName>
    <definedName name="solver_est" hidden="1">1</definedName>
    <definedName name="solver_itr" hidden="1">100</definedName>
    <definedName name="solver_lin" hidden="1">1</definedName>
    <definedName name="solver_num" hidden="1">0</definedName>
    <definedName name="solver_nwt" hidden="1">1</definedName>
    <definedName name="solver_opt" localSheetId="1" hidden="1">#REF!</definedName>
    <definedName name="solver_opt" localSheetId="0" hidden="1">#REF!</definedName>
    <definedName name="solver_opt" hidden="1">#REF!</definedName>
    <definedName name="solver_pre" hidden="1">0.0001</definedName>
    <definedName name="solver_scl" hidden="1">0</definedName>
    <definedName name="solver_sho" hidden="1">0</definedName>
    <definedName name="solver_tim" hidden="1">100</definedName>
    <definedName name="solver_tol" hidden="1">0.05</definedName>
    <definedName name="solver_typ" hidden="1">3</definedName>
    <definedName name="solver_val" hidden="1">500063</definedName>
    <definedName name="Sort_Data" localSheetId="0">#REF!</definedName>
    <definedName name="Sort_Data">#REF!</definedName>
    <definedName name="Swvu.all." localSheetId="1" hidden="1">#REF!</definedName>
    <definedName name="Swvu.all." hidden="1">#REF!</definedName>
    <definedName name="Swvu.prices." localSheetId="1" hidden="1">#REF!</definedName>
    <definedName name="Swvu.prices." hidden="1">#REF!</definedName>
    <definedName name="Swvu.summary." localSheetId="1" hidden="1">#REF!</definedName>
    <definedName name="Swvu.summary." hidden="1">#REF!</definedName>
    <definedName name="w" localSheetId="1">Currency!w</definedName>
    <definedName name="w" localSheetId="0">'Meter Data Management System'!w</definedName>
    <definedName name="w">[0]!w</definedName>
    <definedName name="wvu.all." localSheetId="1"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localSheetId="0"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all." hidden="1">{TRUE,TRUE,-1.25,-15.5,604.5,343.5,FALSE,TRUE,TRUE,TRUE,0,1,#N/A,2825,#N/A,20.4210526315789,30.2307692307692,1,FALSE,FALSE,3,TRUE,1,FALSE,79,"Swvu.all.","ACwvu.all.",#N/A,FALSE,FALSE,0.31,0.33,0.7,0.46,2,"&amp;LPage &amp;P of &amp;N&amp;CSheet : &amp;A&amp;R&amp;D   &amp;T  ","",FALSE,FALSE,FALSE,TRUE,1,#N/A,1,100,FALSE,FALSE,"Rwvu.all.",#N/A,FALSE,FALSE,FALSE,9,300,300,FALSE,FALSE,TRUE,TRUE,TRUE}</definedName>
    <definedName name="wvu.prices." localSheetId="1"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localSheetId="0"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prices." hidden="1">{TRUE,TRUE,-1.25,-15.5,604.5,343.5,FALSE,TRUE,TRUE,TRUE,0,1,#N/A,1615,#N/A,20.4210526315789,22.4,1,FALSE,FALSE,3,TRUE,1,FALSE,79,"Swvu.prices.","ACwvu.prices.",#N/A,FALSE,FALSE,0.31,0.33,0.7,0.46,2,"&amp;LPage &amp;P of &amp;N&amp;CSheet : &amp;A&amp;R&amp;D   &amp;T  ","",FALSE,FALSE,FALSE,TRUE,1,#N/A,1,100,FALSE,FALSE,"Rwvu.prices.",#N/A,FALSE,FALSE,FALSE,9,300,300,FALSE,FALSE,TRUE,TRUE,TRUE}</definedName>
    <definedName name="wvu.summary." localSheetId="1"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localSheetId="0"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wvu.summary." hidden="1">{TRUE,TRUE,-0.8,-17,618,391.2,FALSE,TRUE,TRUE,TRUE,0,1,#N/A,1,#N/A,26.25,79.6470588235294,1,FALSE,FALSE,3,TRUE,1,FALSE,75,"Swvu.summary.","ACwvu.summary.",#N/A,FALSE,FALSE,1.07,0.25,2.07,0.75,1,"&amp;R&amp;D  &amp;T
&amp;F  &amp;A","",FALSE,FALSE,FALSE,TRUE,1,130,#N/A,#N/A,FALSE,FALSE,"Rwvu.summary.","Cwvu.summary.",FALSE,FALSE,TRUE,9,300,300,FALSE,FALSE,TRUE,TRUE,TRUE}</definedName>
    <definedName name="Z_07E28E77_F6FA_11D1_8C51_444553540000_.wvu.Cols" localSheetId="1" hidden="1">#REF!,#REF!</definedName>
    <definedName name="Z_07E28E77_F6FA_11D1_8C51_444553540000_.wvu.Cols" localSheetId="0" hidden="1">#REF!,#REF!</definedName>
    <definedName name="Z_07E28E77_F6FA_11D1_8C51_444553540000_.wvu.Cols" hidden="1">#REF!,#REF!</definedName>
    <definedName name="Z_07E28E80_F6FA_11D1_8C51_444553540000_.wvu.Cols" localSheetId="1" hidden="1">#REF!,#REF!</definedName>
    <definedName name="Z_07E28E80_F6FA_11D1_8C51_444553540000_.wvu.Cols" localSheetId="0" hidden="1">#REF!,#REF!</definedName>
    <definedName name="Z_07E28E80_F6FA_11D1_8C51_444553540000_.wvu.Cols" hidden="1">#REF!,#REF!</definedName>
    <definedName name="Z_07E28E85_F6FA_11D1_8C51_444553540000_.wvu.Cols" localSheetId="1" hidden="1">#REF!</definedName>
    <definedName name="Z_07E28E85_F6FA_11D1_8C51_444553540000_.wvu.Cols" localSheetId="0" hidden="1">#REF!</definedName>
    <definedName name="Z_07E28E85_F6FA_11D1_8C51_444553540000_.wvu.Cols" hidden="1">#REF!</definedName>
    <definedName name="Z_0F778F74_F6F1_11D1_8C51_444553540000_.wvu.Cols" localSheetId="1" hidden="1">#REF!,#REF!</definedName>
    <definedName name="Z_0F778F74_F6F1_11D1_8C51_444553540000_.wvu.Cols" localSheetId="0" hidden="1">#REF!,#REF!</definedName>
    <definedName name="Z_0F778F74_F6F1_11D1_8C51_444553540000_.wvu.Cols" hidden="1">#REF!,#REF!</definedName>
    <definedName name="Z_0F778F7D_F6F1_11D1_8C51_444553540000_.wvu.Cols" localSheetId="1" hidden="1">#REF!,#REF!</definedName>
    <definedName name="Z_0F778F7D_F6F1_11D1_8C51_444553540000_.wvu.Cols" localSheetId="0" hidden="1">#REF!,#REF!</definedName>
    <definedName name="Z_0F778F7D_F6F1_11D1_8C51_444553540000_.wvu.Cols" hidden="1">#REF!,#REF!</definedName>
    <definedName name="Z_0F778F82_F6F1_11D1_8C51_444553540000_.wvu.Cols" localSheetId="1" hidden="1">#REF!</definedName>
    <definedName name="Z_0F778F82_F6F1_11D1_8C51_444553540000_.wvu.Cols" localSheetId="0" hidden="1">#REF!</definedName>
    <definedName name="Z_0F778F82_F6F1_11D1_8C51_444553540000_.wvu.Cols" hidden="1">#REF!</definedName>
    <definedName name="Z_1BB37995_F9EC_11D1_8C51_444553540000_.wvu.Cols" localSheetId="1" hidden="1">#REF!,#REF!</definedName>
    <definedName name="Z_1BB37995_F9EC_11D1_8C51_444553540000_.wvu.Cols" localSheetId="0" hidden="1">#REF!,#REF!</definedName>
    <definedName name="Z_1BB37995_F9EC_11D1_8C51_444553540000_.wvu.Cols" hidden="1">#REF!,#REF!</definedName>
    <definedName name="Z_1BB3799E_F9EC_11D1_8C51_444553540000_.wvu.Cols" localSheetId="1" hidden="1">#REF!,#REF!</definedName>
    <definedName name="Z_1BB3799E_F9EC_11D1_8C51_444553540000_.wvu.Cols" localSheetId="0" hidden="1">#REF!,#REF!</definedName>
    <definedName name="Z_1BB3799E_F9EC_11D1_8C51_444553540000_.wvu.Cols" hidden="1">#REF!,#REF!</definedName>
    <definedName name="Z_1BB379A3_F9EC_11D1_8C51_444553540000_.wvu.Cols" localSheetId="1" hidden="1">#REF!</definedName>
    <definedName name="Z_1BB379A3_F9EC_11D1_8C51_444553540000_.wvu.Cols" localSheetId="0" hidden="1">#REF!</definedName>
    <definedName name="Z_1BB379A3_F9EC_11D1_8C51_444553540000_.wvu.Cols" hidden="1">#REF!</definedName>
    <definedName name="Z_1C8D1AB5_F70D_11D1_8C51_444553540000_.wvu.Cols" localSheetId="1" hidden="1">#REF!,#REF!</definedName>
    <definedName name="Z_1C8D1AB5_F70D_11D1_8C51_444553540000_.wvu.Cols" localSheetId="0" hidden="1">#REF!,#REF!</definedName>
    <definedName name="Z_1C8D1AB5_F70D_11D1_8C51_444553540000_.wvu.Cols" hidden="1">#REF!,#REF!</definedName>
    <definedName name="Z_1C8D1ABE_F70D_11D1_8C51_444553540000_.wvu.Cols" localSheetId="1" hidden="1">#REF!,#REF!</definedName>
    <definedName name="Z_1C8D1ABE_F70D_11D1_8C51_444553540000_.wvu.Cols" localSheetId="0" hidden="1">#REF!,#REF!</definedName>
    <definedName name="Z_1C8D1ABE_F70D_11D1_8C51_444553540000_.wvu.Cols" hidden="1">#REF!,#REF!</definedName>
    <definedName name="Z_1C8D1AC3_F70D_11D1_8C51_444553540000_.wvu.Cols" localSheetId="1" hidden="1">#REF!</definedName>
    <definedName name="Z_1C8D1AC3_F70D_11D1_8C51_444553540000_.wvu.Cols" localSheetId="0" hidden="1">#REF!</definedName>
    <definedName name="Z_1C8D1AC3_F70D_11D1_8C51_444553540000_.wvu.Cols" hidden="1">#REF!</definedName>
    <definedName name="Z_201040E3_EFFE_11D1_A0B0_00A0246C5A5D_.wvu.Cols" localSheetId="1" hidden="1">#REF!,#REF!</definedName>
    <definedName name="Z_201040E3_EFFE_11D1_A0B0_00A0246C5A5D_.wvu.Cols" localSheetId="0" hidden="1">#REF!,#REF!</definedName>
    <definedName name="Z_201040E3_EFFE_11D1_A0B0_00A0246C5A5D_.wvu.Cols" hidden="1">#REF!,#REF!</definedName>
    <definedName name="Z_201040EC_EFFE_11D1_A0B0_00A0246C5A5D_.wvu.Cols" localSheetId="1" hidden="1">#REF!,#REF!</definedName>
    <definedName name="Z_201040EC_EFFE_11D1_A0B0_00A0246C5A5D_.wvu.Cols" localSheetId="0" hidden="1">#REF!,#REF!</definedName>
    <definedName name="Z_201040EC_EFFE_11D1_A0B0_00A0246C5A5D_.wvu.Cols" hidden="1">#REF!,#REF!</definedName>
    <definedName name="Z_201040F1_EFFE_11D1_A0B0_00A0246C5A5D_.wvu.Cols" localSheetId="1" hidden="1">#REF!</definedName>
    <definedName name="Z_201040F1_EFFE_11D1_A0B0_00A0246C5A5D_.wvu.Cols" localSheetId="0" hidden="1">#REF!</definedName>
    <definedName name="Z_201040F1_EFFE_11D1_A0B0_00A0246C5A5D_.wvu.Cols" hidden="1">#REF!</definedName>
    <definedName name="Z_2F9A8219_FAB3_11D1_8C51_444553540000_.wvu.Cols" localSheetId="1" hidden="1">#REF!,#REF!</definedName>
    <definedName name="Z_2F9A8219_FAB3_11D1_8C51_444553540000_.wvu.Cols" localSheetId="0" hidden="1">#REF!,#REF!</definedName>
    <definedName name="Z_2F9A8219_FAB3_11D1_8C51_444553540000_.wvu.Cols" hidden="1">#REF!,#REF!</definedName>
    <definedName name="Z_2F9A8222_FAB3_11D1_8C51_444553540000_.wvu.Cols" localSheetId="1" hidden="1">#REF!,#REF!</definedName>
    <definedName name="Z_2F9A8222_FAB3_11D1_8C51_444553540000_.wvu.Cols" localSheetId="0" hidden="1">#REF!,#REF!</definedName>
    <definedName name="Z_2F9A8222_FAB3_11D1_8C51_444553540000_.wvu.Cols" hidden="1">#REF!,#REF!</definedName>
    <definedName name="Z_2F9A8227_FAB3_11D1_8C51_444553540000_.wvu.Cols" localSheetId="1" hidden="1">#REF!</definedName>
    <definedName name="Z_2F9A8227_FAB3_11D1_8C51_444553540000_.wvu.Cols" localSheetId="0" hidden="1">#REF!</definedName>
    <definedName name="Z_2F9A8227_FAB3_11D1_8C51_444553540000_.wvu.Cols" hidden="1">#REF!</definedName>
    <definedName name="Z_36EC52B6_F657_11D1_8C51_444553540000_.wvu.Cols" localSheetId="1" hidden="1">#REF!,#REF!</definedName>
    <definedName name="Z_36EC52B6_F657_11D1_8C51_444553540000_.wvu.Cols" localSheetId="0" hidden="1">#REF!,#REF!</definedName>
    <definedName name="Z_36EC52B6_F657_11D1_8C51_444553540000_.wvu.Cols" hidden="1">#REF!,#REF!</definedName>
    <definedName name="Z_36EC52C0_F657_11D1_8C51_444553540000_.wvu.Cols" localSheetId="1" hidden="1">#REF!,#REF!</definedName>
    <definedName name="Z_36EC52C0_F657_11D1_8C51_444553540000_.wvu.Cols" localSheetId="0" hidden="1">#REF!,#REF!</definedName>
    <definedName name="Z_36EC52C0_F657_11D1_8C51_444553540000_.wvu.Cols" hidden="1">#REF!,#REF!</definedName>
    <definedName name="Z_36EC52C6_F657_11D1_8C51_444553540000_.wvu.Cols" localSheetId="1" hidden="1">#REF!</definedName>
    <definedName name="Z_36EC52C6_F657_11D1_8C51_444553540000_.wvu.Cols" localSheetId="0" hidden="1">#REF!</definedName>
    <definedName name="Z_36EC52C6_F657_11D1_8C51_444553540000_.wvu.Cols" hidden="1">#REF!</definedName>
    <definedName name="Z_42D42DD2_F3CA_11D1_8C51_444553540000_.wvu.Cols" localSheetId="1" hidden="1">#REF!,#REF!</definedName>
    <definedName name="Z_42D42DD2_F3CA_11D1_8C51_444553540000_.wvu.Cols" localSheetId="0" hidden="1">#REF!,#REF!</definedName>
    <definedName name="Z_42D42DD2_F3CA_11D1_8C51_444553540000_.wvu.Cols" hidden="1">#REF!,#REF!</definedName>
    <definedName name="Z_42D42DDB_F3CA_11D1_8C51_444553540000_.wvu.Cols" localSheetId="1" hidden="1">#REF!,#REF!</definedName>
    <definedName name="Z_42D42DDB_F3CA_11D1_8C51_444553540000_.wvu.Cols" localSheetId="0" hidden="1">#REF!,#REF!</definedName>
    <definedName name="Z_42D42DDB_F3CA_11D1_8C51_444553540000_.wvu.Cols" hidden="1">#REF!,#REF!</definedName>
    <definedName name="Z_42D42DE0_F3CA_11D1_8C51_444553540000_.wvu.Cols" localSheetId="1" hidden="1">#REF!</definedName>
    <definedName name="Z_42D42DE0_F3CA_11D1_8C51_444553540000_.wvu.Cols" localSheetId="0" hidden="1">#REF!</definedName>
    <definedName name="Z_42D42DE0_F3CA_11D1_8C51_444553540000_.wvu.Cols" hidden="1">#REF!</definedName>
    <definedName name="Z_5488E252_F3A7_11D1_8C51_444553540000_.wvu.Cols" localSheetId="1" hidden="1">#REF!,#REF!</definedName>
    <definedName name="Z_5488E252_F3A7_11D1_8C51_444553540000_.wvu.Cols" localSheetId="0" hidden="1">#REF!,#REF!</definedName>
    <definedName name="Z_5488E252_F3A7_11D1_8C51_444553540000_.wvu.Cols" hidden="1">#REF!,#REF!</definedName>
    <definedName name="Z_5488E25B_F3A7_11D1_8C51_444553540000_.wvu.Cols" localSheetId="1" hidden="1">#REF!,#REF!</definedName>
    <definedName name="Z_5488E25B_F3A7_11D1_8C51_444553540000_.wvu.Cols" localSheetId="0" hidden="1">#REF!,#REF!</definedName>
    <definedName name="Z_5488E25B_F3A7_11D1_8C51_444553540000_.wvu.Cols" hidden="1">#REF!,#REF!</definedName>
    <definedName name="Z_5488E260_F3A7_11D1_8C51_444553540000_.wvu.Cols" localSheetId="1" hidden="1">#REF!</definedName>
    <definedName name="Z_5488E260_F3A7_11D1_8C51_444553540000_.wvu.Cols" localSheetId="0" hidden="1">#REF!</definedName>
    <definedName name="Z_5488E260_F3A7_11D1_8C51_444553540000_.wvu.Cols" hidden="1">#REF!</definedName>
    <definedName name="Z_57011824_F624_11D1_8C51_444553540000_.wvu.Cols" localSheetId="1" hidden="1">#REF!,#REF!</definedName>
    <definedName name="Z_57011824_F624_11D1_8C51_444553540000_.wvu.Cols" localSheetId="0" hidden="1">#REF!,#REF!</definedName>
    <definedName name="Z_57011824_F624_11D1_8C51_444553540000_.wvu.Cols" hidden="1">#REF!,#REF!</definedName>
    <definedName name="Z_5701182E_F624_11D1_8C51_444553540000_.wvu.Cols" localSheetId="1" hidden="1">#REF!,#REF!</definedName>
    <definedName name="Z_5701182E_F624_11D1_8C51_444553540000_.wvu.Cols" localSheetId="0" hidden="1">#REF!,#REF!</definedName>
    <definedName name="Z_5701182E_F624_11D1_8C51_444553540000_.wvu.Cols" hidden="1">#REF!,#REF!</definedName>
    <definedName name="Z_57011834_F624_11D1_8C51_444553540000_.wvu.Cols" localSheetId="1" hidden="1">#REF!</definedName>
    <definedName name="Z_57011834_F624_11D1_8C51_444553540000_.wvu.Cols" localSheetId="0" hidden="1">#REF!</definedName>
    <definedName name="Z_57011834_F624_11D1_8C51_444553540000_.wvu.Cols" hidden="1">#REF!</definedName>
    <definedName name="Z_7C7048D6_F613_11D1_8C51_444553540000_.wvu.Cols" localSheetId="1" hidden="1">#REF!,#REF!</definedName>
    <definedName name="Z_7C7048D6_F613_11D1_8C51_444553540000_.wvu.Cols" localSheetId="0" hidden="1">#REF!,#REF!</definedName>
    <definedName name="Z_7C7048D6_F613_11D1_8C51_444553540000_.wvu.Cols" hidden="1">#REF!,#REF!</definedName>
    <definedName name="Z_7C7048E0_F613_11D1_8C51_444553540000_.wvu.Cols" localSheetId="1" hidden="1">#REF!,#REF!</definedName>
    <definedName name="Z_7C7048E0_F613_11D1_8C51_444553540000_.wvu.Cols" localSheetId="0" hidden="1">#REF!,#REF!</definedName>
    <definedName name="Z_7C7048E0_F613_11D1_8C51_444553540000_.wvu.Cols" hidden="1">#REF!,#REF!</definedName>
    <definedName name="Z_7C7048E6_F613_11D1_8C51_444553540000_.wvu.Cols" localSheetId="1" hidden="1">#REF!</definedName>
    <definedName name="Z_7C7048E6_F613_11D1_8C51_444553540000_.wvu.Cols" localSheetId="0" hidden="1">#REF!</definedName>
    <definedName name="Z_7C7048E6_F613_11D1_8C51_444553540000_.wvu.Cols" hidden="1">#REF!</definedName>
    <definedName name="Z_88CD029A_F928_11D1_8C51_444553540000_.wvu.Cols" localSheetId="1" hidden="1">#REF!,#REF!</definedName>
    <definedName name="Z_88CD029A_F928_11D1_8C51_444553540000_.wvu.Cols" localSheetId="0" hidden="1">#REF!,#REF!</definedName>
    <definedName name="Z_88CD029A_F928_11D1_8C51_444553540000_.wvu.Cols" hidden="1">#REF!,#REF!</definedName>
    <definedName name="Z_88CD02A3_F928_11D1_8C51_444553540000_.wvu.Cols" localSheetId="1" hidden="1">#REF!,#REF!</definedName>
    <definedName name="Z_88CD02A3_F928_11D1_8C51_444553540000_.wvu.Cols" localSheetId="0" hidden="1">#REF!,#REF!</definedName>
    <definedName name="Z_88CD02A3_F928_11D1_8C51_444553540000_.wvu.Cols" hidden="1">#REF!,#REF!</definedName>
    <definedName name="Z_88CD02A8_F928_11D1_8C51_444553540000_.wvu.Cols" localSheetId="1" hidden="1">#REF!</definedName>
    <definedName name="Z_88CD02A8_F928_11D1_8C51_444553540000_.wvu.Cols" localSheetId="0" hidden="1">#REF!</definedName>
    <definedName name="Z_88CD02A8_F928_11D1_8C51_444553540000_.wvu.Cols" hidden="1">#REF!</definedName>
    <definedName name="Z_96929736_F6C3_11D1_8C51_444553540000_.wvu.Cols" localSheetId="1" hidden="1">#REF!,#REF!</definedName>
    <definedName name="Z_96929736_F6C3_11D1_8C51_444553540000_.wvu.Cols" localSheetId="0" hidden="1">#REF!,#REF!</definedName>
    <definedName name="Z_96929736_F6C3_11D1_8C51_444553540000_.wvu.Cols" hidden="1">#REF!,#REF!</definedName>
    <definedName name="Z_96929740_F6C3_11D1_8C51_444553540000_.wvu.Cols" localSheetId="1" hidden="1">#REF!,#REF!</definedName>
    <definedName name="Z_96929740_F6C3_11D1_8C51_444553540000_.wvu.Cols" localSheetId="0" hidden="1">#REF!,#REF!</definedName>
    <definedName name="Z_96929740_F6C3_11D1_8C51_444553540000_.wvu.Cols" hidden="1">#REF!,#REF!</definedName>
    <definedName name="Z_96929746_F6C3_11D1_8C51_444553540000_.wvu.Cols" localSheetId="1" hidden="1">#REF!</definedName>
    <definedName name="Z_96929746_F6C3_11D1_8C51_444553540000_.wvu.Cols" localSheetId="0" hidden="1">#REF!</definedName>
    <definedName name="Z_96929746_F6C3_11D1_8C51_444553540000_.wvu.Cols" hidden="1">#REF!</definedName>
    <definedName name="Z_98F27197_11A4_11D2_8C51_444553540000_.wvu.Cols" localSheetId="1" hidden="1">#REF!,#REF!</definedName>
    <definedName name="Z_98F27197_11A4_11D2_8C51_444553540000_.wvu.Cols" localSheetId="0" hidden="1">#REF!,#REF!</definedName>
    <definedName name="Z_98F27197_11A4_11D2_8C51_444553540000_.wvu.Cols" hidden="1">#REF!,#REF!</definedName>
    <definedName name="Z_98F271A0_11A4_11D2_8C51_444553540000_.wvu.Cols" localSheetId="1" hidden="1">#REF!,#REF!</definedName>
    <definedName name="Z_98F271A0_11A4_11D2_8C51_444553540000_.wvu.Cols" localSheetId="0" hidden="1">#REF!,#REF!</definedName>
    <definedName name="Z_98F271A0_11A4_11D2_8C51_444553540000_.wvu.Cols" hidden="1">#REF!,#REF!</definedName>
    <definedName name="Z_98F271A5_11A4_11D2_8C51_444553540000_.wvu.Cols" localSheetId="1" hidden="1">#REF!</definedName>
    <definedName name="Z_98F271A5_11A4_11D2_8C51_444553540000_.wvu.Cols" localSheetId="0" hidden="1">#REF!</definedName>
    <definedName name="Z_98F271A5_11A4_11D2_8C51_444553540000_.wvu.Cols" hidden="1">#REF!</definedName>
    <definedName name="Z_AD5D9037_FB84_11D1_8C51_444553540000_.wvu.Cols" localSheetId="1" hidden="1">#REF!,#REF!</definedName>
    <definedName name="Z_AD5D9037_FB84_11D1_8C51_444553540000_.wvu.Cols" localSheetId="0" hidden="1">#REF!,#REF!</definedName>
    <definedName name="Z_AD5D9037_FB84_11D1_8C51_444553540000_.wvu.Cols" hidden="1">#REF!,#REF!</definedName>
    <definedName name="Z_AD5D9040_FB84_11D1_8C51_444553540000_.wvu.Cols" localSheetId="1" hidden="1">#REF!,#REF!</definedName>
    <definedName name="Z_AD5D9040_FB84_11D1_8C51_444553540000_.wvu.Cols" localSheetId="0" hidden="1">#REF!,#REF!</definedName>
    <definedName name="Z_AD5D9040_FB84_11D1_8C51_444553540000_.wvu.Cols" hidden="1">#REF!,#REF!</definedName>
    <definedName name="Z_AD5D9045_FB84_11D1_8C51_444553540000_.wvu.Cols" localSheetId="1" hidden="1">#REF!</definedName>
    <definedName name="Z_AD5D9045_FB84_11D1_8C51_444553540000_.wvu.Cols" localSheetId="0" hidden="1">#REF!</definedName>
    <definedName name="Z_AD5D9045_FB84_11D1_8C51_444553540000_.wvu.Cols" hidden="1">#REF!</definedName>
    <definedName name="Z_ADC94474_F55C_11D1_8C51_444553540000_.wvu.Cols" localSheetId="1" hidden="1">#REF!,#REF!</definedName>
    <definedName name="Z_ADC94474_F55C_11D1_8C51_444553540000_.wvu.Cols" localSheetId="0" hidden="1">#REF!,#REF!</definedName>
    <definedName name="Z_ADC94474_F55C_11D1_8C51_444553540000_.wvu.Cols" hidden="1">#REF!,#REF!</definedName>
    <definedName name="Z_ADC9447D_F55C_11D1_8C51_444553540000_.wvu.Cols" localSheetId="1" hidden="1">#REF!,#REF!</definedName>
    <definedName name="Z_ADC9447D_F55C_11D1_8C51_444553540000_.wvu.Cols" localSheetId="0" hidden="1">#REF!,#REF!</definedName>
    <definedName name="Z_ADC9447D_F55C_11D1_8C51_444553540000_.wvu.Cols" hidden="1">#REF!,#REF!</definedName>
    <definedName name="Z_ADC94482_F55C_11D1_8C51_444553540000_.wvu.Cols" localSheetId="1" hidden="1">#REF!</definedName>
    <definedName name="Z_ADC94482_F55C_11D1_8C51_444553540000_.wvu.Cols" localSheetId="0" hidden="1">#REF!</definedName>
    <definedName name="Z_ADC94482_F55C_11D1_8C51_444553540000_.wvu.Cols" hidden="1">#REF!</definedName>
    <definedName name="Z_C772F4DA_F46C_11D1_8C51_444553540000_.wvu.Cols" localSheetId="1" hidden="1">#REF!,#REF!</definedName>
    <definedName name="Z_C772F4DA_F46C_11D1_8C51_444553540000_.wvu.Cols" localSheetId="0" hidden="1">#REF!,#REF!</definedName>
    <definedName name="Z_C772F4DA_F46C_11D1_8C51_444553540000_.wvu.Cols" hidden="1">#REF!,#REF!</definedName>
    <definedName name="Z_C772F4E3_F46C_11D1_8C51_444553540000_.wvu.Cols" localSheetId="1" hidden="1">#REF!,#REF!</definedName>
    <definedName name="Z_C772F4E3_F46C_11D1_8C51_444553540000_.wvu.Cols" localSheetId="0" hidden="1">#REF!,#REF!</definedName>
    <definedName name="Z_C772F4E3_F46C_11D1_8C51_444553540000_.wvu.Cols" hidden="1">#REF!,#REF!</definedName>
    <definedName name="Z_C772F4E8_F46C_11D1_8C51_444553540000_.wvu.Cols" localSheetId="1" hidden="1">#REF!</definedName>
    <definedName name="Z_C772F4E8_F46C_11D1_8C51_444553540000_.wvu.Cols" localSheetId="0" hidden="1">#REF!</definedName>
    <definedName name="Z_C772F4E8_F46C_11D1_8C51_444553540000_.wvu.Cols" hidden="1">#REF!</definedName>
    <definedName name="Z_DD23A3E7_1197_11D2_8C51_444553540000_.wvu.Cols" localSheetId="1" hidden="1">#REF!,#REF!</definedName>
    <definedName name="Z_DD23A3E7_1197_11D2_8C51_444553540000_.wvu.Cols" localSheetId="0" hidden="1">#REF!,#REF!</definedName>
    <definedName name="Z_DD23A3E7_1197_11D2_8C51_444553540000_.wvu.Cols" hidden="1">#REF!,#REF!</definedName>
    <definedName name="Z_DD23A3F0_1197_11D2_8C51_444553540000_.wvu.Cols" localSheetId="1" hidden="1">#REF!,#REF!</definedName>
    <definedName name="Z_DD23A3F0_1197_11D2_8C51_444553540000_.wvu.Cols" localSheetId="0" hidden="1">#REF!,#REF!</definedName>
    <definedName name="Z_DD23A3F0_1197_11D2_8C51_444553540000_.wvu.Cols" hidden="1">#REF!,#REF!</definedName>
    <definedName name="Z_DD23A3F5_1197_11D2_8C51_444553540000_.wvu.Cols" localSheetId="1" hidden="1">#REF!</definedName>
    <definedName name="Z_DD23A3F5_1197_11D2_8C51_444553540000_.wvu.Cols" localSheetId="0" hidden="1">#REF!</definedName>
    <definedName name="Z_DD23A3F5_1197_11D2_8C51_444553540000_.wvu.Cols" hidden="1">#REF!</definedName>
    <definedName name="Z_E1908297_FB98_11D1_8C51_444553540000_.wvu.Cols" localSheetId="1" hidden="1">#REF!,#REF!</definedName>
    <definedName name="Z_E1908297_FB98_11D1_8C51_444553540000_.wvu.Cols" localSheetId="0" hidden="1">#REF!,#REF!</definedName>
    <definedName name="Z_E1908297_FB98_11D1_8C51_444553540000_.wvu.Cols" hidden="1">#REF!,#REF!</definedName>
    <definedName name="Z_E19082A0_FB98_11D1_8C51_444553540000_.wvu.Cols" localSheetId="1" hidden="1">#REF!,#REF!</definedName>
    <definedName name="Z_E19082A0_FB98_11D1_8C51_444553540000_.wvu.Cols" localSheetId="0" hidden="1">#REF!,#REF!</definedName>
    <definedName name="Z_E19082A0_FB98_11D1_8C51_444553540000_.wvu.Cols" hidden="1">#REF!,#REF!</definedName>
    <definedName name="Z_E19082A5_FB98_11D1_8C51_444553540000_.wvu.Cols" localSheetId="1" hidden="1">#REF!</definedName>
    <definedName name="Z_E19082A5_FB98_11D1_8C51_444553540000_.wvu.Cols" localSheetId="0" hidden="1">#REF!</definedName>
    <definedName name="Z_E19082A5_FB98_11D1_8C51_444553540000_.wvu.Cols" hidden="1">#REF!</definedName>
    <definedName name="Z_E23C3916_F64C_11D1_8C51_444553540000_.wvu.Cols" localSheetId="1" hidden="1">#REF!,#REF!</definedName>
    <definedName name="Z_E23C3916_F64C_11D1_8C51_444553540000_.wvu.Cols" localSheetId="0" hidden="1">#REF!,#REF!</definedName>
    <definedName name="Z_E23C3916_F64C_11D1_8C51_444553540000_.wvu.Cols" hidden="1">#REF!,#REF!</definedName>
    <definedName name="Z_E23C3920_F64C_11D1_8C51_444553540000_.wvu.Cols" localSheetId="1" hidden="1">#REF!,#REF!</definedName>
    <definedName name="Z_E23C3920_F64C_11D1_8C51_444553540000_.wvu.Cols" localSheetId="0" hidden="1">#REF!,#REF!</definedName>
    <definedName name="Z_E23C3920_F64C_11D1_8C51_444553540000_.wvu.Cols" hidden="1">#REF!,#REF!</definedName>
    <definedName name="Z_E23C3926_F64C_11D1_8C51_444553540000_.wvu.Cols" localSheetId="1" hidden="1">#REF!</definedName>
    <definedName name="Z_E23C3926_F64C_11D1_8C51_444553540000_.wvu.Cols" localSheetId="0" hidden="1">#REF!</definedName>
    <definedName name="Z_E23C3926_F64C_11D1_8C51_444553540000_.wvu.Cols" hidden="1">#REF!</definedName>
    <definedName name="Z_E23C3926_F64C_11D1_8C51_444553540000_.wvu.Rows" localSheetId="1" hidden="1">#REF!</definedName>
    <definedName name="Z_E23C3926_F64C_11D1_8C51_444553540000_.wvu.Rows" localSheetId="0" hidden="1">#REF!</definedName>
    <definedName name="Z_E23C3926_F64C_11D1_8C51_444553540000_.wvu.Rows" hidden="1">#REF!</definedName>
    <definedName name="Z_E9F13515_FA03_11D1_8C51_444553540000_.wvu.Cols" localSheetId="1" hidden="1">#REF!,#REF!</definedName>
    <definedName name="Z_E9F13515_FA03_11D1_8C51_444553540000_.wvu.Cols" localSheetId="0" hidden="1">#REF!,#REF!</definedName>
    <definedName name="Z_E9F13515_FA03_11D1_8C51_444553540000_.wvu.Cols" hidden="1">#REF!,#REF!</definedName>
    <definedName name="Z_E9F1351E_FA03_11D1_8C51_444553540000_.wvu.Cols" localSheetId="1" hidden="1">#REF!,#REF!</definedName>
    <definedName name="Z_E9F1351E_FA03_11D1_8C51_444553540000_.wvu.Cols" localSheetId="0" hidden="1">#REF!,#REF!</definedName>
    <definedName name="Z_E9F1351E_FA03_11D1_8C51_444553540000_.wvu.Cols" hidden="1">#REF!,#REF!</definedName>
    <definedName name="Z_E9F13523_FA03_11D1_8C51_444553540000_.wvu.Cols" localSheetId="1" hidden="1">#REF!</definedName>
    <definedName name="Z_E9F13523_FA03_11D1_8C51_444553540000_.wvu.Cols" localSheetId="0" hidden="1">#REF!</definedName>
    <definedName name="Z_E9F13523_FA03_11D1_8C51_444553540000_.wvu.Cols" hidden="1">#REF!</definedName>
    <definedName name="Z_F7CC403E_074D_11D2_8C51_444553540000_.wvu.Cols" localSheetId="1" hidden="1">#REF!,#REF!</definedName>
    <definedName name="Z_F7CC403E_074D_11D2_8C51_444553540000_.wvu.Cols" localSheetId="0" hidden="1">#REF!,#REF!</definedName>
    <definedName name="Z_F7CC403E_074D_11D2_8C51_444553540000_.wvu.Cols" hidden="1">#REF!,#REF!</definedName>
    <definedName name="Z_F7CC4047_074D_11D2_8C51_444553540000_.wvu.Cols" localSheetId="1" hidden="1">#REF!,#REF!</definedName>
    <definedName name="Z_F7CC4047_074D_11D2_8C51_444553540000_.wvu.Cols" localSheetId="0" hidden="1">#REF!,#REF!</definedName>
    <definedName name="Z_F7CC4047_074D_11D2_8C51_444553540000_.wvu.Cols" hidden="1">#REF!,#REF!</definedName>
    <definedName name="Z_F7CC404C_074D_11D2_8C51_444553540000_.wvu.Cols" localSheetId="1" hidden="1">#REF!</definedName>
    <definedName name="Z_F7CC404C_074D_11D2_8C51_444553540000_.wvu.Cols" localSheetId="0" hidden="1">#REF!</definedName>
    <definedName name="Z_F7CC404C_074D_11D2_8C51_444553540000_.wvu.Cols" hidden="1">#REF!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3" i="9" l="1"/>
  <c r="L53" i="9"/>
  <c r="L54" i="9"/>
  <c r="L56" i="9"/>
  <c r="K56" i="9"/>
  <c r="L57" i="9"/>
  <c r="H99" i="9" l="1"/>
  <c r="H98" i="9"/>
  <c r="D98" i="9"/>
  <c r="F98" i="9" s="1"/>
  <c r="H97" i="9"/>
  <c r="D97" i="9"/>
  <c r="F97" i="9" s="1"/>
  <c r="H96" i="9"/>
  <c r="D96" i="9"/>
  <c r="F96" i="9" s="1"/>
  <c r="H95" i="9"/>
  <c r="D95" i="9"/>
  <c r="F95" i="9" s="1"/>
  <c r="H94" i="9"/>
  <c r="D94" i="9"/>
  <c r="F94" i="9" s="1"/>
  <c r="H93" i="9"/>
  <c r="D93" i="9"/>
  <c r="F93" i="9" s="1"/>
  <c r="H92" i="9"/>
  <c r="D92" i="9"/>
  <c r="F92" i="9" s="1"/>
  <c r="H91" i="9"/>
  <c r="D91" i="9"/>
  <c r="F91" i="9" s="1"/>
  <c r="H90" i="9"/>
  <c r="D90" i="9"/>
  <c r="F90" i="9" s="1"/>
  <c r="H89" i="9"/>
  <c r="D89" i="9"/>
  <c r="F89" i="9" s="1"/>
  <c r="K41" i="9"/>
  <c r="K42" i="9"/>
  <c r="K43" i="9"/>
  <c r="K44" i="9"/>
  <c r="K45" i="9"/>
  <c r="K46" i="9"/>
  <c r="K47" i="9"/>
  <c r="K48" i="9"/>
  <c r="K49" i="9"/>
  <c r="K50" i="9"/>
  <c r="K51" i="9"/>
  <c r="K52" i="9"/>
  <c r="K40" i="9"/>
  <c r="K39" i="9"/>
  <c r="K59" i="9"/>
  <c r="K58" i="9"/>
  <c r="F59" i="9"/>
  <c r="H59" i="9" s="1"/>
  <c r="J59" i="9" s="1"/>
  <c r="L59" i="9" s="1"/>
  <c r="K54" i="9" l="1"/>
  <c r="P113" i="9"/>
  <c r="N113" i="9"/>
  <c r="K36" i="9"/>
  <c r="K37" i="9"/>
  <c r="F42" i="9"/>
  <c r="H42" i="9" s="1"/>
  <c r="J42" i="9" s="1"/>
  <c r="L42" i="9" s="1"/>
  <c r="F43" i="9"/>
  <c r="H43" i="9" s="1"/>
  <c r="J43" i="9" s="1"/>
  <c r="L43" i="9" s="1"/>
  <c r="F44" i="9"/>
  <c r="H44" i="9" s="1"/>
  <c r="J44" i="9" s="1"/>
  <c r="L44" i="9" s="1"/>
  <c r="F45" i="9"/>
  <c r="H45" i="9" s="1"/>
  <c r="J45" i="9" s="1"/>
  <c r="L45" i="9" s="1"/>
  <c r="F46" i="9"/>
  <c r="H46" i="9" s="1"/>
  <c r="J46" i="9" s="1"/>
  <c r="L46" i="9" s="1"/>
  <c r="F47" i="9"/>
  <c r="H47" i="9" s="1"/>
  <c r="J47" i="9" s="1"/>
  <c r="L47" i="9" s="1"/>
  <c r="F48" i="9"/>
  <c r="H48" i="9" s="1"/>
  <c r="J48" i="9" s="1"/>
  <c r="L48" i="9" s="1"/>
  <c r="F49" i="9"/>
  <c r="H49" i="9" s="1"/>
  <c r="J49" i="9" s="1"/>
  <c r="L49" i="9" s="1"/>
  <c r="F50" i="9"/>
  <c r="H50" i="9" s="1"/>
  <c r="J50" i="9" s="1"/>
  <c r="L50" i="9" s="1"/>
  <c r="F51" i="9"/>
  <c r="H51" i="9" s="1"/>
  <c r="J51" i="9" s="1"/>
  <c r="L51" i="9" s="1"/>
  <c r="F41" i="9"/>
  <c r="H41" i="9" s="1"/>
  <c r="J41" i="9" s="1"/>
  <c r="L41" i="9" s="1"/>
  <c r="F40" i="9"/>
  <c r="H40" i="9" s="1"/>
  <c r="F33" i="9"/>
  <c r="H33" i="9" s="1"/>
  <c r="F34" i="9"/>
  <c r="H34" i="9" s="1"/>
  <c r="H67" i="9"/>
  <c r="H68" i="9"/>
  <c r="H69" i="9"/>
  <c r="H79" i="9"/>
  <c r="J79" i="9" s="1"/>
  <c r="K79" i="9" s="1"/>
  <c r="L79" i="9" s="1"/>
  <c r="M79" i="9" s="1"/>
  <c r="N79" i="9" s="1"/>
  <c r="H80" i="9"/>
  <c r="J80" i="9" s="1"/>
  <c r="K80" i="9" s="1"/>
  <c r="L80" i="9" s="1"/>
  <c r="M80" i="9" s="1"/>
  <c r="N80" i="9" s="1"/>
  <c r="H81" i="9"/>
  <c r="J81" i="9" s="1"/>
  <c r="K81" i="9" s="1"/>
  <c r="L81" i="9" s="1"/>
  <c r="M81" i="9" s="1"/>
  <c r="N81" i="9" s="1"/>
  <c r="O81" i="9" s="1"/>
  <c r="D79" i="9"/>
  <c r="F79" i="9" s="1"/>
  <c r="D80" i="9"/>
  <c r="F80" i="9" s="1"/>
  <c r="D81" i="9"/>
  <c r="F81" i="9" s="1"/>
  <c r="D67" i="9"/>
  <c r="F67" i="9" s="1"/>
  <c r="D68" i="9"/>
  <c r="F68" i="9" s="1"/>
  <c r="D69" i="9"/>
  <c r="F69" i="9" s="1"/>
  <c r="O79" i="9" l="1"/>
  <c r="P79" i="9" s="1"/>
  <c r="Q79" i="9" s="1"/>
  <c r="R79" i="9" s="1"/>
  <c r="S79" i="9" s="1"/>
  <c r="O80" i="9"/>
  <c r="P80" i="9" s="1"/>
  <c r="Q80" i="9" s="1"/>
  <c r="R80" i="9" s="1"/>
  <c r="S80" i="9" s="1"/>
  <c r="P81" i="9"/>
  <c r="Q81" i="9" s="1"/>
  <c r="R81" i="9" s="1"/>
  <c r="S81" i="9" s="1"/>
  <c r="J40" i="9"/>
  <c r="L40" i="9" s="1"/>
  <c r="K57" i="9"/>
  <c r="K55" i="9"/>
  <c r="F37" i="9"/>
  <c r="H37" i="9" s="1"/>
  <c r="J37" i="9" s="1"/>
  <c r="L37" i="9" s="1"/>
  <c r="F36" i="9"/>
  <c r="H36" i="9" s="1"/>
  <c r="J36" i="9" s="1"/>
  <c r="L36" i="9" s="1"/>
  <c r="H113" i="9" l="1"/>
  <c r="D113" i="9"/>
  <c r="F113" i="9" s="1"/>
  <c r="H112" i="9"/>
  <c r="J112" i="9" s="1"/>
  <c r="K112" i="9" s="1"/>
  <c r="L112" i="9" s="1"/>
  <c r="M112" i="9" s="1"/>
  <c r="N112" i="9" s="1"/>
  <c r="O112" i="9" s="1"/>
  <c r="P112" i="9" s="1"/>
  <c r="D112" i="9"/>
  <c r="F112" i="9" s="1"/>
  <c r="H111" i="9"/>
  <c r="J111" i="9" s="1"/>
  <c r="K111" i="9" s="1"/>
  <c r="L111" i="9" s="1"/>
  <c r="M111" i="9" s="1"/>
  <c r="D111" i="9"/>
  <c r="F111" i="9" s="1"/>
  <c r="H110" i="9"/>
  <c r="J110" i="9" s="1"/>
  <c r="K110" i="9" s="1"/>
  <c r="L110" i="9" s="1"/>
  <c r="M110" i="9" s="1"/>
  <c r="D110" i="9"/>
  <c r="F110" i="9" s="1"/>
  <c r="H109" i="9"/>
  <c r="J109" i="9" s="1"/>
  <c r="K109" i="9" s="1"/>
  <c r="L109" i="9" s="1"/>
  <c r="M109" i="9" s="1"/>
  <c r="D109" i="9"/>
  <c r="F109" i="9" s="1"/>
  <c r="H108" i="9"/>
  <c r="J108" i="9" s="1"/>
  <c r="K108" i="9" s="1"/>
  <c r="L108" i="9" s="1"/>
  <c r="M108" i="9" s="1"/>
  <c r="D108" i="9"/>
  <c r="F108" i="9" s="1"/>
  <c r="H107" i="9"/>
  <c r="J107" i="9" s="1"/>
  <c r="K107" i="9" s="1"/>
  <c r="L107" i="9" s="1"/>
  <c r="M107" i="9" s="1"/>
  <c r="D107" i="9"/>
  <c r="F107" i="9" s="1"/>
  <c r="H106" i="9"/>
  <c r="J106" i="9" s="1"/>
  <c r="K106" i="9" s="1"/>
  <c r="L106" i="9" s="1"/>
  <c r="M106" i="9" s="1"/>
  <c r="D106" i="9"/>
  <c r="F106" i="9" s="1"/>
  <c r="H105" i="9"/>
  <c r="J105" i="9" s="1"/>
  <c r="K105" i="9" s="1"/>
  <c r="L105" i="9" s="1"/>
  <c r="Q105" i="9" s="1"/>
  <c r="R105" i="9" s="1"/>
  <c r="S105" i="9" s="1"/>
  <c r="D105" i="9"/>
  <c r="F105" i="9" s="1"/>
  <c r="H104" i="9"/>
  <c r="J104" i="9" s="1"/>
  <c r="D104" i="9"/>
  <c r="F104" i="9" s="1"/>
  <c r="N107" i="9" l="1"/>
  <c r="O107" i="9" s="1"/>
  <c r="P107" i="9" s="1"/>
  <c r="Q107" i="9" s="1"/>
  <c r="R107" i="9" s="1"/>
  <c r="S107" i="9" s="1"/>
  <c r="N106" i="9"/>
  <c r="O106" i="9" s="1"/>
  <c r="P106" i="9" s="1"/>
  <c r="Q106" i="9" s="1"/>
  <c r="R106" i="9" s="1"/>
  <c r="S106" i="9" s="1"/>
  <c r="K104" i="9"/>
  <c r="H114" i="9" s="1"/>
  <c r="J114" i="9"/>
  <c r="N110" i="9"/>
  <c r="O110" i="9" s="1"/>
  <c r="P110" i="9" s="1"/>
  <c r="Q110" i="9" s="1"/>
  <c r="R110" i="9" s="1"/>
  <c r="S110" i="9" s="1"/>
  <c r="N108" i="9"/>
  <c r="Q109" i="9"/>
  <c r="R109" i="9" s="1"/>
  <c r="S109" i="9" s="1"/>
  <c r="N109" i="9"/>
  <c r="N111" i="9"/>
  <c r="O111" i="9" s="1"/>
  <c r="P111" i="9" s="1"/>
  <c r="Q111" i="9" s="1"/>
  <c r="R111" i="9" s="1"/>
  <c r="S111" i="9" s="1"/>
  <c r="D84" i="9"/>
  <c r="F84" i="9" s="1"/>
  <c r="D83" i="9"/>
  <c r="F83" i="9" s="1"/>
  <c r="D82" i="9"/>
  <c r="F82" i="9" s="1"/>
  <c r="D78" i="9"/>
  <c r="F78" i="9" s="1"/>
  <c r="D77" i="9"/>
  <c r="F77" i="9" s="1"/>
  <c r="D72" i="9"/>
  <c r="F72" i="9" s="1"/>
  <c r="D71" i="9"/>
  <c r="F71" i="9" s="1"/>
  <c r="D70" i="9"/>
  <c r="F70" i="9" s="1"/>
  <c r="D66" i="9"/>
  <c r="F66" i="9" s="1"/>
  <c r="D65" i="9"/>
  <c r="F65" i="9" s="1"/>
  <c r="F58" i="9"/>
  <c r="H58" i="9" s="1"/>
  <c r="J58" i="9" s="1"/>
  <c r="L58" i="9" s="1"/>
  <c r="F57" i="9"/>
  <c r="H57" i="9" s="1"/>
  <c r="J57" i="9" s="1"/>
  <c r="F56" i="9"/>
  <c r="H56" i="9" s="1"/>
  <c r="J56" i="9" s="1"/>
  <c r="F55" i="9"/>
  <c r="H55" i="9" s="1"/>
  <c r="J55" i="9" s="1"/>
  <c r="L55" i="9" s="1"/>
  <c r="O108" i="9" l="1"/>
  <c r="P108" i="9" s="1"/>
  <c r="Q108" i="9" s="1"/>
  <c r="R108" i="9" s="1"/>
  <c r="S108" i="9" s="1"/>
  <c r="L104" i="9"/>
  <c r="K114" i="9"/>
  <c r="Q112" i="9"/>
  <c r="F54" i="9"/>
  <c r="H54" i="9" s="1"/>
  <c r="J54" i="9" s="1"/>
  <c r="F53" i="9"/>
  <c r="H53" i="9" s="1"/>
  <c r="J53" i="9" s="1"/>
  <c r="H84" i="9"/>
  <c r="J84" i="9" s="1"/>
  <c r="K84" i="9" s="1"/>
  <c r="L84" i="9" s="1"/>
  <c r="M84" i="9" s="1"/>
  <c r="N84" i="9" s="1"/>
  <c r="H83" i="9"/>
  <c r="J83" i="9" s="1"/>
  <c r="K83" i="9" s="1"/>
  <c r="L83" i="9" s="1"/>
  <c r="M83" i="9" s="1"/>
  <c r="N83" i="9" s="1"/>
  <c r="H82" i="9"/>
  <c r="J82" i="9" s="1"/>
  <c r="K82" i="9" s="1"/>
  <c r="L82" i="9" s="1"/>
  <c r="M82" i="9" s="1"/>
  <c r="N82" i="9" s="1"/>
  <c r="H78" i="9"/>
  <c r="J78" i="9" s="1"/>
  <c r="K78" i="9" s="1"/>
  <c r="L78" i="9" s="1"/>
  <c r="M78" i="9" s="1"/>
  <c r="N78" i="9" s="1"/>
  <c r="H77" i="9"/>
  <c r="J77" i="9" s="1"/>
  <c r="K77" i="9" s="1"/>
  <c r="H72" i="9"/>
  <c r="H71" i="9"/>
  <c r="H70" i="9"/>
  <c r="H66" i="9"/>
  <c r="H65" i="9"/>
  <c r="O83" i="9" l="1"/>
  <c r="P83" i="9" s="1"/>
  <c r="Q83" i="9" s="1"/>
  <c r="R83" i="9" s="1"/>
  <c r="S83" i="9" s="1"/>
  <c r="O82" i="9"/>
  <c r="P82" i="9" s="1"/>
  <c r="Q82" i="9" s="1"/>
  <c r="R82" i="9" s="1"/>
  <c r="S82" i="9" s="1"/>
  <c r="O84" i="9"/>
  <c r="P84" i="9" s="1"/>
  <c r="Q84" i="9" s="1"/>
  <c r="R84" i="9" s="1"/>
  <c r="S84" i="9" s="1"/>
  <c r="M104" i="9"/>
  <c r="L114" i="9"/>
  <c r="R112" i="9"/>
  <c r="O78" i="9"/>
  <c r="P78" i="9" s="1"/>
  <c r="Q78" i="9" s="1"/>
  <c r="R78" i="9" s="1"/>
  <c r="S78" i="9" s="1"/>
  <c r="L77" i="9"/>
  <c r="M77" i="9" s="1"/>
  <c r="N77" i="9" s="1"/>
  <c r="H85" i="9"/>
  <c r="J85" i="9" s="1"/>
  <c r="K85" i="9" s="1"/>
  <c r="L85" i="9" s="1"/>
  <c r="M85" i="9" s="1"/>
  <c r="N85" i="9" s="1"/>
  <c r="H73" i="9"/>
  <c r="F52" i="9"/>
  <c r="H52" i="9" s="1"/>
  <c r="J52" i="9" s="1"/>
  <c r="L52" i="9" s="1"/>
  <c r="F39" i="9"/>
  <c r="H39" i="9" s="1"/>
  <c r="J39" i="9" s="1"/>
  <c r="L39" i="9" s="1"/>
  <c r="O77" i="9" l="1"/>
  <c r="P77" i="9" s="1"/>
  <c r="Q77" i="9" s="1"/>
  <c r="R77" i="9" s="1"/>
  <c r="R85" i="9" s="1"/>
  <c r="S112" i="9"/>
  <c r="S114" i="9" s="1"/>
  <c r="R114" i="9"/>
  <c r="O85" i="9"/>
  <c r="P85" i="9" s="1"/>
  <c r="Q85" i="9" s="1"/>
  <c r="N104" i="9"/>
  <c r="M114" i="9"/>
  <c r="S77" i="9" l="1"/>
  <c r="O104" i="9"/>
  <c r="O114" i="9" s="1"/>
  <c r="N114" i="9"/>
  <c r="T114" i="9"/>
  <c r="S85" i="9"/>
  <c r="T85" i="9" s="1"/>
  <c r="B2" i="5"/>
  <c r="P104" i="9" l="1"/>
  <c r="K38" i="9"/>
  <c r="K35" i="9"/>
  <c r="Q104" i="9" l="1"/>
  <c r="P114" i="9"/>
  <c r="F38" i="9"/>
  <c r="H38" i="9" s="1"/>
  <c r="F35" i="9"/>
  <c r="H35" i="9" s="1"/>
  <c r="R104" i="9" l="1"/>
  <c r="S104" i="9" s="1"/>
  <c r="Q114" i="9"/>
  <c r="J38" i="9"/>
  <c r="L38" i="9" s="1"/>
  <c r="J35" i="9"/>
  <c r="L35" i="9" s="1"/>
  <c r="L60" i="9" s="1"/>
</calcChain>
</file>

<file path=xl/sharedStrings.xml><?xml version="1.0" encoding="utf-8"?>
<sst xmlns="http://schemas.openxmlformats.org/spreadsheetml/2006/main" count="253" uniqueCount="130">
  <si>
    <t>MULTIPLE CURRENCIES</t>
  </si>
  <si>
    <t>No</t>
  </si>
  <si>
    <t>Currency Description</t>
  </si>
  <si>
    <t>Code</t>
  </si>
  <si>
    <t>Exchange Rate Currency 1,00 =</t>
  </si>
  <si>
    <t>Date Published</t>
  </si>
  <si>
    <t>Source</t>
  </si>
  <si>
    <t>USD</t>
  </si>
  <si>
    <t>South African Rand</t>
  </si>
  <si>
    <t>ZAR</t>
  </si>
  <si>
    <t>Unit Price in ZAR</t>
  </si>
  <si>
    <t>Total in ZAR</t>
  </si>
  <si>
    <t>VENDOR NAME</t>
  </si>
  <si>
    <t>Unit Price in Nominated Currency</t>
  </si>
  <si>
    <t>All Prices must be exclusive of VAT</t>
  </si>
  <si>
    <t>Unit charge</t>
  </si>
  <si>
    <t>Design</t>
  </si>
  <si>
    <t xml:space="preserve"> </t>
  </si>
  <si>
    <t>Item Number</t>
  </si>
  <si>
    <t>Category</t>
  </si>
  <si>
    <t>Description</t>
  </si>
  <si>
    <t>Total Estimated Quantity</t>
  </si>
  <si>
    <t>sum</t>
  </si>
  <si>
    <t>Solution Implementation</t>
  </si>
  <si>
    <t xml:space="preserve">Total </t>
  </si>
  <si>
    <t>EUR</t>
  </si>
  <si>
    <t>GBP</t>
  </si>
  <si>
    <t>British Pound</t>
  </si>
  <si>
    <t>CURRENCY</t>
  </si>
  <si>
    <t>IMPORTANT NOTES</t>
  </si>
  <si>
    <t>Quoted prices MUST be in ZAR, EXCLUDING VAT and ESCALATIONS</t>
  </si>
  <si>
    <t>Prices MUST be quoted based on the SCOPE provided</t>
  </si>
  <si>
    <t>Estimated quantities are based on the required number of Licenses</t>
  </si>
  <si>
    <t xml:space="preserve">The adjustments for prevailing rates and the basis for future price adjustments will be determined at time of contracting. </t>
  </si>
  <si>
    <t>Exchange rate variations may not be claimed for the local mark-up in the pricing structure</t>
  </si>
  <si>
    <t>Select the currency from the CURRENCY drop-down list in COLUMN "G"</t>
  </si>
  <si>
    <t>European Currency</t>
  </si>
  <si>
    <t>All cells highlighted in GREEN must be completed</t>
  </si>
  <si>
    <t>Australian Dollar</t>
  </si>
  <si>
    <t>AUD</t>
  </si>
  <si>
    <t>Canadian Dollar</t>
  </si>
  <si>
    <t>CAN</t>
  </si>
  <si>
    <t>Swiss Franc</t>
  </si>
  <si>
    <t>CHF</t>
  </si>
  <si>
    <t>Danish Krone</t>
  </si>
  <si>
    <t>DKK</t>
  </si>
  <si>
    <t>Hong Kong Dollar</t>
  </si>
  <si>
    <t>HKD</t>
  </si>
  <si>
    <t>Japanese Yen</t>
  </si>
  <si>
    <t>JPY</t>
  </si>
  <si>
    <t>Norwegian Krone</t>
  </si>
  <si>
    <t>NOK</t>
  </si>
  <si>
    <t>New Zealand Dollar</t>
  </si>
  <si>
    <t>NZD</t>
  </si>
  <si>
    <t>Swedish Krone</t>
  </si>
  <si>
    <t>SEK</t>
  </si>
  <si>
    <t>Singapore Dollar</t>
  </si>
  <si>
    <t>SGD</t>
  </si>
  <si>
    <t>United States Dollar</t>
  </si>
  <si>
    <t xml:space="preserve">Capture the applicable Currency, ROE and ROE Published Date on the "Currency sheet". </t>
  </si>
  <si>
    <t>Total [Nominated Currency]</t>
  </si>
  <si>
    <t>NOTES:</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</si>
  <si>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</si>
  <si>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 xml:space="preserve">The following URL (electronic route) is to be followed to access the relevant SARB rates on their web pages:
</t>
  </si>
  <si>
    <t>www.resbank.co.za</t>
  </si>
  <si>
    <t>-  Select Research
-  Then select Rates
-  Click on "Select historical exchange rates and other interest rates"
-  Clicking on the exchange rate in the following page opens the daily rates per currency and SA Rand</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</si>
  <si>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</si>
  <si>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</si>
  <si>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</si>
  <si>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</si>
  <si>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 xml:space="preserve">If more than one payment method apply for a currency, the Tenderer must request an additional row be inserted in the table in order to split the values and identify the relevant method.   </t>
  </si>
  <si>
    <t>EXCHANGE RATES FOR MULTIPLE CURRENCIES</t>
  </si>
  <si>
    <t>Hardware</t>
  </si>
  <si>
    <t>Required Hardware</t>
  </si>
  <si>
    <t>Quantities</t>
  </si>
  <si>
    <t>Unit Price</t>
  </si>
  <si>
    <t>Total Price</t>
  </si>
  <si>
    <t>per Attendee</t>
  </si>
  <si>
    <t>SOLUTION IMPLEMENTATION PHASE</t>
  </si>
  <si>
    <t>1. HARDWARE REQUIREMENTS DETAILS</t>
  </si>
  <si>
    <t>Software</t>
  </si>
  <si>
    <t>Training</t>
  </si>
  <si>
    <t>Change Management</t>
  </si>
  <si>
    <t>Deployment and Stabilisation</t>
  </si>
  <si>
    <t>Build, Configure</t>
  </si>
  <si>
    <t>Testing</t>
  </si>
  <si>
    <t>(Onsite and Classroom)
System Administrator</t>
  </si>
  <si>
    <t>1.1 HARDWARE SUPPORT &amp; MAINTENANCE DETAILS</t>
  </si>
  <si>
    <t>Meter Data Management System (MDMS)</t>
  </si>
  <si>
    <t>Initial Software Licence</t>
  </si>
  <si>
    <t xml:space="preserve">MV90 Transmission and Distribution </t>
  </si>
  <si>
    <t>Mobile Computing</t>
  </si>
  <si>
    <t>Online Vending System</t>
  </si>
  <si>
    <t>Route Master</t>
  </si>
  <si>
    <t>Soweto Split Metering</t>
  </si>
  <si>
    <t>CC&amp;B (Billing)</t>
  </si>
  <si>
    <t xml:space="preserve">(Maximo)/SAP for Transmission </t>
  </si>
  <si>
    <t>Themis (Billing and Settlement System)</t>
  </si>
  <si>
    <t>Phoenix</t>
  </si>
  <si>
    <t>ETS – Energy Trading System</t>
  </si>
  <si>
    <t>Smart Meter Head End Systems</t>
  </si>
  <si>
    <t xml:space="preserve">Prepayment Vending System </t>
  </si>
  <si>
    <r>
      <t xml:space="preserve">Other System 1 </t>
    </r>
    <r>
      <rPr>
        <b/>
        <sz val="11"/>
        <rFont val="Arial"/>
        <family val="2"/>
      </rPr>
      <t>(Add if required)</t>
    </r>
  </si>
  <si>
    <r>
      <t xml:space="preserve">Other System  2 </t>
    </r>
    <r>
      <rPr>
        <b/>
        <sz val="11"/>
        <rFont val="Arial"/>
        <family val="2"/>
      </rPr>
      <t>(Add if required)</t>
    </r>
  </si>
  <si>
    <t xml:space="preserve">(Web-based) 
Train the trainer </t>
  </si>
  <si>
    <t>Integration/Interfaces</t>
  </si>
  <si>
    <t>Business Process Analysis</t>
  </si>
  <si>
    <t>Year 1</t>
  </si>
  <si>
    <t>Year 2</t>
  </si>
  <si>
    <t>Year 3</t>
  </si>
  <si>
    <t>Year 4</t>
  </si>
  <si>
    <t>Year 5</t>
  </si>
  <si>
    <t>Year 6</t>
  </si>
  <si>
    <t>Year 7</t>
  </si>
  <si>
    <t>Year 8</t>
  </si>
  <si>
    <t>Year 9</t>
  </si>
  <si>
    <t>Year 10</t>
  </si>
  <si>
    <t xml:space="preserve">Unit Price </t>
  </si>
  <si>
    <t>`</t>
  </si>
  <si>
    <t>Pricing Schedule : Meter Data Management System (MDMS)</t>
  </si>
  <si>
    <t>AS PER TABLE 1</t>
  </si>
  <si>
    <t>2. SOFTWARE LICENSES</t>
  </si>
  <si>
    <t>2.1 SOFTWARE SUPPORT &amp; MAINTENANCE DETAILS</t>
  </si>
  <si>
    <t>TABLE 3: PROVIDE ANY PRICING ASSUMPTIONS; AND 
INDICATE SERVICES THAT WILL ATTRACT PRICING ADJUSTMENTS AND THE APPLICABLE ADJUSTMENT FORMULA</t>
  </si>
  <si>
    <t>AS PER TABLE 2</t>
  </si>
  <si>
    <r>
      <rPr>
        <b/>
        <sz val="11"/>
        <color rgb="FFFF0000"/>
        <rFont val="Arial"/>
        <family val="2"/>
      </rPr>
      <t>NB</t>
    </r>
    <r>
      <rPr>
        <sz val="11"/>
        <color rgb="FFFF0000"/>
        <rFont val="Arial"/>
        <family val="2"/>
      </rPr>
      <t xml:space="preserve">: Provide details of the required HARDWARE, quantities for each, and the applicable prices in TABLE 1 </t>
    </r>
  </si>
  <si>
    <t>Provide details of the HARDWARE SUPPORT &amp; MAINTENANCE in TABLE 1.1</t>
  </si>
  <si>
    <t>Provide details of the REQUIRED SOFTWARE LICENSES in TABLE 2</t>
  </si>
  <si>
    <t>Provide details of the SOFTWARE  SUPPORT &amp; MAINTENANCE in TABLE 2.1</t>
  </si>
  <si>
    <t>Provide details of pricing assumptions made in the submission; AND also indicate PRICING ADJUSTEMENT FORMULAS IN TABLE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</si>
</sst>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41" formatCode="_-* #,##0_-;\-* #,##0_-;_-* &quot;-&quot;_-;_-@_-"/>
    <numFmt numFmtId="43" formatCode="_-* #,##0.00_-;\-* #,##0.00_-;_-* &quot;-&quot;??_-;_-@_-"/>
    <numFmt numFmtId="164" formatCode="&quot;R&quot;\ #,##0;[Red]&quot;R&quot;\ \-#,##0"/>
    <numFmt numFmtId="165" formatCode="&quot;R&quot;\ #,##0.00;&quot;R&quot;\ \-#,##0.00"/>
    <numFmt numFmtId="166" formatCode="&quot;R&quot;\ #,##0.00;[Red]&quot;R&quot;\ \-#,##0.00"/>
    <numFmt numFmtId="167" formatCode="_ &quot;R&quot;\ * #,##0_ ;_ &quot;R&quot;\ * \-#,##0_ ;_ &quot;R&quot;\ * &quot;-&quot;_ ;_ @_ "/>
    <numFmt numFmtId="168" formatCode="_ * #,##0_ ;_ * \-#,##0_ ;_ * &quot;-&quot;_ ;_ @_ "/>
    <numFmt numFmtId="169" formatCode="_ &quot;R&quot;\ * #,##0.00_ ;_ &quot;R&quot;\ * \-#,##0.00_ ;_ &quot;R&quot;\ * &quot;-&quot;??_ ;_ @_ "/>
    <numFmt numFmtId="170" formatCode="_ * #,##0.00_ ;_ * \-#,##0.00_ ;_ * &quot;-&quot;??_ ;_ @_ "/>
    <numFmt numFmtId="171" formatCode="_(&quot;$&quot;* #,##0.00_);_(&quot;$&quot;* \(#,##0.00\);_(&quot;$&quot;* &quot;-&quot;??_);_(@_)"/>
    <numFmt numFmtId="172" formatCode="_(* #,##0.00_);_(* \(#,##0.00\);_(* &quot;-&quot;??_);_(@_)"/>
    <numFmt numFmtId="173" formatCode="&quot;R&quot;\ #,##0.000000"/>
    <numFmt numFmtId="174" formatCode="dd\-mmm\-yyyy"/>
    <numFmt numFmtId="175" formatCode="0.000_)"/>
    <numFmt numFmtId="176" formatCode="_(&quot;$&quot;* #,##0.00_);_(&quot;$&quot;* \(#,##0.00\);_(&quot;$&quot;* &quot;-&quot;??_);_(* @_)"/>
    <numFmt numFmtId="177" formatCode="\$#,##0.00"/>
    <numFmt numFmtId="178" formatCode="[$R-436]\ #,##0.00"/>
    <numFmt numFmtId="179" formatCode="#,##0.0_);\(#,##0.0\)"/>
    <numFmt numFmtId="180" formatCode="0.0"/>
    <numFmt numFmtId="181" formatCode="0.00_)"/>
    <numFmt numFmtId="182" formatCode="_-&quot;£&quot;* #,##0_-;\-&quot;£&quot;* #,##0_-;_-&quot;£&quot;* &quot;-&quot;_-;_-@_-"/>
    <numFmt numFmtId="183" formatCode="_-&quot;£&quot;* #,##0.00_-;\-&quot;£&quot;* #,##0.00_-;_-&quot;£&quot;* &quot;-&quot;??_-;_-@_-"/>
    <numFmt numFmtId="184" formatCode="_(* #,##0_);_(* \(#,##0\);_(* &quot;-&quot;??_);_(@_)"/>
    <numFmt numFmtId="185" formatCode="000"/>
    <numFmt numFmtId="186" formatCode="##\ ##"/>
    <numFmt numFmtId="187" formatCode="##\ ##\ #"/>
    <numFmt numFmtId="188" formatCode="##\ ##\ ##"/>
    <numFmt numFmtId="189" formatCode="##\ ##\ ##\ ###"/>
    <numFmt numFmtId="190" formatCode="&quot;R&quot;\ #,##0.00"/>
    <numFmt numFmtId="191" formatCode="_-* #,##0.00\ _D_M_-;\-* #,##0.00\ _D_M_-;_-* &quot;-&quot;??\ _D_M_-;_-@_-"/>
    <numFmt numFmtId="192" formatCode="_ * #,##0.00000000_ ;_ * \-#,##0.00000000_ ;_ * &quot;-&quot;??_ ;_ @_ "/>
    <numFmt numFmtId="193" formatCode="_-* #,##0.00\ _€_-;\-* #,##0.00\ _€_-;_-* &quot;-&quot;??\ _€_-;_-@_-"/>
    <numFmt numFmtId="194" formatCode="_-* #,##0\ &quot;DM&quot;_-;\-* #,##0\ &quot;DM&quot;_-;_-* &quot;-&quot;\ &quot;DM&quot;_-;_-@_-"/>
    <numFmt numFmtId="195" formatCode="_ * #,##0.00_)_£_ ;_ * \(#,##0.00\)_£_ ;_ * &quot;-&quot;??_)_£_ ;_ @_ "/>
    <numFmt numFmtId="196" formatCode="\$#,##0\ ;\(\$#,##0\)"/>
    <numFmt numFmtId="197" formatCode="d/m/yy"/>
    <numFmt numFmtId="198" formatCode="_-* #,##0.00\ &quot;€&quot;_-;\-* #,##0.00\ &quot;€&quot;_-;_-* &quot;-&quot;??\ &quot;€&quot;_-;_-@_-"/>
    <numFmt numFmtId="199" formatCode="#,##0.000"/>
    <numFmt numFmtId="200" formatCode="[$EUR]\ #,##0.0000"/>
    <numFmt numFmtId="201" formatCode="#,##0.000_);[Red]\(#,##0.000\)"/>
    <numFmt numFmtId="202" formatCode="General_)"/>
    <numFmt numFmtId="203" formatCode="&quot;See Note &quot;\ #"/>
    <numFmt numFmtId="204" formatCode="#.##0"/>
    <numFmt numFmtId="205" formatCode="\$\ #,##0"/>
    <numFmt numFmtId="206" formatCode="_ [$R-1C09]\ * #,##0.00_ ;_ [$R-1C09]\ * \-#,##0.00_ ;_ [$R-1C09]\ * &quot;-&quot;??_ ;_ @_ "/>
    <numFmt numFmtId="207" formatCode="_ [$R-1C09]\ * #,##0.00_ ;_ [$R-1C09]\ * \-#,##0.00_ ;_ [$R-1C09]\ * \-??_ ;_ @_ "/>
    <numFmt numFmtId="208" formatCode="m/d"/>
    <numFmt numFmtId="209" formatCode="_-* #,##0.00\ &quot;DM&quot;_-;\-* #,##0.00\ &quot;DM&quot;_-;_-* &quot;-&quot;??\ &quot;DM&quot;_-;_-@_-"/>
    <numFmt numFmtId="210" formatCode="_-* #,##0\ _D_M_-;\-* #,##0\ _D_M_-;_-* &quot;-&quot;\ _D_M_-;_-@_-"/>
  </numFmts>
  <fonts count="128">
    <font>
      <sz val="11"/>
      <color theme="1"/>
      <name val="Calibri"/>
      <family val="2"/>
      <scheme val="minor"/>
    </font>
    <font>
      <sz val="11"/>
      <color theme="1"/>
      <name val="Calibri"/>
      <family val="2"/>
      <scheme val="minor"/>
    </font>
    <font>
      <sz val="11"/>
      <color rgb="FF9C6500"/>
      <name val="Calibri"/>
      <family val="2"/>
      <scheme val="minor"/>
    </font>
    <font>
      <b/>
      <sz val="11"/>
      <color rgb="FF3F3F3F"/>
      <name val="Calibri"/>
      <family val="2"/>
      <scheme val="minor"/>
    </font>
    <font>
      <b/>
      <sz val="11"/>
      <color rgb="FFFA7D00"/>
      <name val="Calibri"/>
      <family val="2"/>
      <scheme val="minor"/>
    </font>
    <font>
      <b/>
      <sz val="11"/>
      <color theme="1"/>
      <name val="Calibri"/>
      <family val="2"/>
      <scheme val="minor"/>
    </font>
    <font>
      <sz val="11"/>
      <color theme="0"/>
      <name val="Calibri"/>
      <family val="2"/>
      <scheme val="minor"/>
    </font>
    <font>
      <sz val="10"/>
      <name val="Arial"/>
      <family val="2"/>
    </font>
    <font>
      <sz val="10"/>
      <color theme="1"/>
      <name val="Arial"/>
      <family val="2"/>
    </font>
    <font>
      <b/>
      <sz val="12"/>
      <name val="Arial"/>
      <family val="2"/>
    </font>
    <font>
      <b/>
      <sz val="10"/>
      <name val="Arial"/>
      <family val="2"/>
    </font>
    <font>
      <sz val="10"/>
      <name val="Times New Roman"/>
      <family val="1"/>
    </font>
    <font>
      <b/>
      <sz val="10"/>
      <name val="Times New Roman"/>
      <family val="1"/>
    </font>
    <font>
      <b/>
      <sz val="8"/>
      <name val="Times New Roman"/>
      <family val="1"/>
    </font>
    <font>
      <sz val="11"/>
      <color indexed="8"/>
      <name val="Calibri"/>
      <family val="2"/>
    </font>
    <font>
      <sz val="11"/>
      <color indexed="9"/>
      <name val="Calibri"/>
      <family val="2"/>
    </font>
    <font>
      <sz val="8"/>
      <name val="Times New Roman"/>
      <family val="1"/>
    </font>
    <font>
      <sz val="11"/>
      <color rgb="FF9C0006"/>
      <name val="Calibri"/>
      <family val="2"/>
    </font>
    <font>
      <sz val="11"/>
      <color indexed="14"/>
      <name val="Calibri"/>
      <family val="2"/>
      <scheme val="minor"/>
    </font>
    <font>
      <b/>
      <sz val="11"/>
      <color rgb="FFFA7D00"/>
      <name val="Calibri"/>
      <family val="2"/>
    </font>
    <font>
      <b/>
      <sz val="11"/>
      <color indexed="9"/>
      <name val="Calibri"/>
      <family val="2"/>
    </font>
    <font>
      <sz val="10"/>
      <name val="Calibri"/>
      <family val="2"/>
    </font>
    <font>
      <sz val="11"/>
      <name val="Tms Rmn"/>
    </font>
    <font>
      <sz val="8"/>
      <name val="Century Gothic"/>
      <family val="2"/>
    </font>
    <font>
      <i/>
      <sz val="11"/>
      <color rgb="FF7F7F7F"/>
      <name val="Calibri"/>
      <family val="2"/>
    </font>
    <font>
      <sz val="11"/>
      <color rgb="FF006100"/>
      <name val="Calibri"/>
      <family val="2"/>
    </font>
    <font>
      <b/>
      <sz val="15"/>
      <color theme="3"/>
      <name val="Calibri"/>
      <family val="2"/>
    </font>
    <font>
      <b/>
      <sz val="15"/>
      <color indexed="62"/>
      <name val="Calibri"/>
      <family val="2"/>
      <scheme val="minor"/>
    </font>
    <font>
      <b/>
      <sz val="13"/>
      <color theme="3"/>
      <name val="Calibri"/>
      <family val="2"/>
    </font>
    <font>
      <b/>
      <sz val="13"/>
      <color indexed="62"/>
      <name val="Calibri"/>
      <family val="2"/>
      <scheme val="minor"/>
    </font>
    <font>
      <b/>
      <sz val="11"/>
      <color theme="3"/>
      <name val="Calibri"/>
      <family val="2"/>
    </font>
    <font>
      <b/>
      <sz val="11"/>
      <color indexed="62"/>
      <name val="Calibri"/>
      <family val="2"/>
      <scheme val="minor"/>
    </font>
    <font>
      <sz val="11"/>
      <color rgb="FF3F3F76"/>
      <name val="Calibri"/>
      <family val="2"/>
    </font>
    <font>
      <sz val="12"/>
      <name val="Helv"/>
    </font>
    <font>
      <sz val="11"/>
      <color rgb="FFFA7D00"/>
      <name val="Calibri"/>
      <family val="2"/>
    </font>
    <font>
      <sz val="11"/>
      <color rgb="FF9C6500"/>
      <name val="Calibri"/>
      <family val="2"/>
    </font>
    <font>
      <sz val="8"/>
      <name val="Arial"/>
      <family val="2"/>
    </font>
    <font>
      <b/>
      <i/>
      <sz val="16"/>
      <name val="Helv"/>
    </font>
    <font>
      <sz val="11"/>
      <color rgb="FF000000"/>
      <name val="Calibri"/>
      <family val="2"/>
      <scheme val="minor"/>
    </font>
    <font>
      <b/>
      <sz val="11"/>
      <color rgb="FF3F3F3F"/>
      <name val="Calibri"/>
      <family val="2"/>
    </font>
    <font>
      <sz val="8"/>
      <name val="Helv"/>
    </font>
    <font>
      <sz val="10"/>
      <name val="MS Sans Serif"/>
      <family val="2"/>
    </font>
    <font>
      <sz val="12"/>
      <name val="Times New Roman"/>
      <family val="1"/>
    </font>
    <font>
      <b/>
      <sz val="11"/>
      <color indexed="12"/>
      <name val="MS Sans Serif"/>
      <family val="2"/>
    </font>
    <font>
      <b/>
      <sz val="18"/>
      <color theme="3"/>
      <name val="Cambria"/>
      <family val="2"/>
    </font>
    <font>
      <b/>
      <sz val="18"/>
      <color indexed="62"/>
      <name val="Cambria"/>
      <family val="2"/>
      <scheme val="major"/>
    </font>
    <font>
      <b/>
      <sz val="11"/>
      <color indexed="8"/>
      <name val="Calibri"/>
      <family val="2"/>
    </font>
    <font>
      <sz val="12"/>
      <name val="Arial"/>
      <family val="2"/>
    </font>
    <font>
      <sz val="8"/>
      <color indexed="10"/>
      <name val="Arial Narrow"/>
      <family val="2"/>
    </font>
    <font>
      <sz val="11"/>
      <color indexed="10"/>
      <name val="Calibri"/>
      <family val="2"/>
    </font>
    <font>
      <sz val="11"/>
      <color theme="1"/>
      <name val="Arial"/>
      <family val="2"/>
    </font>
    <font>
      <sz val="11"/>
      <name val="Arial"/>
      <family val="2"/>
    </font>
    <font>
      <b/>
      <sz val="11"/>
      <color theme="1"/>
      <name val="Arial"/>
      <family val="2"/>
    </font>
    <font>
      <sz val="12"/>
      <color theme="1"/>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0"/>
      <name val="Arial"/>
    </font>
    <font>
      <sz val="12"/>
      <color indexed="12"/>
      <name val="Arial"/>
      <family val="2"/>
    </font>
    <font>
      <sz val="12"/>
      <color indexed="17"/>
      <name val="Arial"/>
      <family val="2"/>
    </font>
    <font>
      <b/>
      <sz val="14"/>
      <name val="Arial"/>
      <family val="2"/>
    </font>
    <font>
      <sz val="10"/>
      <color indexed="17"/>
      <name val="Arial"/>
      <family val="2"/>
    </font>
    <font>
      <b/>
      <sz val="11"/>
      <color rgb="FFFF0000"/>
      <name val="Arial"/>
      <family val="2"/>
    </font>
    <font>
      <b/>
      <sz val="11"/>
      <name val="Arial"/>
      <family val="2"/>
    </font>
    <font>
      <b/>
      <sz val="11"/>
      <color rgb="FF00B0F0"/>
      <name val="Arial"/>
      <family val="2"/>
    </font>
    <font>
      <sz val="11"/>
      <color rgb="FF00B050"/>
      <name val="Arial"/>
      <family val="2"/>
    </font>
    <font>
      <sz val="10"/>
      <color rgb="FF00B050"/>
      <name val="Arial"/>
      <family val="2"/>
    </font>
    <font>
      <b/>
      <sz val="11"/>
      <color rgb="FF00B050"/>
      <name val="Arial"/>
      <family val="2"/>
    </font>
    <font>
      <sz val="11"/>
      <color indexed="17"/>
      <name val="Arial"/>
      <family val="2"/>
    </font>
    <font>
      <b/>
      <sz val="11"/>
      <color rgb="FF000000"/>
      <name val="Arial"/>
      <family val="2"/>
    </font>
    <font>
      <sz val="10"/>
      <color indexed="8"/>
      <name val="Arial"/>
      <family val="2"/>
    </font>
    <font>
      <sz val="11"/>
      <color indexed="20"/>
      <name val="Calibri"/>
      <family val="2"/>
    </font>
    <font>
      <sz val="10"/>
      <name val="Helv"/>
    </font>
    <font>
      <b/>
      <sz val="11"/>
      <color indexed="52"/>
      <name val="Calibri"/>
      <family val="2"/>
    </font>
    <font>
      <sz val="10"/>
      <color indexed="39"/>
      <name val="Arial"/>
      <family val="2"/>
    </font>
    <font>
      <sz val="10"/>
      <color indexed="8"/>
      <name val="Times New Roman"/>
      <family val="1"/>
    </font>
    <font>
      <sz val="10"/>
      <name val="MS Sans"/>
    </font>
    <font>
      <sz val="8"/>
      <name val="MS Sans Serif"/>
      <family val="2"/>
    </font>
    <font>
      <i/>
      <sz val="11"/>
      <color indexed="23"/>
      <name val="Calibri"/>
      <family val="2"/>
    </font>
    <font>
      <sz val="18"/>
      <name val="Arial"/>
      <family val="2"/>
    </font>
    <font>
      <i/>
      <sz val="12"/>
      <name val="Arial"/>
      <family val="2"/>
    </font>
    <font>
      <sz val="8.25"/>
      <name val="Helv"/>
    </font>
    <font>
      <sz val="8"/>
      <name val="Book Antiqua"/>
      <family val="1"/>
    </font>
    <font>
      <sz val="11"/>
      <color indexed="17"/>
      <name val="Calibri"/>
      <family val="2"/>
    </font>
    <font>
      <b/>
      <sz val="8"/>
      <name val="Arial"/>
      <family val="2"/>
    </font>
    <font>
      <b/>
      <sz val="15"/>
      <color indexed="62"/>
      <name val="Calibri"/>
      <family val="2"/>
    </font>
    <font>
      <b/>
      <sz val="18"/>
      <name val="Arial"/>
      <family val="2"/>
    </font>
    <font>
      <b/>
      <sz val="15"/>
      <color indexed="56"/>
      <name val="Calibri"/>
      <family val="2"/>
    </font>
    <font>
      <b/>
      <sz val="13"/>
      <color indexed="56"/>
      <name val="Calibri"/>
      <family val="2"/>
    </font>
    <font>
      <b/>
      <sz val="11"/>
      <color indexed="56"/>
      <name val="Calibri"/>
      <family val="2"/>
    </font>
    <font>
      <sz val="9.75"/>
      <name val="Arial"/>
      <family val="2"/>
    </font>
    <font>
      <b/>
      <sz val="9.75"/>
      <name val="Arial"/>
      <family val="2"/>
    </font>
    <font>
      <u/>
      <sz val="9"/>
      <color theme="10"/>
      <name val="Arial"/>
      <family val="2"/>
    </font>
    <font>
      <u/>
      <sz val="10"/>
      <color indexed="12"/>
      <name val="Arial"/>
      <family val="2"/>
    </font>
    <font>
      <u/>
      <sz val="10"/>
      <color indexed="38"/>
      <name val="Arial"/>
      <family val="2"/>
    </font>
    <font>
      <sz val="11"/>
      <color indexed="62"/>
      <name val="Calibri"/>
      <family val="2"/>
    </font>
    <font>
      <sz val="10"/>
      <name val="Geneva"/>
    </font>
    <font>
      <sz val="10"/>
      <name val="Courier"/>
      <family val="3"/>
    </font>
    <font>
      <sz val="11"/>
      <color indexed="52"/>
      <name val="Calibri"/>
      <family val="2"/>
    </font>
    <font>
      <sz val="11"/>
      <color indexed="60"/>
      <name val="Calibri"/>
      <family val="2"/>
    </font>
    <font>
      <sz val="11"/>
      <name val="Times New Roman"/>
      <family val="1"/>
    </font>
    <font>
      <sz val="10"/>
      <color rgb="FF000000"/>
      <name val="Times New Roman"/>
      <family val="1"/>
    </font>
    <font>
      <b/>
      <sz val="8.25"/>
      <name val="Helv"/>
    </font>
    <font>
      <b/>
      <u/>
      <sz val="10"/>
      <name val="Times New Roman"/>
      <family val="1"/>
    </font>
    <font>
      <i/>
      <sz val="10"/>
      <name val="Times New Roman"/>
      <family val="1"/>
    </font>
    <font>
      <b/>
      <sz val="11"/>
      <color indexed="63"/>
      <name val="Calibri"/>
      <family val="2"/>
    </font>
    <font>
      <sz val="9"/>
      <name val="MS Sans Serif"/>
      <family val="2"/>
    </font>
    <font>
      <b/>
      <sz val="18"/>
      <color indexed="62"/>
      <name val="Cambria"/>
      <family val="2"/>
    </font>
    <font>
      <b/>
      <sz val="6"/>
      <name val="Helv"/>
    </font>
    <font>
      <b/>
      <sz val="18"/>
      <color indexed="56"/>
      <name val="Cambria"/>
      <family val="2"/>
    </font>
    <font>
      <b/>
      <sz val="10"/>
      <name val="Book Antiqua"/>
      <family val="1"/>
    </font>
    <font>
      <sz val="12"/>
      <name val="바탕체"/>
      <family val="1"/>
      <charset val="129"/>
    </font>
    <font>
      <sz val="11"/>
      <name val="돋움"/>
      <family val="3"/>
      <charset val="129"/>
    </font>
    <font>
      <b/>
      <sz val="16"/>
      <color theme="1"/>
      <name val="Arial"/>
      <family val="2"/>
    </font>
    <font>
      <sz val="16"/>
      <color theme="1"/>
      <name val="Arial"/>
      <family val="2"/>
    </font>
    <font>
      <b/>
      <sz val="12"/>
      <color indexed="10"/>
      <name val="Arial"/>
      <family val="2"/>
    </font>
    <font>
      <u/>
      <sz val="10"/>
      <color theme="10"/>
      <name val="Arial"/>
      <family val="2"/>
    </font>
    <font>
      <u/>
      <sz val="12"/>
      <color indexed="12"/>
      <name val="Arial"/>
      <family val="2"/>
    </font>
    <font>
      <b/>
      <sz val="16"/>
      <name val="Arial"/>
      <family val="2"/>
    </font>
    <font>
      <sz val="11"/>
      <color rgb="FFFF0000"/>
      <name val="Arial"/>
      <family val="2"/>
    </font>
    <font>
      <sz val="8"/>
      <name val="Calibri"/>
      <family val="2"/>
      <scheme val="minor"/>
    </font>
  </fonts>
  <fills count="115">
    <fill>
      <patternFill patternType="none"/>
    </fill>
    <fill>
      <patternFill patternType="gray125"/>
    </fill>
    <fill>
      <patternFill patternType="solid">
        <fgColor rgb="FFFFC7CE"/>
      </patternFill>
    </fill>
    <fill>
      <patternFill patternType="solid">
        <fgColor rgb="FFFFFFCC"/>
      </patternFill>
    </fill>
    <fill>
      <patternFill patternType="solid">
        <fgColor theme="0"/>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9" tint="0.59999389629810485"/>
        <bgColor indexed="64"/>
      </patternFill>
    </fill>
    <fill>
      <patternFill patternType="lightUp">
        <bgColor theme="0" tint="-4.9989318521683403E-2"/>
      </patternFill>
    </fill>
    <fill>
      <patternFill patternType="solid">
        <fgColor theme="4" tint="0.79998168889431442"/>
        <bgColor indexed="64"/>
      </patternFill>
    </fill>
    <fill>
      <patternFill patternType="solid">
        <fgColor indexed="9"/>
      </patternFill>
    </fill>
    <fill>
      <patternFill patternType="solid">
        <fgColor theme="5" tint="0.79998168889431442"/>
        <bgColor indexed="64"/>
      </patternFill>
    </fill>
    <fill>
      <patternFill patternType="solid">
        <fgColor indexed="47"/>
      </patternFill>
    </fill>
    <fill>
      <patternFill patternType="solid">
        <fgColor theme="6" tint="0.79998168889431442"/>
        <bgColor indexed="64"/>
      </patternFill>
    </fill>
    <fill>
      <patternFill patternType="solid">
        <fgColor indexed="31"/>
      </patternFill>
    </fill>
    <fill>
      <patternFill patternType="solid">
        <fgColor theme="7" tint="0.79998168889431442"/>
        <bgColor indexed="64"/>
      </patternFill>
    </fill>
    <fill>
      <patternFill patternType="solid">
        <fgColor theme="8" tint="0.79998168889431442"/>
        <bgColor indexed="64"/>
      </patternFill>
    </fill>
    <fill>
      <patternFill patternType="solid">
        <fgColor indexed="41"/>
      </patternFill>
    </fill>
    <fill>
      <patternFill patternType="solid">
        <fgColor theme="9" tint="0.79998168889431442"/>
        <bgColor indexed="64"/>
      </patternFill>
    </fill>
    <fill>
      <patternFill patternType="solid">
        <fgColor theme="4" tint="0.59999389629810485"/>
        <bgColor indexed="64"/>
      </patternFill>
    </fill>
    <fill>
      <patternFill patternType="solid">
        <fgColor indexed="22"/>
      </patternFill>
    </fill>
    <fill>
      <patternFill patternType="solid">
        <fgColor theme="5" tint="0.59999389629810485"/>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4" tint="0.39997558519241921"/>
        <bgColor indexed="64"/>
      </patternFill>
    </fill>
    <fill>
      <patternFill patternType="solid">
        <fgColor indexed="49"/>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indexed="19"/>
      </patternFill>
    </fill>
    <fill>
      <patternFill patternType="solid">
        <fgColor theme="6"/>
        <bgColor indexed="64"/>
      </patternFill>
    </fill>
    <fill>
      <patternFill patternType="solid">
        <fgColor theme="7"/>
        <bgColor indexed="64"/>
      </patternFill>
    </fill>
    <fill>
      <patternFill patternType="solid">
        <fgColor indexed="54"/>
      </patternFill>
    </fill>
    <fill>
      <patternFill patternType="solid">
        <fgColor theme="8"/>
        <bgColor indexed="64"/>
      </patternFill>
    </fill>
    <fill>
      <patternFill patternType="solid">
        <fgColor theme="9"/>
        <bgColor indexed="64"/>
      </patternFill>
    </fill>
    <fill>
      <patternFill patternType="solid">
        <fgColor indexed="29"/>
      </patternFill>
    </fill>
    <fill>
      <patternFill patternType="solid">
        <fgColor rgb="FFFFC7CE"/>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indexed="47"/>
        <bgColor indexed="64"/>
      </patternFill>
    </fill>
    <fill>
      <patternFill patternType="solid">
        <fgColor indexed="15"/>
      </patternFill>
    </fill>
    <fill>
      <patternFill patternType="solid">
        <fgColor rgb="FFFFEB9C"/>
        <bgColor indexed="64"/>
      </patternFill>
    </fill>
    <fill>
      <patternFill patternType="solid">
        <fgColor indexed="26"/>
      </patternFill>
    </fill>
    <fill>
      <patternFill patternType="solid">
        <fgColor indexed="26"/>
        <bgColor indexed="64"/>
      </patternFill>
    </fill>
    <fill>
      <patternFill patternType="solid">
        <fgColor indexed="43"/>
      </patternFill>
    </fill>
    <fill>
      <patternFill patternType="solid">
        <fgColor rgb="FFC6EF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249977111117893"/>
        <bgColor rgb="FF000000"/>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31"/>
        <bgColor indexed="31"/>
      </patternFill>
    </fill>
    <fill>
      <patternFill patternType="solid">
        <fgColor indexed="44"/>
        <bgColor indexed="44"/>
      </patternFill>
    </fill>
    <fill>
      <patternFill patternType="solid">
        <fgColor indexed="62"/>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10"/>
      </patternFill>
    </fill>
    <fill>
      <patternFill patternType="solid">
        <fgColor indexed="42"/>
        <bgColor indexed="42"/>
      </patternFill>
    </fill>
    <fill>
      <patternFill patternType="solid">
        <fgColor indexed="57"/>
      </patternFill>
    </fill>
    <fill>
      <patternFill patternType="solid">
        <fgColor indexed="27"/>
        <bgColor indexed="27"/>
      </patternFill>
    </fill>
    <fill>
      <patternFill patternType="solid">
        <fgColor indexed="47"/>
        <bgColor indexed="47"/>
      </patternFill>
    </fill>
    <fill>
      <patternFill patternType="solid">
        <fgColor indexed="53"/>
      </patternFill>
    </fill>
    <fill>
      <patternFill patternType="solid">
        <fgColor indexed="55"/>
      </patternFill>
    </fill>
    <fill>
      <patternFill patternType="solid">
        <fgColor indexed="9"/>
        <bgColor indexed="9"/>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22"/>
        <bgColor indexed="64"/>
      </patternFill>
    </fill>
    <fill>
      <patternFill patternType="solid">
        <fgColor theme="0"/>
        <bgColor rgb="FF000000"/>
      </patternFill>
    </fill>
    <fill>
      <patternFill patternType="solid">
        <fgColor theme="0" tint="-4.9989318521683403E-2"/>
        <bgColor rgb="FF000000"/>
      </patternFill>
    </fill>
    <fill>
      <patternFill patternType="solid">
        <fgColor theme="6" tint="0.39997558519241921"/>
        <bgColor rgb="FF000000"/>
      </patternFill>
    </fill>
    <fill>
      <patternFill patternType="solid">
        <fgColor theme="3" tint="0.79998168889431442"/>
        <bgColor indexed="64"/>
      </patternFill>
    </fill>
  </fills>
  <borders count="102">
    <border>
      <left/>
      <right/>
      <top/>
      <bottom/>
      <diagonal/>
    </border>
    <border>
      <left/>
      <right/>
      <top/>
      <bottom style="thick">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right/>
      <top/>
      <bottom style="thick">
        <color indexed="64"/>
      </bottom>
      <diagonal/>
    </border>
    <border>
      <left/>
      <right/>
      <top/>
      <bottom style="thick">
        <color indexed="49"/>
      </bottom>
      <diagonal/>
    </border>
    <border>
      <left/>
      <right/>
      <top/>
      <bottom style="medium">
        <color indexed="64"/>
      </bottom>
      <diagonal/>
    </border>
    <border>
      <left/>
      <right/>
      <top/>
      <bottom style="medium">
        <color indexed="49"/>
      </bottom>
      <diagonal/>
    </border>
    <border>
      <left/>
      <right/>
      <top/>
      <bottom style="double">
        <color indexed="64"/>
      </bottom>
      <diagonal/>
    </border>
    <border>
      <left/>
      <right/>
      <top style="thin">
        <color indexed="64"/>
      </top>
      <bottom style="double">
        <color indexed="64"/>
      </bottom>
      <diagonal/>
    </border>
    <border>
      <left/>
      <right/>
      <top style="thin">
        <color indexed="49"/>
      </top>
      <bottom style="double">
        <color indexed="49"/>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bottom style="thick">
        <color theme="4"/>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style="thin">
        <color indexed="64"/>
      </right>
      <top/>
      <bottom/>
      <diagonal/>
    </border>
    <border>
      <left/>
      <right/>
      <top/>
      <bottom style="thick">
        <color indexed="3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style="dotted">
        <color indexed="64"/>
      </right>
      <top/>
      <bottom/>
      <diagonal/>
    </border>
    <border>
      <left/>
      <right/>
      <top style="double">
        <color indexed="0"/>
      </top>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double">
        <color indexed="64"/>
      </top>
      <bottom/>
      <diagonal/>
    </border>
  </borders>
  <cellStyleXfs count="9992">
    <xf numFmtId="0" fontId="0" fillId="0" borderId="0"/>
    <xf numFmtId="170" fontId="1" fillId="0" borderId="0" applyFont="0" applyFill="0" applyBorder="0" applyAlignment="0" applyProtection="0"/>
    <xf numFmtId="0" fontId="7" fillId="0" borderId="0"/>
    <xf numFmtId="0" fontId="7" fillId="0" borderId="0"/>
    <xf numFmtId="0" fontId="11" fillId="0" borderId="0">
      <alignment horizontal="left" vertical="top" wrapText="1"/>
    </xf>
    <xf numFmtId="0" fontId="12" fillId="0" borderId="0">
      <alignment horizontal="left" vertical="top" wrapText="1"/>
    </xf>
    <xf numFmtId="0" fontId="13" fillId="0" borderId="0">
      <alignment horizontal="left" vertical="top" wrapText="1"/>
    </xf>
    <xf numFmtId="0" fontId="14" fillId="9" borderId="0" applyNumberFormat="0" applyBorder="0" applyAlignment="0" applyProtection="0"/>
    <xf numFmtId="0" fontId="1" fillId="10" borderId="0" applyNumberFormat="0" applyBorder="0" applyAlignment="0" applyProtection="0"/>
    <xf numFmtId="0" fontId="14" fillId="11" borderId="0" applyNumberFormat="0" applyBorder="0" applyAlignment="0" applyProtection="0"/>
    <xf numFmtId="0" fontId="1" fillId="12" borderId="0" applyNumberFormat="0" applyBorder="0" applyAlignment="0" applyProtection="0"/>
    <xf numFmtId="0" fontId="14" fillId="13" borderId="0" applyNumberFormat="0" applyBorder="0" applyAlignment="0" applyProtection="0"/>
    <xf numFmtId="0" fontId="1" fillId="14" borderId="0" applyNumberFormat="0" applyBorder="0" applyAlignment="0" applyProtection="0"/>
    <xf numFmtId="0" fontId="14" fillId="15" borderId="0" applyNumberFormat="0" applyBorder="0" applyAlignment="0" applyProtection="0"/>
    <xf numFmtId="0" fontId="1" fillId="10" borderId="0" applyNumberFormat="0" applyBorder="0" applyAlignment="0" applyProtection="0"/>
    <xf numFmtId="0" fontId="14" fillId="16" borderId="0" applyNumberFormat="0" applyBorder="0" applyAlignment="0" applyProtection="0"/>
    <xf numFmtId="0" fontId="1" fillId="17" borderId="0" applyNumberFormat="0" applyBorder="0" applyAlignment="0" applyProtection="0"/>
    <xf numFmtId="0" fontId="14" fillId="18" borderId="0" applyNumberFormat="0" applyBorder="0" applyAlignment="0" applyProtection="0"/>
    <xf numFmtId="0" fontId="14" fillId="19" borderId="0" applyNumberFormat="0" applyBorder="0" applyAlignment="0" applyProtection="0"/>
    <xf numFmtId="0" fontId="1" fillId="20" borderId="0" applyNumberFormat="0" applyBorder="0" applyAlignment="0" applyProtection="0"/>
    <xf numFmtId="0" fontId="14" fillId="21" borderId="0" applyNumberFormat="0" applyBorder="0" applyAlignment="0" applyProtection="0"/>
    <xf numFmtId="0" fontId="1" fillId="12" borderId="0" applyNumberFormat="0" applyBorder="0" applyAlignment="0" applyProtection="0"/>
    <xf numFmtId="0" fontId="14" fillId="22" borderId="0" applyNumberFormat="0" applyBorder="0" applyAlignment="0" applyProtection="0"/>
    <xf numFmtId="0" fontId="1" fillId="14" borderId="0" applyNumberFormat="0" applyBorder="0" applyAlignment="0" applyProtection="0"/>
    <xf numFmtId="0" fontId="14" fillId="23" borderId="0" applyNumberFormat="0" applyBorder="0" applyAlignment="0" applyProtection="0"/>
    <xf numFmtId="0" fontId="1" fillId="20" borderId="0" applyNumberFormat="0" applyBorder="0" applyAlignment="0" applyProtection="0"/>
    <xf numFmtId="0" fontId="14" fillId="24" borderId="0" applyNumberFormat="0" applyBorder="0" applyAlignment="0" applyProtection="0"/>
    <xf numFmtId="0" fontId="14" fillId="7" borderId="0" applyNumberFormat="0" applyBorder="0" applyAlignment="0" applyProtection="0"/>
    <xf numFmtId="0" fontId="1" fillId="12" borderId="0" applyNumberFormat="0" applyBorder="0" applyAlignment="0" applyProtection="0"/>
    <xf numFmtId="0" fontId="15" fillId="25" borderId="0" applyNumberFormat="0" applyBorder="0" applyAlignment="0" applyProtection="0"/>
    <xf numFmtId="0" fontId="6"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6" fillId="14" borderId="0" applyNumberFormat="0" applyBorder="0" applyAlignment="0" applyProtection="0"/>
    <xf numFmtId="0" fontId="15" fillId="29" borderId="0" applyNumberFormat="0" applyBorder="0" applyAlignment="0" applyProtection="0"/>
    <xf numFmtId="0" fontId="6" fillId="20"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6" fillId="12" borderId="0" applyNumberFormat="0" applyBorder="0" applyAlignment="0" applyProtection="0"/>
    <xf numFmtId="0" fontId="15" fillId="32" borderId="0" applyNumberFormat="0" applyBorder="0" applyAlignment="0" applyProtection="0"/>
    <xf numFmtId="0" fontId="6" fillId="26" borderId="0" applyNumberFormat="0" applyBorder="0" applyAlignment="0" applyProtection="0"/>
    <xf numFmtId="0" fontId="15" fillId="33" borderId="0" applyNumberFormat="0" applyBorder="0" applyAlignment="0" applyProtection="0"/>
    <xf numFmtId="0" fontId="6" fillId="34" borderId="0" applyNumberFormat="0" applyBorder="0" applyAlignment="0" applyProtection="0"/>
    <xf numFmtId="0" fontId="15" fillId="35" borderId="0" applyNumberFormat="0" applyBorder="0" applyAlignment="0" applyProtection="0"/>
    <xf numFmtId="0" fontId="6" fillId="14" borderId="0" applyNumberFormat="0" applyBorder="0" applyAlignment="0" applyProtection="0"/>
    <xf numFmtId="0" fontId="15" fillId="36" borderId="0" applyNumberFormat="0" applyBorder="0" applyAlignment="0" applyProtection="0"/>
    <xf numFmtId="0" fontId="6" fillId="37" borderId="0" applyNumberFormat="0" applyBorder="0" applyAlignment="0" applyProtection="0"/>
    <xf numFmtId="0" fontId="15" fillId="38" borderId="0" applyNumberFormat="0" applyBorder="0" applyAlignment="0" applyProtection="0"/>
    <xf numFmtId="0" fontId="15" fillId="39" borderId="0" applyNumberFormat="0" applyBorder="0" applyAlignment="0" applyProtection="0"/>
    <xf numFmtId="0" fontId="6" fillId="40" borderId="0" applyNumberFormat="0" applyBorder="0" applyAlignment="0" applyProtection="0"/>
    <xf numFmtId="0" fontId="16" fillId="0" borderId="0">
      <alignment horizontal="center" wrapText="1"/>
      <protection locked="0"/>
    </xf>
    <xf numFmtId="0" fontId="17" fillId="41" borderId="0" applyNumberFormat="0" applyBorder="0" applyAlignment="0" applyProtection="0"/>
    <xf numFmtId="0" fontId="18" fillId="2" borderId="0" applyNumberFormat="0" applyBorder="0" applyAlignment="0" applyProtection="0"/>
    <xf numFmtId="0" fontId="19" fillId="42" borderId="13" applyNumberFormat="0" applyAlignment="0" applyProtection="0"/>
    <xf numFmtId="0" fontId="4" fillId="10" borderId="2" applyNumberFormat="0" applyAlignment="0" applyProtection="0"/>
    <xf numFmtId="0" fontId="20" fillId="43" borderId="16" applyNumberFormat="0" applyAlignment="0" applyProtection="0"/>
    <xf numFmtId="0" fontId="21" fillId="0" borderId="0" applyNumberFormat="0" applyFill="0" applyBorder="0" applyAlignment="0" applyProtection="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5" fontId="22" fillId="0" borderId="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7" fillId="0" borderId="0" applyFont="0" applyFill="0" applyBorder="0" applyAlignment="0" applyProtection="0"/>
    <xf numFmtId="176" fontId="7"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7"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1" fontId="1" fillId="0" borderId="0" applyFont="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7" fontId="7" fillId="0" borderId="0" applyFill="0" applyBorder="0" applyAlignment="0" applyProtection="0"/>
    <xf numFmtId="178" fontId="23" fillId="0" borderId="13" applyBorder="0">
      <alignment horizontal="center" vertical="center" wrapText="1"/>
    </xf>
    <xf numFmtId="41" fontId="7" fillId="0" borderId="0" applyFont="0" applyFill="0" applyBorder="0" applyAlignment="0" applyProtection="0"/>
    <xf numFmtId="0" fontId="24" fillId="0" borderId="0" applyNumberFormat="0" applyFill="0" applyBorder="0" applyAlignment="0" applyProtection="0"/>
    <xf numFmtId="0" fontId="25" fillId="44" borderId="0" applyNumberFormat="0" applyBorder="0" applyAlignment="0" applyProtection="0"/>
    <xf numFmtId="0" fontId="9" fillId="0" borderId="10" applyNumberFormat="0" applyAlignment="0" applyProtection="0">
      <alignment horizontal="left" vertical="center"/>
    </xf>
    <xf numFmtId="0" fontId="9" fillId="0" borderId="17">
      <alignment horizontal="left" vertical="center"/>
    </xf>
    <xf numFmtId="0" fontId="26" fillId="0" borderId="18" applyNumberFormat="0" applyFill="0" applyAlignment="0" applyProtection="0"/>
    <xf numFmtId="0" fontId="27" fillId="0" borderId="19" applyNumberFormat="0" applyFill="0" applyAlignment="0" applyProtection="0"/>
    <xf numFmtId="0" fontId="28" fillId="0" borderId="18" applyNumberFormat="0" applyFill="0" applyAlignment="0" applyProtection="0"/>
    <xf numFmtId="0" fontId="29" fillId="0" borderId="1" applyNumberFormat="0" applyFill="0" applyAlignment="0" applyProtection="0"/>
    <xf numFmtId="0" fontId="30" fillId="0" borderId="20" applyNumberFormat="0" applyFill="0" applyAlignment="0" applyProtection="0"/>
    <xf numFmtId="0" fontId="31" fillId="0" borderId="21" applyNumberFormat="0" applyFill="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45" borderId="13" applyNumberFormat="0" applyAlignment="0" applyProtection="0"/>
    <xf numFmtId="179" fontId="33" fillId="46" borderId="0"/>
    <xf numFmtId="0" fontId="7" fillId="0" borderId="0"/>
    <xf numFmtId="0" fontId="7" fillId="0" borderId="0"/>
    <xf numFmtId="0" fontId="34" fillId="0" borderId="22" applyNumberFormat="0" applyFill="0" applyAlignment="0" applyProtection="0"/>
    <xf numFmtId="0" fontId="35" fillId="47" borderId="0" applyNumberFormat="0" applyBorder="0" applyAlignment="0" applyProtection="0"/>
    <xf numFmtId="0" fontId="2" fillId="48" borderId="0" applyNumberFormat="0" applyBorder="0" applyAlignment="0" applyProtection="0"/>
    <xf numFmtId="180" fontId="36" fillId="0" borderId="0">
      <alignment horizontal="right"/>
    </xf>
    <xf numFmtId="181" fontId="37"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11" fillId="0" borderId="0"/>
    <xf numFmtId="0" fontId="1" fillId="0" borderId="0"/>
    <xf numFmtId="0" fontId="7" fillId="0" borderId="0"/>
    <xf numFmtId="0" fontId="7" fillId="0" borderId="0" applyNumberFormat="0" applyFont="0" applyFill="0" applyBorder="0" applyAlignment="0" applyProtection="0"/>
    <xf numFmtId="0" fontId="7" fillId="0" borderId="0" applyNumberFormat="0" applyFont="0" applyFill="0" applyBorder="0" applyAlignment="0" applyProtection="0"/>
    <xf numFmtId="0" fontId="38" fillId="0" borderId="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172" fontId="23" fillId="0" borderId="0"/>
    <xf numFmtId="0" fontId="7" fillId="49" borderId="13"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 fillId="3" borderId="4" applyNumberFormat="0" applyFont="0" applyAlignment="0" applyProtection="0"/>
    <xf numFmtId="0" fontId="14" fillId="50" borderId="4" applyNumberFormat="0" applyFont="0" applyAlignment="0" applyProtection="0"/>
    <xf numFmtId="0" fontId="39" fillId="42" borderId="13" applyNumberFormat="0" applyAlignment="0" applyProtection="0"/>
    <xf numFmtId="0" fontId="3" fillId="10" borderId="3" applyNumberFormat="0" applyAlignment="0" applyProtection="0"/>
    <xf numFmtId="14" fontId="16" fillId="0" borderId="0">
      <alignment horizontal="center" wrapText="1"/>
      <protection locked="0"/>
    </xf>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7" fillId="0" borderId="0" applyFill="0" applyBorder="0" applyAlignment="0" applyProtection="0"/>
    <xf numFmtId="9" fontId="7" fillId="0" borderId="0" applyFill="0" applyBorder="0" applyAlignment="0" applyProtection="0"/>
    <xf numFmtId="9" fontId="7"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40" fillId="0" borderId="0" applyNumberFormat="0" applyFont="0" applyFill="0" applyBorder="0" applyAlignment="0" applyProtection="0">
      <alignment horizontal="left"/>
    </xf>
    <xf numFmtId="0" fontId="41" fillId="0" borderId="0" applyNumberFormat="0" applyFont="0" applyFill="0" applyBorder="0" applyAlignment="0" applyProtection="0">
      <alignment horizontal="left"/>
    </xf>
    <xf numFmtId="0" fontId="42" fillId="0" borderId="0"/>
    <xf numFmtId="3" fontId="43" fillId="0" borderId="0">
      <alignment horizontal="right" vertical="center"/>
    </xf>
    <xf numFmtId="49" fontId="43" fillId="0" borderId="0">
      <alignment horizontal="right" vertical="center"/>
    </xf>
    <xf numFmtId="0" fontId="43" fillId="0" borderId="0">
      <alignment horizontal="right" vertical="center"/>
    </xf>
    <xf numFmtId="0" fontId="44" fillId="0" borderId="0" applyNumberFormat="0" applyFill="0" applyBorder="0" applyAlignment="0" applyProtection="0"/>
    <xf numFmtId="0" fontId="45" fillId="0" borderId="0" applyNumberFormat="0" applyFill="0" applyBorder="0" applyAlignment="0" applyProtection="0"/>
    <xf numFmtId="0" fontId="46" fillId="0" borderId="23" applyNumberFormat="0" applyFill="0" applyAlignment="0" applyProtection="0"/>
    <xf numFmtId="0" fontId="5" fillId="0" borderId="24" applyNumberFormat="0" applyFill="0" applyAlignment="0" applyProtection="0"/>
    <xf numFmtId="0" fontId="47" fillId="0" borderId="0"/>
    <xf numFmtId="0" fontId="48" fillId="0" borderId="0">
      <alignment vertical="top"/>
    </xf>
    <xf numFmtId="182" fontId="7" fillId="0" borderId="0" applyFont="0" applyFill="0" applyBorder="0" applyAlignment="0" applyProtection="0"/>
    <xf numFmtId="183" fontId="7" fillId="0" borderId="0" applyFont="0" applyFill="0" applyBorder="0" applyAlignment="0" applyProtection="0"/>
    <xf numFmtId="0" fontId="49" fillId="0" borderId="0" applyNumberFormat="0" applyFill="0" applyBorder="0" applyAlignment="0" applyProtection="0"/>
    <xf numFmtId="172" fontId="7" fillId="0" borderId="0" applyFont="0" applyFill="0" applyBorder="0" applyAlignment="0" applyProtection="0"/>
    <xf numFmtId="0" fontId="64" fillId="0" borderId="0"/>
    <xf numFmtId="172" fontId="7" fillId="0" borderId="0" applyFont="0" applyFill="0" applyBorder="0" applyAlignment="0" applyProtection="0"/>
    <xf numFmtId="0" fontId="7" fillId="0" borderId="0"/>
    <xf numFmtId="0" fontId="42" fillId="0" borderId="0"/>
    <xf numFmtId="0" fontId="7" fillId="0" borderId="0"/>
    <xf numFmtId="0" fontId="47" fillId="0" borderId="0"/>
    <xf numFmtId="0" fontId="7" fillId="0" borderId="0"/>
    <xf numFmtId="0" fontId="7"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77" fillId="0" borderId="0">
      <alignment vertical="top"/>
    </xf>
    <xf numFmtId="0" fontId="11" fillId="0" borderId="0">
      <alignment horizontal="left" vertical="top" wrapText="1"/>
    </xf>
    <xf numFmtId="0" fontId="42" fillId="0" borderId="0"/>
    <xf numFmtId="0" fontId="77" fillId="0" borderId="0">
      <alignment vertical="top"/>
    </xf>
    <xf numFmtId="0" fontId="77" fillId="0" borderId="0">
      <alignment vertical="top"/>
    </xf>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 fillId="57"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14"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 fillId="61"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3"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 fillId="65"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4"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69"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 fillId="73"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86"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 fillId="77"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0" fontId="14" fillId="12" borderId="0" applyNumberFormat="0" applyBorder="0" applyAlignment="0" applyProtection="0"/>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186" fontId="16" fillId="0" borderId="13">
      <alignment horizontal="left"/>
    </xf>
    <xf numFmtId="186" fontId="16" fillId="0" borderId="55">
      <alignment horizontal="left"/>
    </xf>
    <xf numFmtId="186" fontId="16" fillId="0" borderId="55">
      <alignment horizontal="left"/>
    </xf>
    <xf numFmtId="186" fontId="16" fillId="0" borderId="13">
      <alignment horizontal="left"/>
    </xf>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58"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 fillId="62"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40"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 fillId="66"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8"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 fillId="70"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5"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 fillId="74"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7"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 fillId="78"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0" fontId="14" fillId="89" borderId="0" applyNumberFormat="0" applyBorder="0" applyAlignment="0" applyProtection="0"/>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7" fontId="16" fillId="0" borderId="13">
      <alignment horizontal="left"/>
    </xf>
    <xf numFmtId="187" fontId="16" fillId="0" borderId="55">
      <alignment horizontal="left"/>
    </xf>
    <xf numFmtId="187" fontId="16" fillId="0" borderId="55">
      <alignment horizontal="left"/>
    </xf>
    <xf numFmtId="187"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188" fontId="16" fillId="0" borderId="13">
      <alignment horizontal="left"/>
    </xf>
    <xf numFmtId="188" fontId="16" fillId="0" borderId="55">
      <alignment horizontal="left"/>
    </xf>
    <xf numFmtId="188" fontId="16" fillId="0" borderId="55">
      <alignment horizontal="left"/>
    </xf>
    <xf numFmtId="188" fontId="16" fillId="0" borderId="13">
      <alignment horizontal="left"/>
    </xf>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6" fillId="59"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9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6" fillId="63"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40"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6" fillId="67"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8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7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5"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6" fillId="79"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0" fontId="15" fillId="92" borderId="0" applyNumberFormat="0" applyBorder="0" applyAlignment="0" applyProtection="0"/>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189" fontId="16" fillId="0" borderId="13">
      <alignment horizontal="left"/>
    </xf>
    <xf numFmtId="189" fontId="16" fillId="0" borderId="55">
      <alignment horizontal="left"/>
    </xf>
    <xf numFmtId="189" fontId="16" fillId="0" borderId="55">
      <alignment horizontal="left"/>
    </xf>
    <xf numFmtId="189" fontId="16" fillId="0" borderId="13">
      <alignment horizontal="left"/>
    </xf>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6" fillId="56"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5" fillId="95"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8"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6" fillId="60"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5" fillId="99"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4" fillId="100" borderId="0" applyNumberFormat="0" applyBorder="0" applyAlignment="0" applyProtection="0"/>
    <xf numFmtId="0" fontId="15" fillId="97"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6" fillId="64"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5" fillId="101"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4" fillId="97" borderId="0" applyNumberFormat="0" applyBorder="0" applyAlignment="0" applyProtection="0"/>
    <xf numFmtId="0" fontId="15" fillId="97"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6" fillId="68"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5" fillId="91"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102"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4" fillId="93" borderId="0" applyNumberFormat="0" applyBorder="0" applyAlignment="0" applyProtection="0"/>
    <xf numFmtId="0" fontId="15" fillId="94"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6" fillId="72"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5" fillId="2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96"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4" fillId="103" borderId="0" applyNumberFormat="0" applyBorder="0" applyAlignment="0" applyProtection="0"/>
    <xf numFmtId="0" fontId="15" fillId="103"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6" fillId="76"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15" fillId="104" borderId="0" applyNumberFormat="0" applyBorder="0" applyAlignment="0" applyProtection="0"/>
    <xf numFmtId="0" fontId="40" fillId="0" borderId="56">
      <alignment horizontal="left"/>
    </xf>
    <xf numFmtId="0" fontId="16" fillId="0" borderId="0">
      <alignment horizontal="center" wrapText="1"/>
      <protection locked="0"/>
    </xf>
    <xf numFmtId="0" fontId="16" fillId="0" borderId="0">
      <alignment horizontal="center" wrapText="1"/>
      <protection locked="0"/>
    </xf>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58" fillId="2"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0" fontId="78" fillId="83" borderId="0" applyNumberFormat="0" applyBorder="0" applyAlignment="0" applyProtection="0"/>
    <xf numFmtId="185" fontId="79" fillId="0" borderId="57"/>
    <xf numFmtId="0" fontId="7" fillId="0" borderId="0" applyFill="0" applyBorder="0" applyAlignment="0"/>
    <xf numFmtId="164" fontId="7" fillId="0" borderId="0" applyFill="0" applyBorder="0" applyAlignment="0"/>
    <xf numFmtId="165" fontId="7" fillId="0" borderId="0" applyFill="0" applyBorder="0" applyAlignment="0"/>
    <xf numFmtId="166" fontId="7" fillId="0" borderId="0" applyFill="0" applyBorder="0" applyAlignment="0"/>
    <xf numFmtId="167"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4" fillId="54" borderId="2"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80" fillId="20" borderId="58"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61" fillId="55" borderId="50"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0" fontId="20" fillId="105" borderId="59" applyNumberFormat="0" applyAlignment="0" applyProtection="0"/>
    <xf numFmtId="3" fontId="81" fillId="49" borderId="0">
      <protection locked="0"/>
    </xf>
    <xf numFmtId="0"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170" fontId="14" fillId="0" borderId="0" applyFont="0" applyFill="0" applyBorder="0" applyAlignment="0" applyProtection="0"/>
    <xf numFmtId="190"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70"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69" fontId="14" fillId="0" borderId="0" applyFont="0" applyFill="0" applyBorder="0" applyAlignment="0" applyProtection="0"/>
    <xf numFmtId="191" fontId="7" fillId="0" borderId="0" applyFont="0" applyFill="0" applyBorder="0" applyAlignment="0" applyProtection="0"/>
    <xf numFmtId="170" fontId="82" fillId="0" borderId="0" applyFont="0" applyFill="0" applyBorder="0" applyAlignment="0" applyProtection="0"/>
    <xf numFmtId="19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91"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7" fillId="0" borderId="0" applyFont="0" applyFill="0" applyBorder="0" applyAlignment="0" applyProtection="0"/>
    <xf numFmtId="172"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0" fontId="7"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92" fontId="7" fillId="0" borderId="0" applyFont="0" applyFill="0" applyBorder="0" applyAlignment="0" applyProtection="0"/>
    <xf numFmtId="192" fontId="7" fillId="0" borderId="0" applyFont="0" applyFill="0" applyBorder="0" applyAlignment="0" applyProtection="0"/>
    <xf numFmtId="180" fontId="14" fillId="0" borderId="0" applyFont="0" applyFill="0" applyBorder="0" applyAlignment="0" applyProtection="0"/>
    <xf numFmtId="192" fontId="7" fillId="0" borderId="0" applyFont="0" applyFill="0" applyBorder="0" applyAlignment="0" applyProtection="0"/>
    <xf numFmtId="170" fontId="14" fillId="0" borderId="0" applyFont="0" applyFill="0" applyBorder="0" applyAlignment="0" applyProtection="0"/>
    <xf numFmtId="192" fontId="7" fillId="0" borderId="0" applyFont="0" applyFill="0" applyBorder="0" applyAlignment="0" applyProtection="0"/>
    <xf numFmtId="184" fontId="7" fillId="0" borderId="0" applyFont="0" applyFill="0" applyBorder="0" applyAlignment="0" applyProtection="0"/>
    <xf numFmtId="170" fontId="14" fillId="0" borderId="0" applyFont="0" applyFill="0" applyBorder="0" applyAlignment="0" applyProtection="0"/>
    <xf numFmtId="184" fontId="7" fillId="0" borderId="0" applyFont="0" applyFill="0" applyBorder="0" applyAlignment="0" applyProtection="0"/>
    <xf numFmtId="191" fontId="7"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93"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90" fontId="14" fillId="0" borderId="0" applyFont="0" applyFill="0" applyBorder="0" applyAlignment="0" applyProtection="0"/>
    <xf numFmtId="190" fontId="14" fillId="0" borderId="0" applyFont="0" applyFill="0" applyBorder="0" applyAlignment="0" applyProtection="0"/>
    <xf numFmtId="0" fontId="14" fillId="0" borderId="0" applyFont="0" applyFill="0" applyBorder="0" applyAlignment="0" applyProtection="0"/>
    <xf numFmtId="190" fontId="14" fillId="0" borderId="0" applyFont="0" applyFill="0" applyBorder="0" applyAlignment="0" applyProtection="0"/>
    <xf numFmtId="172" fontId="14" fillId="0" borderId="0" applyFont="0" applyFill="0" applyBorder="0" applyAlignment="0" applyProtection="0"/>
    <xf numFmtId="184" fontId="14"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2" fontId="7" fillId="0" borderId="0" applyFont="0" applyFill="0" applyBorder="0" applyAlignment="0" applyProtection="0"/>
    <xf numFmtId="172" fontId="14" fillId="0" borderId="0" applyFont="0" applyFill="0" applyBorder="0" applyAlignment="0" applyProtection="0"/>
    <xf numFmtId="172"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94" fontId="7" fillId="0" borderId="0" applyFont="0" applyFill="0" applyBorder="0" applyAlignment="0" applyProtection="0"/>
    <xf numFmtId="194" fontId="7"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43"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9"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7" fillId="0" borderId="0" applyFont="0" applyFill="0" applyBorder="0" applyAlignment="0" applyProtection="0"/>
    <xf numFmtId="170" fontId="7" fillId="0" borderId="0" applyFont="0" applyFill="0" applyBorder="0" applyAlignment="0" applyProtection="0"/>
    <xf numFmtId="172" fontId="7" fillId="0" borderId="0" applyFont="0" applyFill="0" applyBorder="0" applyAlignment="0" applyProtection="0"/>
    <xf numFmtId="170" fontId="14" fillId="0" borderId="0" applyFont="0" applyFill="0" applyBorder="0" applyAlignment="0" applyProtection="0"/>
    <xf numFmtId="170" fontId="14" fillId="0" borderId="0" applyFont="0" applyFill="0" applyBorder="0" applyAlignment="0" applyProtection="0"/>
    <xf numFmtId="170" fontId="1" fillId="0" borderId="0" applyFont="0" applyFill="0" applyBorder="0" applyAlignment="0" applyProtection="0"/>
    <xf numFmtId="170" fontId="14" fillId="0" borderId="0" applyFont="0" applyFill="0" applyBorder="0" applyAlignment="0" applyProtection="0"/>
    <xf numFmtId="191" fontId="7" fillId="0" borderId="0" applyFont="0" applyFill="0" applyBorder="0" applyAlignment="0" applyProtection="0"/>
    <xf numFmtId="191" fontId="7" fillId="0" borderId="0" applyFont="0" applyFill="0" applyBorder="0" applyAlignment="0" applyProtection="0"/>
    <xf numFmtId="172" fontId="7" fillId="49" borderId="0">
      <protection locked="0"/>
    </xf>
    <xf numFmtId="3" fontId="7" fillId="0" borderId="0" applyFont="0" applyFill="0" applyBorder="0" applyAlignment="0" applyProtection="0"/>
    <xf numFmtId="0" fontId="79" fillId="0" borderId="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ont="0" applyFill="0" applyBorder="0" applyAlignment="0" applyProtection="0"/>
    <xf numFmtId="3" fontId="7" fillId="0" borderId="0" applyFill="0" applyBorder="0" applyAlignment="0" applyProtection="0"/>
    <xf numFmtId="0" fontId="79" fillId="0" borderId="0"/>
    <xf numFmtId="0" fontId="79" fillId="0" borderId="0"/>
    <xf numFmtId="164"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69" fontId="7" fillId="0" borderId="0" applyFont="0" applyFill="0" applyBorder="0" applyAlignment="0" applyProtection="0"/>
    <xf numFmtId="195"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196" fontId="7" fillId="0" borderId="0" applyFont="0" applyFill="0" applyBorder="0" applyAlignment="0" applyProtection="0"/>
    <xf numFmtId="0" fontId="47" fillId="106"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0" fontId="7" fillId="0" borderId="0" applyFont="0" applyFill="0" applyBorder="0" applyAlignment="0" applyProtection="0"/>
    <xf numFmtId="14" fontId="77" fillId="0" borderId="0" applyFill="0" applyBorder="0" applyAlignment="0"/>
    <xf numFmtId="14" fontId="77" fillId="0" borderId="0" applyFill="0" applyBorder="0" applyAlignment="0"/>
    <xf numFmtId="0" fontId="7" fillId="0" borderId="0">
      <protection locked="0"/>
    </xf>
    <xf numFmtId="197" fontId="83" fillId="0" borderId="60">
      <alignment horizontal="center"/>
    </xf>
    <xf numFmtId="40" fontId="41" fillId="0" borderId="0" applyFont="0" applyFill="0" applyBorder="0" applyAlignment="0" applyProtection="0"/>
    <xf numFmtId="0" fontId="84" fillId="0" borderId="7">
      <alignment horizontal="centerContinuous" vertical="center" wrapText="1"/>
    </xf>
    <xf numFmtId="0" fontId="46" fillId="107" borderId="0" applyNumberFormat="0" applyBorder="0" applyAlignment="0" applyProtection="0"/>
    <xf numFmtId="0" fontId="46" fillId="108" borderId="0" applyNumberFormat="0" applyBorder="0" applyAlignment="0" applyProtection="0"/>
    <xf numFmtId="0" fontId="46" fillId="109" borderId="0" applyNumberFormat="0" applyBorder="0" applyAlignment="0" applyProtection="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198" fontId="7" fillId="0" borderId="0" applyFon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63"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5" fillId="0" borderId="0" applyNumberFormat="0" applyFill="0" applyBorder="0" applyAlignment="0" applyProtection="0"/>
    <xf numFmtId="0" fontId="86" fillId="106" borderId="0" applyFont="0" applyFill="0" applyBorder="0" applyAlignment="0" applyProtection="0"/>
    <xf numFmtId="0" fontId="36" fillId="106" borderId="0" applyFont="0" applyFill="0" applyBorder="0" applyAlignment="0" applyProtection="0"/>
    <xf numFmtId="0" fontId="87" fillId="106" borderId="0" applyFont="0" applyFill="0" applyBorder="0" applyAlignment="0" applyProtection="0"/>
    <xf numFmtId="0" fontId="47" fillId="106" borderId="0" applyFont="0" applyFill="0" applyBorder="0" applyAlignment="0" applyProtection="0"/>
    <xf numFmtId="0" fontId="86" fillId="106" borderId="0" applyFont="0" applyFill="0" applyBorder="0" applyAlignment="0" applyProtection="0"/>
    <xf numFmtId="0" fontId="36" fillId="106" borderId="0" applyFont="0" applyFill="0" applyBorder="0" applyAlignment="0" applyProtection="0"/>
    <xf numFmtId="0" fontId="87" fillId="106" borderId="0" applyFont="0" applyFill="0" applyBorder="0" applyAlignment="0" applyProtection="0"/>
    <xf numFmtId="199" fontId="88" fillId="0" borderId="60"/>
    <xf numFmtId="40" fontId="89" fillId="0" borderId="56" applyBorder="0"/>
    <xf numFmtId="2" fontId="47" fillId="106"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 fontId="7" fillId="0" borderId="0" applyFont="0" applyFill="0" applyBorder="0" applyAlignment="0" applyProtection="0"/>
    <xf numFmtId="200" fontId="40" fillId="0" borderId="0" applyFont="0" applyFill="0" applyBorder="0" applyAlignment="0" applyProtection="0"/>
    <xf numFmtId="0" fontId="79" fillId="0" borderId="0"/>
    <xf numFmtId="0" fontId="13" fillId="0" borderId="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57" fillId="51"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0" fontId="90" fillId="84"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38" fontId="36" fillId="110" borderId="0" applyNumberFormat="0" applyBorder="0" applyAlignment="0" applyProtection="0"/>
    <xf numFmtId="0" fontId="9" fillId="0" borderId="17">
      <alignment horizontal="left" vertical="center"/>
    </xf>
    <xf numFmtId="0" fontId="91" fillId="0" borderId="0">
      <alignment horizontal="center" vertical="center" wrapText="1"/>
    </xf>
    <xf numFmtId="0" fontId="92" fillId="0" borderId="61" applyNumberForma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4" fillId="0" borderId="62" applyNumberFormat="0" applyFill="0" applyAlignment="0" applyProtection="0"/>
    <xf numFmtId="0" fontId="94" fillId="0" borderId="62" applyNumberFormat="0" applyFill="0" applyAlignment="0" applyProtection="0"/>
    <xf numFmtId="0" fontId="54" fillId="0" borderId="47" applyNumberForma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3"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5" fillId="0" borderId="63" applyNumberFormat="0" applyFill="0" applyAlignment="0" applyProtection="0"/>
    <xf numFmtId="0" fontId="95" fillId="0" borderId="63" applyNumberFormat="0" applyFill="0" applyAlignment="0" applyProtection="0"/>
    <xf numFmtId="0" fontId="55" fillId="0" borderId="1" applyNumberForma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 fillId="0" borderId="0" applyNumberFormat="0" applyFon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56" fillId="0" borderId="48"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64" applyNumberFormat="0" applyFill="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5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6" fillId="0" borderId="0" applyNumberFormat="0" applyFill="0" applyBorder="0" applyAlignment="0" applyProtection="0"/>
    <xf numFmtId="0" fontId="93" fillId="106" borderId="0" applyFont="0" applyFill="0" applyBorder="0" applyAlignment="0" applyProtection="0"/>
    <xf numFmtId="0" fontId="9" fillId="106" borderId="0" applyFont="0" applyFill="0" applyBorder="0" applyAlignment="0" applyProtection="0"/>
    <xf numFmtId="2" fontId="97" fillId="1" borderId="45">
      <alignment horizontal="left"/>
      <protection locked="0"/>
    </xf>
    <xf numFmtId="0" fontId="47" fillId="0" borderId="0"/>
    <xf numFmtId="2" fontId="98" fillId="0" borderId="13">
      <alignment horizontal="center" vertical="center"/>
    </xf>
    <xf numFmtId="0" fontId="99" fillId="0" borderId="0" applyNumberFormat="0" applyFill="0" applyBorder="0" applyAlignment="0" applyProtection="0">
      <alignment vertical="top"/>
      <protection locked="0"/>
    </xf>
    <xf numFmtId="0" fontId="100" fillId="0" borderId="0" applyNumberFormat="0" applyFill="0" applyBorder="0" applyAlignment="0" applyProtection="0">
      <alignment vertical="top"/>
      <protection locked="0"/>
    </xf>
    <xf numFmtId="0" fontId="100" fillId="0" borderId="0" applyNumberFormat="0" applyFill="0" applyBorder="0" applyAlignment="0" applyProtection="0">
      <alignment vertical="top"/>
      <protection locked="0"/>
    </xf>
    <xf numFmtId="0" fontId="101" fillId="0" borderId="0" applyNumberFormat="0" applyFill="0" applyBorder="0" applyAlignment="0" applyProtection="0"/>
    <xf numFmtId="0" fontId="100" fillId="0" borderId="0" applyNumberFormat="0" applyFill="0" applyBorder="0" applyAlignment="0" applyProtection="0">
      <alignment vertical="top"/>
      <protection locked="0"/>
    </xf>
    <xf numFmtId="0" fontId="101" fillId="0" borderId="0" applyNumberFormat="0" applyFill="0" applyBorder="0" applyAlignment="0" applyProtection="0"/>
    <xf numFmtId="10" fontId="36" fillId="49" borderId="13" applyNumberFormat="0" applyBorder="0" applyAlignment="0" applyProtection="0"/>
    <xf numFmtId="10" fontId="36" fillId="49" borderId="13" applyNumberFormat="0" applyBorder="0" applyAlignment="0" applyProtection="0"/>
    <xf numFmtId="10" fontId="36" fillId="49" borderId="13" applyNumberFormat="0" applyBorder="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59" fillId="53" borderId="2"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02" fillId="12" borderId="58" applyNumberFormat="0" applyAlignment="0" applyProtection="0"/>
    <xf numFmtId="0" fontId="11" fillId="0" borderId="0" applyNumberFormat="0" applyFont="0" applyFill="0" applyBorder="0" applyAlignment="0"/>
    <xf numFmtId="0" fontId="103" fillId="0" borderId="0" applyNumberFormat="0" applyFont="0" applyFill="0" applyBorder="0" applyAlignment="0"/>
    <xf numFmtId="201" fontId="104" fillId="0" borderId="0"/>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60" fillId="0" borderId="49"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0" fontId="105" fillId="0" borderId="65" applyNumberFormat="0" applyFill="0" applyAlignment="0" applyProtection="0"/>
    <xf numFmtId="38" fontId="41" fillId="0" borderId="56"/>
    <xf numFmtId="168" fontId="7" fillId="0" borderId="0" applyFont="0" applyFill="0" applyBorder="0" applyAlignment="0" applyProtection="0"/>
    <xf numFmtId="170" fontId="7" fillId="0" borderId="0" applyFont="0" applyFill="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2" fillId="52"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0" fontId="106" fillId="50" borderId="0" applyNumberFormat="0" applyBorder="0" applyAlignment="0" applyProtection="0"/>
    <xf numFmtId="180" fontId="36" fillId="0" borderId="0">
      <alignment horizontal="right"/>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 fillId="0" borderId="0"/>
    <xf numFmtId="0" fontId="7" fillId="0" borderId="0"/>
    <xf numFmtId="0" fontId="7" fillId="0" borderId="0"/>
    <xf numFmtId="0" fontId="8"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202" fontId="33"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applyProtection="0">
      <alignment vertical="center"/>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0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8" fillId="0" borderId="0"/>
    <xf numFmtId="0" fontId="77" fillId="0" borderId="0"/>
    <xf numFmtId="0" fontId="8" fillId="0" borderId="0"/>
    <xf numFmtId="0" fontId="8" fillId="0" borderId="0"/>
    <xf numFmtId="0" fontId="8" fillId="0" borderId="0"/>
    <xf numFmtId="0" fontId="1" fillId="0" borderId="0"/>
    <xf numFmtId="0" fontId="14" fillId="0" borderId="0"/>
    <xf numFmtId="0" fontId="14" fillId="0" borderId="0"/>
    <xf numFmtId="0" fontId="14" fillId="0" borderId="0"/>
    <xf numFmtId="202" fontId="33" fillId="0" borderId="0"/>
    <xf numFmtId="0" fontId="7" fillId="0" borderId="0"/>
    <xf numFmtId="0" fontId="14" fillId="0" borderId="0"/>
    <xf numFmtId="0" fontId="14"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77" fillId="0" borderId="0"/>
    <xf numFmtId="0" fontId="77" fillId="0" borderId="0"/>
    <xf numFmtId="0" fontId="1" fillId="0" borderId="0"/>
    <xf numFmtId="0" fontId="1" fillId="0" borderId="0"/>
    <xf numFmtId="0" fontId="7" fillId="0" borderId="0"/>
    <xf numFmtId="0" fontId="77" fillId="0" borderId="0"/>
    <xf numFmtId="0" fontId="77"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77" fillId="0" borderId="0"/>
    <xf numFmtId="0" fontId="14" fillId="0" borderId="0"/>
    <xf numFmtId="0" fontId="14" fillId="0" borderId="0"/>
    <xf numFmtId="0" fontId="77" fillId="0" borderId="0"/>
    <xf numFmtId="0" fontId="14" fillId="0" borderId="0"/>
    <xf numFmtId="0" fontId="14" fillId="0" borderId="0"/>
    <xf numFmtId="0" fontId="14" fillId="0" borderId="0"/>
    <xf numFmtId="0" fontId="1" fillId="0" borderId="0"/>
    <xf numFmtId="0" fontId="8" fillId="0" borderId="0"/>
    <xf numFmtId="0" fontId="77" fillId="0" borderId="0"/>
    <xf numFmtId="0" fontId="8" fillId="0" borderId="0"/>
    <xf numFmtId="0" fontId="8" fillId="0" borderId="0"/>
    <xf numFmtId="0" fontId="7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14" fillId="0" borderId="0"/>
    <xf numFmtId="0" fontId="14" fillId="0" borderId="0"/>
    <xf numFmtId="0" fontId="7" fillId="0" borderId="0"/>
    <xf numFmtId="0" fontId="11" fillId="0" borderId="0"/>
    <xf numFmtId="0" fontId="11" fillId="0" borderId="0"/>
    <xf numFmtId="0" fontId="1" fillId="0" borderId="0"/>
    <xf numFmtId="0" fontId="1" fillId="0" borderId="0"/>
    <xf numFmtId="0" fontId="77" fillId="0" borderId="0"/>
    <xf numFmtId="0" fontId="14" fillId="0" borderId="0"/>
    <xf numFmtId="0" fontId="14" fillId="0" borderId="0"/>
    <xf numFmtId="0" fontId="1" fillId="0" borderId="0"/>
    <xf numFmtId="0" fontId="14" fillId="0" borderId="0"/>
    <xf numFmtId="0" fontId="14" fillId="0" borderId="0"/>
    <xf numFmtId="0" fontId="14" fillId="0" borderId="0"/>
    <xf numFmtId="0" fontId="1" fillId="0" borderId="0"/>
    <xf numFmtId="0" fontId="14" fillId="0" borderId="0"/>
    <xf numFmtId="0" fontId="14" fillId="0" borderId="0"/>
    <xf numFmtId="0" fontId="1" fillId="0" borderId="0"/>
    <xf numFmtId="0" fontId="14" fillId="0" borderId="0"/>
    <xf numFmtId="0" fontId="14" fillId="0" borderId="0"/>
    <xf numFmtId="0" fontId="14" fillId="0" borderId="0"/>
    <xf numFmtId="0" fontId="14" fillId="0" borderId="0"/>
    <xf numFmtId="0" fontId="77" fillId="0" borderId="0"/>
    <xf numFmtId="0" fontId="14"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 fillId="0" borderId="0"/>
    <xf numFmtId="0" fontId="7" fillId="0" borderId="0"/>
    <xf numFmtId="0" fontId="77" fillId="0" borderId="0"/>
    <xf numFmtId="0" fontId="77" fillId="0" borderId="0"/>
    <xf numFmtId="0" fontId="1" fillId="0" borderId="0"/>
    <xf numFmtId="0" fontId="1" fillId="0" borderId="0"/>
    <xf numFmtId="0" fontId="77" fillId="0" borderId="0"/>
    <xf numFmtId="0" fontId="1" fillId="0" borderId="0"/>
    <xf numFmtId="0" fontId="14" fillId="0" borderId="0"/>
    <xf numFmtId="0" fontId="14"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 fillId="0" borderId="0"/>
    <xf numFmtId="0" fontId="1"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77" fillId="0" borderId="0"/>
    <xf numFmtId="0" fontId="1" fillId="0" borderId="0"/>
    <xf numFmtId="0" fontId="14" fillId="0" borderId="0"/>
    <xf numFmtId="0" fontId="14" fillId="0" borderId="0"/>
    <xf numFmtId="0" fontId="77" fillId="0" borderId="0"/>
    <xf numFmtId="0" fontId="77" fillId="0" borderId="0"/>
    <xf numFmtId="0" fontId="77" fillId="0" borderId="0"/>
    <xf numFmtId="0" fontId="1" fillId="0" borderId="0"/>
    <xf numFmtId="0" fontId="1" fillId="0" borderId="0"/>
    <xf numFmtId="0" fontId="1" fillId="0" borderId="0"/>
    <xf numFmtId="0" fontId="1" fillId="0" borderId="0"/>
    <xf numFmtId="0" fontId="1"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7" fillId="0" borderId="0"/>
    <xf numFmtId="0" fontId="77" fillId="0" borderId="0"/>
    <xf numFmtId="0" fontId="14" fillId="0" borderId="0"/>
    <xf numFmtId="0" fontId="14" fillId="0" borderId="0"/>
    <xf numFmtId="0" fontId="7" fillId="0" borderId="0"/>
    <xf numFmtId="0" fontId="7" fillId="0" borderId="0"/>
    <xf numFmtId="0" fontId="7"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77" fillId="0" borderId="0"/>
    <xf numFmtId="0" fontId="77" fillId="0" borderId="0"/>
    <xf numFmtId="0" fontId="7" fillId="0" borderId="0"/>
    <xf numFmtId="0" fontId="7" fillId="0" borderId="0"/>
    <xf numFmtId="0" fontId="7" fillId="0" borderId="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7" fillId="48" borderId="66"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4" fillId="3" borderId="4" applyNumberFormat="0" applyFont="0" applyAlignment="0" applyProtection="0"/>
    <xf numFmtId="0" fontId="109" fillId="0" borderId="57">
      <alignment horizontal="left"/>
    </xf>
    <xf numFmtId="0" fontId="110" fillId="0" borderId="0"/>
    <xf numFmtId="203" fontId="40" fillId="0" borderId="0">
      <alignment horizontal="left"/>
    </xf>
    <xf numFmtId="3" fontId="111" fillId="0" borderId="0">
      <alignment vertical="top"/>
    </xf>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3" fillId="54" borderId="3"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0" fontId="112" fillId="20" borderId="67" applyNumberFormat="0" applyAlignment="0" applyProtection="0"/>
    <xf numFmtId="14" fontId="16" fillId="0" borderId="0">
      <alignment horizontal="center" wrapText="1"/>
      <protection locked="0"/>
    </xf>
    <xf numFmtId="14" fontId="16" fillId="0" borderId="0">
      <alignment horizontal="center" wrapText="1"/>
      <protection locked="0"/>
    </xf>
    <xf numFmtId="167" fontId="7" fillId="0" borderId="0" applyFont="0" applyFill="0" applyBorder="0" applyAlignment="0" applyProtection="0"/>
    <xf numFmtId="0" fontId="7" fillId="0" borderId="0" applyFont="0" applyFill="0" applyBorder="0" applyAlignment="0" applyProtection="0"/>
    <xf numFmtId="10"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204" fontId="88" fillId="0" borderId="60"/>
    <xf numFmtId="4" fontId="88" fillId="0" borderId="68"/>
    <xf numFmtId="0" fontId="7" fillId="0" borderId="0" applyFill="0" applyBorder="0" applyAlignment="0"/>
    <xf numFmtId="164" fontId="7" fillId="0" borderId="0" applyFill="0" applyBorder="0" applyAlignment="0"/>
    <xf numFmtId="0" fontId="7" fillId="0" borderId="0" applyFill="0" applyBorder="0" applyAlignment="0"/>
    <xf numFmtId="169" fontId="7" fillId="0" borderId="0" applyFill="0" applyBorder="0" applyAlignment="0"/>
    <xf numFmtId="164" fontId="7" fillId="0" borderId="0" applyFill="0" applyBorder="0" applyAlignment="0"/>
    <xf numFmtId="205" fontId="16"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7" fontId="7" fillId="0" borderId="0"/>
    <xf numFmtId="206" fontId="7" fillId="0" borderId="0"/>
    <xf numFmtId="206" fontId="7" fillId="0" borderId="0"/>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55">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55">
      <protection locked="0"/>
    </xf>
    <xf numFmtId="0" fontId="113" fillId="0" borderId="55">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0" fontId="113" fillId="0" borderId="13">
      <protection locked="0"/>
    </xf>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6" fontId="7" fillId="0" borderId="0"/>
    <xf numFmtId="206"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7" fontId="7" fillId="0" borderId="0"/>
    <xf numFmtId="207"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206" fontId="7" fillId="0" borderId="0"/>
    <xf numFmtId="0" fontId="7" fillId="0" borderId="0"/>
    <xf numFmtId="206" fontId="7" fillId="0" borderId="0"/>
    <xf numFmtId="206" fontId="7" fillId="0" borderId="0"/>
    <xf numFmtId="206" fontId="7" fillId="0" borderId="0"/>
    <xf numFmtId="206" fontId="7" fillId="0" borderId="0"/>
    <xf numFmtId="206" fontId="7" fillId="0" borderId="0"/>
    <xf numFmtId="3" fontId="41" fillId="1" borderId="45" applyFill="0" applyBorder="0" applyAlignment="0" applyProtection="0"/>
    <xf numFmtId="0" fontId="114" fillId="0" borderId="0" applyNumberFormat="0" applyFill="0" applyBorder="0" applyAlignment="0" applyProtection="0"/>
    <xf numFmtId="0" fontId="88" fillId="0" borderId="60"/>
    <xf numFmtId="0" fontId="41" fillId="0" borderId="0"/>
    <xf numFmtId="199" fontId="115" fillId="0" borderId="60"/>
    <xf numFmtId="49" fontId="77" fillId="0" borderId="0" applyFill="0" applyBorder="0" applyAlignment="0"/>
    <xf numFmtId="49" fontId="77" fillId="0" borderId="0" applyFill="0" applyBorder="0" applyAlignment="0"/>
    <xf numFmtId="0" fontId="7" fillId="0" borderId="0" applyFill="0" applyBorder="0" applyAlignment="0"/>
    <xf numFmtId="0" fontId="7" fillId="0" borderId="0" applyFill="0" applyBorder="0" applyAlignment="0"/>
    <xf numFmtId="0" fontId="40" fillId="0" borderId="56"/>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0" fontId="116" fillId="0" borderId="0" applyNumberFormat="0" applyFill="0" applyBorder="0" applyAlignment="0" applyProtection="0"/>
    <xf numFmtId="208" fontId="117" fillId="0" borderId="0" applyBorder="0">
      <alignment horizontal="centerContinuous" wrapText="1"/>
    </xf>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46" fillId="0" borderId="70" applyNumberFormat="0" applyFill="0" applyAlignment="0" applyProtection="0"/>
    <xf numFmtId="0" fontId="46" fillId="0" borderId="70" applyNumberFormat="0" applyFill="0" applyAlignment="0" applyProtection="0"/>
    <xf numFmtId="0" fontId="5" fillId="0" borderId="51" applyNumberFormat="0" applyFill="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0" fontId="7" fillId="0" borderId="69" applyNumberFormat="0" applyFont="0" applyBorder="0" applyAlignment="0" applyProtection="0"/>
    <xf numFmtId="203" fontId="40" fillId="0" borderId="0">
      <alignment horizontal="left"/>
    </xf>
    <xf numFmtId="0" fontId="109" fillId="0" borderId="56">
      <alignment horizontal="left"/>
    </xf>
    <xf numFmtId="0" fontId="12" fillId="0" borderId="22"/>
    <xf numFmtId="194" fontId="7" fillId="0" borderId="0" applyFont="0" applyFill="0" applyBorder="0" applyAlignment="0" applyProtection="0"/>
    <xf numFmtId="209" fontId="7" fillId="0" borderId="0" applyFon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62"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118" fillId="0" borderId="0"/>
    <xf numFmtId="210" fontId="36" fillId="0" borderId="0" applyFont="0" applyFill="0" applyBorder="0" applyAlignment="0" applyProtection="0"/>
    <xf numFmtId="191" fontId="36" fillId="0" borderId="0" applyFont="0" applyFill="0" applyBorder="0" applyAlignment="0" applyProtection="0"/>
    <xf numFmtId="194" fontId="36" fillId="0" borderId="0" applyFont="0" applyFill="0" applyBorder="0" applyAlignment="0" applyProtection="0"/>
    <xf numFmtId="209" fontId="36" fillId="0" borderId="0" applyFont="0" applyFill="0" applyBorder="0" applyAlignment="0" applyProtection="0"/>
    <xf numFmtId="0" fontId="119" fillId="0" borderId="0"/>
    <xf numFmtId="170" fontId="7" fillId="0" borderId="0" applyFont="0" applyFill="0" applyBorder="0" applyAlignment="0" applyProtection="0"/>
    <xf numFmtId="168" fontId="7" fillId="0" borderId="0" applyFont="0" applyFill="0" applyBorder="0" applyAlignment="0" applyProtection="0"/>
    <xf numFmtId="0" fontId="7" fillId="0" borderId="0"/>
    <xf numFmtId="0" fontId="123" fillId="0" borderId="0" applyNumberFormat="0" applyFill="0" applyBorder="0" applyAlignment="0" applyProtection="0"/>
    <xf numFmtId="9" fontId="7" fillId="0" borderId="0" applyFont="0" applyFill="0" applyBorder="0" applyAlignment="0" applyProtection="0"/>
  </cellStyleXfs>
  <cellXfs count="373">
    <xf numFmtId="0" fontId="0" fillId="0" borderId="0" xfId="0"/>
    <xf numFmtId="0" fontId="10" fillId="6" borderId="11" xfId="3" quotePrefix="1" applyFont="1" applyFill="1" applyBorder="1" applyAlignment="1">
      <alignment horizontal="center" vertical="center"/>
    </xf>
    <xf numFmtId="0" fontId="10" fillId="6" borderId="11" xfId="3" applyFont="1" applyFill="1" applyBorder="1" applyAlignment="1">
      <alignment horizontal="center" vertical="center"/>
    </xf>
    <xf numFmtId="2" fontId="10" fillId="6" borderId="11" xfId="3" quotePrefix="1" applyNumberFormat="1" applyFont="1" applyFill="1" applyBorder="1" applyAlignment="1">
      <alignment horizontal="center" vertical="center" wrapText="1"/>
    </xf>
    <xf numFmtId="0" fontId="10" fillId="5" borderId="12" xfId="3" applyFont="1" applyFill="1" applyBorder="1" applyAlignment="1"/>
    <xf numFmtId="173" fontId="7" fillId="7" borderId="13" xfId="3" applyNumberFormat="1" applyFont="1" applyFill="1" applyBorder="1" applyAlignment="1" applyProtection="1">
      <alignment horizontal="center"/>
      <protection locked="0"/>
    </xf>
    <xf numFmtId="174" fontId="7" fillId="7" borderId="13" xfId="3" applyNumberFormat="1" applyFont="1" applyFill="1" applyBorder="1" applyAlignment="1" applyProtection="1">
      <alignment horizontal="center"/>
      <protection locked="0"/>
    </xf>
    <xf numFmtId="0" fontId="7" fillId="7" borderId="14" xfId="3" applyFont="1" applyFill="1" applyBorder="1" applyAlignment="1" applyProtection="1">
      <protection locked="0"/>
    </xf>
    <xf numFmtId="0" fontId="10" fillId="6" borderId="25" xfId="3" applyFont="1" applyFill="1" applyBorder="1" applyAlignment="1">
      <alignment horizontal="center" vertical="center"/>
    </xf>
    <xf numFmtId="0" fontId="10" fillId="6" borderId="9" xfId="3" quotePrefix="1" applyFont="1" applyFill="1" applyBorder="1" applyAlignment="1">
      <alignment horizontal="center" vertical="center"/>
    </xf>
    <xf numFmtId="0" fontId="10" fillId="5" borderId="15" xfId="3" applyFont="1" applyFill="1" applyBorder="1" applyAlignment="1"/>
    <xf numFmtId="0" fontId="7" fillId="5" borderId="26" xfId="3" applyFont="1" applyFill="1" applyBorder="1" applyAlignment="1"/>
    <xf numFmtId="173" fontId="7" fillId="5" borderId="26" xfId="3" applyNumberFormat="1" applyFont="1" applyFill="1" applyBorder="1" applyAlignment="1">
      <alignment horizontal="center"/>
    </xf>
    <xf numFmtId="174" fontId="7" fillId="8" borderId="26" xfId="3" applyNumberFormat="1" applyFont="1" applyFill="1" applyBorder="1" applyAlignment="1">
      <alignment horizontal="center"/>
    </xf>
    <xf numFmtId="0" fontId="7" fillId="8" borderId="27" xfId="3" applyFont="1" applyFill="1" applyBorder="1" applyAlignment="1"/>
    <xf numFmtId="0" fontId="50" fillId="4" borderId="0" xfId="0" applyFont="1" applyFill="1"/>
    <xf numFmtId="0" fontId="52" fillId="4" borderId="0" xfId="0" applyFont="1" applyFill="1"/>
    <xf numFmtId="0" fontId="50" fillId="4" borderId="0" xfId="0" applyFont="1" applyFill="1" applyBorder="1"/>
    <xf numFmtId="0" fontId="50" fillId="4" borderId="33" xfId="0" applyFont="1" applyFill="1" applyBorder="1"/>
    <xf numFmtId="0" fontId="50" fillId="4" borderId="34" xfId="0" applyFont="1" applyFill="1" applyBorder="1"/>
    <xf numFmtId="0" fontId="50" fillId="4" borderId="30" xfId="0" applyFont="1" applyFill="1" applyBorder="1"/>
    <xf numFmtId="0" fontId="50" fillId="4" borderId="38" xfId="0" applyFont="1" applyFill="1" applyBorder="1"/>
    <xf numFmtId="0" fontId="50" fillId="4" borderId="35" xfId="0" applyFont="1" applyFill="1" applyBorder="1"/>
    <xf numFmtId="0" fontId="50" fillId="4" borderId="36" xfId="0" applyFont="1" applyFill="1" applyBorder="1"/>
    <xf numFmtId="0" fontId="53" fillId="4" borderId="0" xfId="0" applyFont="1" applyFill="1"/>
    <xf numFmtId="0" fontId="52" fillId="4" borderId="0" xfId="0" applyFont="1" applyFill="1" applyBorder="1" applyAlignment="1" applyProtection="1">
      <protection locked="0"/>
    </xf>
    <xf numFmtId="0" fontId="9" fillId="4" borderId="0" xfId="327" applyFont="1" applyFill="1" applyBorder="1" applyAlignment="1" applyProtection="1">
      <alignment vertical="center"/>
    </xf>
    <xf numFmtId="0" fontId="9" fillId="4" borderId="0" xfId="327" applyFont="1" applyFill="1" applyBorder="1" applyAlignment="1" applyProtection="1">
      <alignment horizontal="left" vertical="center"/>
    </xf>
    <xf numFmtId="0" fontId="65" fillId="4" borderId="0" xfId="327" applyFont="1" applyFill="1" applyBorder="1" applyAlignment="1" applyProtection="1">
      <alignment vertical="center"/>
    </xf>
    <xf numFmtId="0" fontId="47" fillId="4" borderId="0" xfId="327" applyFont="1" applyFill="1" applyAlignment="1">
      <alignment vertical="center"/>
    </xf>
    <xf numFmtId="0" fontId="47" fillId="4" borderId="0" xfId="327" applyFont="1" applyFill="1" applyBorder="1" applyAlignment="1">
      <alignment vertical="center"/>
    </xf>
    <xf numFmtId="10" fontId="65" fillId="4" borderId="0" xfId="327" applyNumberFormat="1" applyFont="1" applyFill="1" applyBorder="1" applyAlignment="1" applyProtection="1">
      <alignment vertical="center"/>
    </xf>
    <xf numFmtId="0" fontId="47" fillId="4" borderId="0" xfId="327" applyFont="1" applyFill="1" applyBorder="1" applyAlignment="1" applyProtection="1">
      <alignment vertical="center"/>
    </xf>
    <xf numFmtId="1" fontId="51" fillId="4" borderId="0" xfId="327" applyNumberFormat="1" applyFont="1" applyFill="1" applyBorder="1" applyAlignment="1" applyProtection="1">
      <alignment horizontal="center" vertical="center"/>
    </xf>
    <xf numFmtId="184" fontId="66" fillId="4" borderId="0" xfId="1879" applyNumberFormat="1" applyFont="1" applyFill="1" applyBorder="1" applyAlignment="1" applyProtection="1">
      <alignment horizontal="center" vertical="center"/>
    </xf>
    <xf numFmtId="0" fontId="66" fillId="4" borderId="0" xfId="327" applyFont="1" applyFill="1" applyBorder="1" applyAlignment="1" applyProtection="1">
      <alignment horizontal="center" vertical="center"/>
    </xf>
    <xf numFmtId="0" fontId="7" fillId="4" borderId="0" xfId="327" applyFont="1" applyFill="1" applyBorder="1" applyAlignment="1">
      <alignment vertical="center"/>
    </xf>
    <xf numFmtId="1" fontId="51" fillId="4" borderId="0" xfId="327" applyNumberFormat="1" applyFont="1" applyFill="1" applyBorder="1" applyAlignment="1" applyProtection="1">
      <alignment horizontal="left" vertical="center"/>
    </xf>
    <xf numFmtId="0" fontId="51" fillId="4" borderId="0" xfId="327" applyFont="1" applyFill="1" applyBorder="1" applyAlignment="1" applyProtection="1">
      <alignment vertical="center" wrapText="1"/>
    </xf>
    <xf numFmtId="0" fontId="7" fillId="4" borderId="0" xfId="327" applyFont="1" applyFill="1" applyBorder="1" applyAlignment="1">
      <alignment vertical="center" wrapText="1"/>
    </xf>
    <xf numFmtId="0" fontId="69" fillId="4" borderId="0" xfId="327" applyFont="1" applyFill="1" applyBorder="1" applyAlignment="1" applyProtection="1">
      <alignment vertical="top" wrapText="1"/>
    </xf>
    <xf numFmtId="0" fontId="7" fillId="4" borderId="0" xfId="327" applyFont="1" applyFill="1" applyBorder="1" applyAlignment="1">
      <alignment horizontal="left" vertical="center" wrapText="1"/>
    </xf>
    <xf numFmtId="0" fontId="73" fillId="4" borderId="0" xfId="327" applyFont="1" applyFill="1" applyBorder="1" applyAlignment="1">
      <alignment horizontal="left" vertical="center" wrapText="1"/>
    </xf>
    <xf numFmtId="0" fontId="73" fillId="4" borderId="0" xfId="327" applyFont="1" applyFill="1" applyBorder="1" applyAlignment="1">
      <alignment vertical="center" wrapText="1"/>
    </xf>
    <xf numFmtId="1" fontId="51" fillId="4" borderId="0" xfId="327" applyNumberFormat="1" applyFont="1" applyFill="1" applyBorder="1" applyAlignment="1" applyProtection="1">
      <alignment horizontal="center" vertical="center" wrapText="1"/>
    </xf>
    <xf numFmtId="1" fontId="51" fillId="4" borderId="35" xfId="327" applyNumberFormat="1" applyFont="1" applyFill="1" applyBorder="1" applyAlignment="1" applyProtection="1">
      <alignment horizontal="center" vertical="center"/>
    </xf>
    <xf numFmtId="1" fontId="67" fillId="4" borderId="0" xfId="327" applyNumberFormat="1" applyFont="1" applyFill="1" applyBorder="1" applyAlignment="1" applyProtection="1">
      <alignment horizontal="center" vertical="center"/>
    </xf>
    <xf numFmtId="0" fontId="51" fillId="4" borderId="20" xfId="327" applyFont="1" applyFill="1" applyBorder="1" applyAlignment="1" applyProtection="1">
      <alignment horizontal="center" vertical="center" wrapText="1"/>
    </xf>
    <xf numFmtId="0" fontId="51" fillId="4" borderId="0" xfId="327" applyFont="1" applyFill="1" applyBorder="1" applyAlignment="1" applyProtection="1">
      <alignment horizontal="left" vertical="center" wrapText="1"/>
    </xf>
    <xf numFmtId="0" fontId="75" fillId="4" borderId="0" xfId="327" applyFont="1" applyFill="1" applyBorder="1" applyAlignment="1" applyProtection="1">
      <alignment horizontal="right" vertical="center"/>
    </xf>
    <xf numFmtId="0" fontId="51" fillId="4" borderId="0" xfId="327" applyFont="1" applyFill="1" applyBorder="1" applyAlignment="1">
      <alignment vertical="center"/>
    </xf>
    <xf numFmtId="0" fontId="70" fillId="4" borderId="0" xfId="327" applyFont="1" applyFill="1" applyBorder="1" applyAlignment="1">
      <alignment horizontal="center" vertical="center"/>
    </xf>
    <xf numFmtId="0" fontId="70" fillId="4" borderId="0" xfId="327" applyFont="1" applyFill="1" applyBorder="1" applyAlignment="1">
      <alignment horizontal="center" vertical="center" wrapText="1"/>
    </xf>
    <xf numFmtId="0" fontId="51" fillId="4" borderId="0" xfId="327" applyFont="1" applyFill="1" applyBorder="1" applyAlignment="1">
      <alignment horizontal="center" vertical="center"/>
    </xf>
    <xf numFmtId="0" fontId="70" fillId="4" borderId="0" xfId="327" applyFont="1" applyFill="1" applyBorder="1" applyAlignment="1">
      <alignment horizontal="left" vertical="center"/>
    </xf>
    <xf numFmtId="0" fontId="51" fillId="4" borderId="0" xfId="327" applyFont="1" applyFill="1" applyBorder="1" applyAlignment="1">
      <alignment vertical="center" wrapText="1"/>
    </xf>
    <xf numFmtId="0" fontId="70" fillId="4" borderId="0" xfId="327" applyFont="1" applyFill="1" applyBorder="1" applyAlignment="1">
      <alignment horizontal="right" vertical="center" wrapText="1"/>
    </xf>
    <xf numFmtId="184" fontId="51" fillId="4" borderId="0" xfId="1879" applyNumberFormat="1" applyFont="1" applyFill="1" applyBorder="1" applyAlignment="1">
      <alignment horizontal="center" vertical="center" wrapText="1"/>
    </xf>
    <xf numFmtId="184" fontId="52" fillId="4" borderId="22" xfId="1879" applyNumberFormat="1" applyFont="1" applyFill="1" applyBorder="1" applyAlignment="1" applyProtection="1">
      <alignment vertical="center" wrapText="1"/>
    </xf>
    <xf numFmtId="184" fontId="52" fillId="4" borderId="0" xfId="1879" applyNumberFormat="1" applyFont="1" applyFill="1" applyBorder="1" applyAlignment="1" applyProtection="1">
      <alignment vertical="center" wrapText="1"/>
      <protection locked="0"/>
    </xf>
    <xf numFmtId="0" fontId="51" fillId="4" borderId="0" xfId="327" applyFont="1" applyFill="1" applyBorder="1" applyAlignment="1">
      <alignment horizontal="left" vertical="center"/>
    </xf>
    <xf numFmtId="1" fontId="51" fillId="4" borderId="0" xfId="327" applyNumberFormat="1" applyFont="1" applyFill="1" applyAlignment="1">
      <alignment horizontal="center" vertical="center"/>
    </xf>
    <xf numFmtId="0" fontId="51" fillId="4" borderId="0" xfId="327" applyFont="1" applyFill="1" applyAlignment="1">
      <alignment horizontal="center" vertical="center" wrapText="1"/>
    </xf>
    <xf numFmtId="0" fontId="51" fillId="4" borderId="0" xfId="327" applyFont="1" applyFill="1" applyAlignment="1">
      <alignment vertical="center" wrapText="1"/>
    </xf>
    <xf numFmtId="0" fontId="75" fillId="4" borderId="0" xfId="327" applyFont="1" applyFill="1" applyAlignment="1">
      <alignment horizontal="right" vertical="center"/>
    </xf>
    <xf numFmtId="184" fontId="75" fillId="4" borderId="0" xfId="1879" applyNumberFormat="1" applyFont="1" applyFill="1" applyAlignment="1">
      <alignment horizontal="center" vertical="center"/>
    </xf>
    <xf numFmtId="0" fontId="75" fillId="4" borderId="0" xfId="327" applyFont="1" applyFill="1" applyAlignment="1">
      <alignment horizontal="center" vertical="center"/>
    </xf>
    <xf numFmtId="0" fontId="68" fillId="4" borderId="0" xfId="327" applyFont="1" applyFill="1" applyAlignment="1">
      <alignment horizontal="left" vertical="center"/>
    </xf>
    <xf numFmtId="0" fontId="68" fillId="4" borderId="0" xfId="327" applyFont="1" applyFill="1" applyAlignment="1">
      <alignment horizontal="center" vertical="center"/>
    </xf>
    <xf numFmtId="0" fontId="7" fillId="4" borderId="0" xfId="327" applyFont="1" applyFill="1" applyAlignment="1">
      <alignment horizontal="center" vertical="center" wrapText="1"/>
    </xf>
    <xf numFmtId="0" fontId="7" fillId="4" borderId="0" xfId="327" applyFont="1" applyFill="1" applyAlignment="1">
      <alignment vertical="center" wrapText="1"/>
    </xf>
    <xf numFmtId="0" fontId="68" fillId="4" borderId="0" xfId="327" applyFont="1" applyFill="1" applyAlignment="1">
      <alignment horizontal="right" vertical="center"/>
    </xf>
    <xf numFmtId="184" fontId="68" fillId="4" borderId="0" xfId="1879" applyNumberFormat="1" applyFont="1" applyFill="1" applyAlignment="1">
      <alignment horizontal="center" vertical="center"/>
    </xf>
    <xf numFmtId="0" fontId="70" fillId="81" borderId="29" xfId="327" applyFont="1" applyFill="1" applyBorder="1" applyAlignment="1" applyProtection="1">
      <alignment horizontal="center" vertical="center" wrapText="1"/>
    </xf>
    <xf numFmtId="0" fontId="70" fillId="81" borderId="30" xfId="327" applyFont="1" applyFill="1" applyBorder="1" applyAlignment="1" applyProtection="1">
      <alignment horizontal="center" vertical="center" wrapText="1"/>
    </xf>
    <xf numFmtId="0" fontId="75" fillId="4" borderId="0" xfId="327" applyFont="1" applyFill="1" applyBorder="1" applyAlignment="1" applyProtection="1">
      <alignment horizontal="center" vertical="center"/>
    </xf>
    <xf numFmtId="0" fontId="10" fillId="5" borderId="54" xfId="3" applyFont="1" applyFill="1" applyBorder="1" applyAlignment="1"/>
    <xf numFmtId="173" fontId="7" fillId="7" borderId="71" xfId="3" applyNumberFormat="1" applyFont="1" applyFill="1" applyBorder="1" applyAlignment="1" applyProtection="1">
      <alignment horizontal="center"/>
      <protection locked="0"/>
    </xf>
    <xf numFmtId="184" fontId="70" fillId="81" borderId="29" xfId="1879" applyNumberFormat="1" applyFont="1" applyFill="1" applyBorder="1" applyAlignment="1" applyProtection="1">
      <alignment horizontal="center" vertical="center" wrapText="1"/>
    </xf>
    <xf numFmtId="184" fontId="70" fillId="81" borderId="30" xfId="1879" applyNumberFormat="1" applyFont="1" applyFill="1" applyBorder="1" applyAlignment="1" applyProtection="1">
      <alignment horizontal="center" vertical="center" wrapText="1"/>
    </xf>
    <xf numFmtId="184" fontId="52" fillId="4" borderId="0" xfId="1879" applyNumberFormat="1" applyFont="1" applyFill="1" applyBorder="1" applyAlignment="1" applyProtection="1">
      <alignment vertical="center" wrapText="1"/>
    </xf>
    <xf numFmtId="170" fontId="76" fillId="111" borderId="11" xfId="1" applyFont="1" applyFill="1" applyBorder="1" applyAlignment="1" applyProtection="1">
      <alignment horizontal="center" vertical="center" wrapText="1"/>
    </xf>
    <xf numFmtId="170" fontId="52" fillId="4" borderId="13" xfId="1" applyFont="1" applyFill="1" applyBorder="1" applyAlignment="1" applyProtection="1">
      <alignment horizontal="center" vertical="center" wrapText="1"/>
    </xf>
    <xf numFmtId="1" fontId="67" fillId="4" borderId="0" xfId="327" applyNumberFormat="1" applyFont="1" applyFill="1" applyBorder="1" applyAlignment="1" applyProtection="1">
      <alignment horizontal="left" vertical="center"/>
    </xf>
    <xf numFmtId="1" fontId="51" fillId="4" borderId="0" xfId="327" applyNumberFormat="1" applyFont="1" applyFill="1" applyBorder="1" applyAlignment="1">
      <alignment horizontal="center" vertical="center"/>
    </xf>
    <xf numFmtId="1" fontId="72" fillId="4" borderId="0" xfId="327" applyNumberFormat="1" applyFont="1" applyFill="1" applyBorder="1" applyAlignment="1" applyProtection="1">
      <alignment horizontal="center" vertical="center" wrapText="1"/>
    </xf>
    <xf numFmtId="180" fontId="72" fillId="4" borderId="0" xfId="327" applyNumberFormat="1" applyFont="1" applyFill="1" applyBorder="1" applyAlignment="1" applyProtection="1">
      <alignment horizontal="center" vertical="center" wrapText="1"/>
    </xf>
    <xf numFmtId="0" fontId="120" fillId="4" borderId="0" xfId="0" applyFont="1" applyFill="1"/>
    <xf numFmtId="0" fontId="121" fillId="4" borderId="0" xfId="0" applyFont="1" applyFill="1"/>
    <xf numFmtId="0" fontId="52" fillId="4" borderId="37" xfId="0" applyFont="1" applyFill="1" applyBorder="1" applyAlignment="1">
      <alignment horizontal="left" vertical="center" indent="4"/>
    </xf>
    <xf numFmtId="0" fontId="50" fillId="28" borderId="37" xfId="0" applyFont="1" applyFill="1" applyBorder="1" applyAlignment="1">
      <alignment horizontal="left" indent="4"/>
    </xf>
    <xf numFmtId="0" fontId="50" fillId="28" borderId="0" xfId="0" applyFont="1" applyFill="1" applyBorder="1"/>
    <xf numFmtId="0" fontId="50" fillId="4" borderId="37" xfId="0" applyFont="1" applyFill="1" applyBorder="1" applyAlignment="1">
      <alignment horizontal="left" indent="4"/>
    </xf>
    <xf numFmtId="0" fontId="52" fillId="27" borderId="37" xfId="0" applyFont="1" applyFill="1" applyBorder="1" applyAlignment="1">
      <alignment horizontal="left" indent="4"/>
    </xf>
    <xf numFmtId="0" fontId="50" fillId="27" borderId="0" xfId="0" applyFont="1" applyFill="1" applyBorder="1"/>
    <xf numFmtId="0" fontId="50" fillId="4" borderId="20" xfId="0" applyFont="1" applyFill="1" applyBorder="1"/>
    <xf numFmtId="184" fontId="75" fillId="4" borderId="0" xfId="1879" applyNumberFormat="1" applyFont="1" applyFill="1" applyBorder="1" applyAlignment="1" applyProtection="1">
      <alignment horizontal="center" vertical="center"/>
    </xf>
    <xf numFmtId="184" fontId="75" fillId="4" borderId="0" xfId="1879" applyNumberFormat="1" applyFont="1" applyFill="1" applyBorder="1" applyAlignment="1" applyProtection="1">
      <alignment horizontal="left" vertical="center" wrapText="1"/>
    </xf>
    <xf numFmtId="0" fontId="75" fillId="4" borderId="0" xfId="327" applyFont="1" applyFill="1" applyBorder="1" applyAlignment="1" applyProtection="1">
      <alignment horizontal="left" vertical="center" wrapText="1"/>
    </xf>
    <xf numFmtId="1" fontId="51" fillId="4" borderId="0" xfId="327" applyNumberFormat="1" applyFont="1" applyFill="1" applyBorder="1" applyAlignment="1" applyProtection="1">
      <alignment vertical="center" wrapText="1"/>
    </xf>
    <xf numFmtId="0" fontId="51" fillId="4" borderId="0" xfId="327" applyFont="1" applyFill="1" applyBorder="1" applyAlignment="1" applyProtection="1">
      <alignment vertical="top" wrapText="1"/>
    </xf>
    <xf numFmtId="0" fontId="71" fillId="4" borderId="0" xfId="327" applyFont="1" applyFill="1" applyBorder="1" applyAlignment="1" applyProtection="1">
      <alignment vertical="top" wrapText="1"/>
    </xf>
    <xf numFmtId="0" fontId="74" fillId="4" borderId="0" xfId="327" applyFont="1" applyFill="1" applyBorder="1" applyAlignment="1" applyProtection="1">
      <alignment vertical="top" wrapText="1"/>
    </xf>
    <xf numFmtId="184" fontId="69" fillId="4" borderId="0" xfId="1879" applyNumberFormat="1" applyFont="1" applyFill="1" applyBorder="1" applyAlignment="1" applyProtection="1">
      <alignment vertical="top" wrapText="1"/>
    </xf>
    <xf numFmtId="0" fontId="52" fillId="4" borderId="37" xfId="0" applyFont="1" applyFill="1" applyBorder="1" applyAlignment="1">
      <alignment horizontal="left" indent="4"/>
    </xf>
    <xf numFmtId="0" fontId="70" fillId="113" borderId="11" xfId="327" applyFont="1" applyFill="1" applyBorder="1" applyAlignment="1" applyProtection="1">
      <alignment horizontal="center" vertical="center" wrapText="1"/>
      <protection locked="0"/>
    </xf>
    <xf numFmtId="170" fontId="70" fillId="28" borderId="13" xfId="1" applyFont="1" applyFill="1" applyBorder="1" applyAlignment="1" applyProtection="1">
      <alignment horizontal="center" vertical="center" wrapText="1"/>
      <protection locked="0"/>
    </xf>
    <xf numFmtId="0" fontId="68" fillId="4" borderId="0" xfId="327" applyFont="1" applyFill="1" applyBorder="1" applyAlignment="1">
      <alignment horizontal="left" vertical="center"/>
    </xf>
    <xf numFmtId="10" fontId="7" fillId="5" borderId="27" xfId="3" applyNumberFormat="1" applyFont="1" applyFill="1" applyBorder="1" applyAlignment="1">
      <alignment horizontal="center"/>
    </xf>
    <xf numFmtId="170" fontId="76" fillId="111" borderId="26" xfId="1" applyFont="1" applyFill="1" applyBorder="1" applyAlignment="1" applyProtection="1">
      <alignment horizontal="center" vertical="center" wrapText="1"/>
    </xf>
    <xf numFmtId="0" fontId="7" fillId="4" borderId="0" xfId="3" applyFont="1" applyFill="1"/>
    <xf numFmtId="0" fontId="67" fillId="4" borderId="0" xfId="3559" applyFont="1" applyFill="1" applyAlignment="1">
      <alignment horizontal="left" vertical="center"/>
    </xf>
    <xf numFmtId="0" fontId="7" fillId="4" borderId="0" xfId="3559" applyFont="1" applyFill="1" applyAlignment="1">
      <alignment horizontal="left" vertical="top"/>
    </xf>
    <xf numFmtId="0" fontId="7" fillId="4" borderId="0" xfId="3559" applyFont="1" applyFill="1" applyAlignment="1">
      <alignment vertical="center"/>
    </xf>
    <xf numFmtId="0" fontId="7" fillId="4" borderId="0" xfId="3559" applyFill="1" applyAlignment="1">
      <alignment vertical="center"/>
    </xf>
    <xf numFmtId="0" fontId="7" fillId="4" borderId="0" xfId="3559" applyFill="1" applyAlignment="1">
      <alignment vertical="center" wrapText="1" shrinkToFit="1"/>
    </xf>
    <xf numFmtId="0" fontId="0" fillId="4" borderId="0" xfId="0" applyFill="1"/>
    <xf numFmtId="0" fontId="9" fillId="4" borderId="0" xfId="329" quotePrefix="1" applyFont="1" applyFill="1" applyAlignment="1">
      <alignment horizontal="left"/>
    </xf>
    <xf numFmtId="0" fontId="7" fillId="4" borderId="0" xfId="3559" applyFill="1"/>
    <xf numFmtId="1" fontId="67" fillId="4" borderId="0" xfId="3559" applyNumberFormat="1" applyFont="1" applyFill="1" applyAlignment="1">
      <alignment vertical="center"/>
    </xf>
    <xf numFmtId="0" fontId="9" fillId="4" borderId="40" xfId="329" quotePrefix="1" applyFont="1" applyFill="1" applyBorder="1" applyAlignment="1">
      <alignment horizontal="left" vertical="center"/>
    </xf>
    <xf numFmtId="0" fontId="9" fillId="4" borderId="0" xfId="329" quotePrefix="1" applyFont="1" applyFill="1" applyAlignment="1">
      <alignment horizontal="center" vertical="top"/>
    </xf>
    <xf numFmtId="0" fontId="9" fillId="4" borderId="0" xfId="329" quotePrefix="1" applyFont="1" applyFill="1" applyBorder="1" applyAlignment="1">
      <alignment horizontal="center" vertical="top"/>
    </xf>
    <xf numFmtId="0" fontId="9" fillId="4" borderId="0" xfId="329" quotePrefix="1" applyFont="1" applyFill="1" applyAlignment="1">
      <alignment horizontal="left" vertical="top"/>
    </xf>
    <xf numFmtId="0" fontId="9" fillId="4" borderId="41" xfId="329" quotePrefix="1" applyFont="1" applyFill="1" applyBorder="1" applyAlignment="1">
      <alignment horizontal="left" vertical="center"/>
    </xf>
    <xf numFmtId="190" fontId="47" fillId="4" borderId="0" xfId="329" applyNumberFormat="1" applyFont="1" applyFill="1" applyBorder="1" applyAlignment="1"/>
    <xf numFmtId="0" fontId="47" fillId="4" borderId="0" xfId="329" applyFont="1" applyFill="1" applyAlignment="1"/>
    <xf numFmtId="0" fontId="7" fillId="4" borderId="0" xfId="329" applyFont="1" applyFill="1" applyAlignment="1"/>
    <xf numFmtId="0" fontId="122" fillId="4" borderId="0" xfId="329" applyFont="1" applyFill="1" applyBorder="1" applyAlignment="1">
      <alignment vertical="center" wrapText="1"/>
    </xf>
    <xf numFmtId="0" fontId="7" fillId="4" borderId="0" xfId="329" applyFill="1" applyAlignment="1">
      <alignment vertical="center" wrapText="1"/>
    </xf>
    <xf numFmtId="0" fontId="125" fillId="4" borderId="0" xfId="329" quotePrefix="1" applyFont="1" applyFill="1" applyAlignment="1">
      <alignment vertical="center"/>
    </xf>
    <xf numFmtId="3" fontId="7" fillId="4" borderId="13" xfId="329" applyNumberFormat="1" applyFont="1" applyFill="1" applyBorder="1" applyAlignment="1">
      <alignment horizontal="left" vertical="top"/>
    </xf>
    <xf numFmtId="3" fontId="7" fillId="4" borderId="14" xfId="329" applyNumberFormat="1" applyFont="1" applyFill="1" applyBorder="1" applyAlignment="1">
      <alignment horizontal="center" vertical="center"/>
    </xf>
    <xf numFmtId="0" fontId="70" fillId="113" borderId="26" xfId="327" applyFont="1" applyFill="1" applyBorder="1" applyAlignment="1" applyProtection="1">
      <alignment horizontal="center" vertical="center" wrapText="1"/>
      <protection locked="0"/>
    </xf>
    <xf numFmtId="170" fontId="70" fillId="112" borderId="43" xfId="1" applyFont="1" applyFill="1" applyBorder="1" applyAlignment="1">
      <alignment horizontal="center" vertical="center" wrapText="1"/>
    </xf>
    <xf numFmtId="170" fontId="70" fillId="112" borderId="44" xfId="1" applyFont="1" applyFill="1" applyBorder="1" applyAlignment="1">
      <alignment horizontal="center" vertical="center" wrapText="1"/>
    </xf>
    <xf numFmtId="170" fontId="70" fillId="5" borderId="45" xfId="1" applyFont="1" applyFill="1" applyBorder="1" applyAlignment="1">
      <alignment horizontal="center" vertical="center" wrapText="1"/>
    </xf>
    <xf numFmtId="0" fontId="70" fillId="112" borderId="87" xfId="327" applyFont="1" applyFill="1" applyBorder="1" applyAlignment="1">
      <alignment horizontal="center" vertical="center" wrapText="1"/>
    </xf>
    <xf numFmtId="0" fontId="70" fillId="112" borderId="89" xfId="327" applyFont="1" applyFill="1" applyBorder="1" applyAlignment="1">
      <alignment horizontal="center" vertical="center" wrapText="1"/>
    </xf>
    <xf numFmtId="170" fontId="70" fillId="5" borderId="88" xfId="1" applyFont="1" applyFill="1" applyBorder="1" applyAlignment="1">
      <alignment horizontal="center" vertical="center" wrapText="1"/>
    </xf>
    <xf numFmtId="0" fontId="70" fillId="112" borderId="86" xfId="327" applyFont="1" applyFill="1" applyBorder="1" applyAlignment="1">
      <alignment horizontal="center" vertical="center" wrapText="1"/>
    </xf>
    <xf numFmtId="0" fontId="70" fillId="113" borderId="71" xfId="327" applyFont="1" applyFill="1" applyBorder="1" applyAlignment="1" applyProtection="1">
      <alignment horizontal="center" vertical="center" wrapText="1"/>
      <protection locked="0"/>
    </xf>
    <xf numFmtId="170" fontId="70" fillId="112" borderId="76" xfId="1" applyFont="1" applyFill="1" applyBorder="1" applyAlignment="1">
      <alignment horizontal="center" vertical="center" wrapText="1"/>
    </xf>
    <xf numFmtId="1" fontId="51" fillId="28" borderId="40" xfId="327" applyNumberFormat="1" applyFont="1" applyFill="1" applyBorder="1" applyAlignment="1">
      <alignment horizontal="center" vertical="center"/>
    </xf>
    <xf numFmtId="1" fontId="51" fillId="28" borderId="41" xfId="327" applyNumberFormat="1" applyFont="1" applyFill="1" applyBorder="1" applyAlignment="1">
      <alignment horizontal="center" vertical="center"/>
    </xf>
    <xf numFmtId="1" fontId="51" fillId="28" borderId="42" xfId="327" applyNumberFormat="1" applyFont="1" applyFill="1" applyBorder="1" applyAlignment="1">
      <alignment horizontal="center" vertical="center"/>
    </xf>
    <xf numFmtId="0" fontId="70" fillId="4" borderId="91" xfId="327" applyFont="1" applyFill="1" applyBorder="1" applyAlignment="1">
      <alignment vertical="center" wrapText="1"/>
    </xf>
    <xf numFmtId="170" fontId="50" fillId="4" borderId="73" xfId="1" applyFont="1" applyFill="1" applyBorder="1" applyAlignment="1">
      <alignment horizontal="right" vertical="center"/>
    </xf>
    <xf numFmtId="170" fontId="51" fillId="4" borderId="39" xfId="1" applyFont="1" applyFill="1" applyBorder="1" applyAlignment="1">
      <alignment vertical="center" wrapText="1"/>
    </xf>
    <xf numFmtId="170" fontId="51" fillId="4" borderId="14" xfId="1" applyFont="1" applyFill="1" applyBorder="1" applyAlignment="1">
      <alignment vertical="center" wrapText="1"/>
    </xf>
    <xf numFmtId="170" fontId="51" fillId="4" borderId="27" xfId="1" applyFont="1" applyFill="1" applyBorder="1" applyAlignment="1">
      <alignment vertical="center" wrapText="1"/>
    </xf>
    <xf numFmtId="170" fontId="70" fillId="28" borderId="41" xfId="1" applyFont="1" applyFill="1" applyBorder="1" applyAlignment="1" applyProtection="1">
      <alignment horizontal="center" vertical="center" wrapText="1"/>
      <protection locked="0"/>
    </xf>
    <xf numFmtId="1" fontId="70" fillId="4" borderId="92" xfId="327" applyNumberFormat="1" applyFont="1" applyFill="1" applyBorder="1" applyAlignment="1">
      <alignment horizontal="center" vertical="center"/>
    </xf>
    <xf numFmtId="0" fontId="70" fillId="4" borderId="80" xfId="327" applyFont="1" applyFill="1" applyBorder="1" applyAlignment="1">
      <alignment horizontal="center" vertical="center" wrapText="1"/>
    </xf>
    <xf numFmtId="0" fontId="70" fillId="113" borderId="13" xfId="327" applyFont="1" applyFill="1" applyBorder="1" applyAlignment="1" applyProtection="1">
      <alignment horizontal="center" vertical="center" wrapText="1"/>
      <protection locked="0"/>
    </xf>
    <xf numFmtId="170" fontId="51" fillId="28" borderId="9" xfId="1" applyFont="1" applyFill="1" applyBorder="1" applyAlignment="1">
      <alignment vertical="center" wrapText="1"/>
    </xf>
    <xf numFmtId="170" fontId="51" fillId="28" borderId="85" xfId="1" applyFont="1" applyFill="1" applyBorder="1" applyAlignment="1">
      <alignment vertical="center" wrapText="1"/>
    </xf>
    <xf numFmtId="170" fontId="51" fillId="28" borderId="93" xfId="1" applyFont="1" applyFill="1" applyBorder="1" applyAlignment="1">
      <alignment vertical="center" wrapText="1"/>
    </xf>
    <xf numFmtId="0" fontId="70" fillId="112" borderId="40" xfId="327" applyFont="1" applyFill="1" applyBorder="1" applyAlignment="1">
      <alignment horizontal="center" vertical="center" wrapText="1"/>
    </xf>
    <xf numFmtId="170" fontId="70" fillId="112" borderId="39" xfId="1" applyFont="1" applyFill="1" applyBorder="1" applyAlignment="1">
      <alignment horizontal="center" vertical="center" wrapText="1"/>
    </xf>
    <xf numFmtId="0" fontId="70" fillId="112" borderId="41" xfId="327" applyFont="1" applyFill="1" applyBorder="1" applyAlignment="1">
      <alignment horizontal="center" vertical="center" wrapText="1"/>
    </xf>
    <xf numFmtId="170" fontId="70" fillId="112" borderId="14" xfId="1" applyFont="1" applyFill="1" applyBorder="1" applyAlignment="1">
      <alignment horizontal="center" vertical="center" wrapText="1"/>
    </xf>
    <xf numFmtId="0" fontId="70" fillId="112" borderId="42" xfId="327" applyFont="1" applyFill="1" applyBorder="1" applyAlignment="1">
      <alignment horizontal="center" vertical="center" wrapText="1"/>
    </xf>
    <xf numFmtId="170" fontId="70" fillId="112" borderId="27" xfId="1" applyFont="1" applyFill="1" applyBorder="1" applyAlignment="1">
      <alignment horizontal="center" vertical="center" wrapText="1"/>
    </xf>
    <xf numFmtId="170" fontId="50" fillId="4" borderId="0" xfId="1" applyFont="1" applyFill="1" applyBorder="1" applyAlignment="1">
      <alignment horizontal="right" vertical="center"/>
    </xf>
    <xf numFmtId="0" fontId="70" fillId="4" borderId="8" xfId="327" applyFont="1" applyFill="1" applyBorder="1" applyAlignment="1">
      <alignment vertical="center" wrapText="1"/>
    </xf>
    <xf numFmtId="0" fontId="51" fillId="28" borderId="39" xfId="327" applyFont="1" applyFill="1" applyBorder="1" applyAlignment="1">
      <alignment horizontal="center" vertical="center" wrapText="1"/>
    </xf>
    <xf numFmtId="0" fontId="51" fillId="28" borderId="14" xfId="327" applyFont="1" applyFill="1" applyBorder="1" applyAlignment="1">
      <alignment horizontal="center" vertical="center" wrapText="1"/>
    </xf>
    <xf numFmtId="0" fontId="51" fillId="28" borderId="27" xfId="327" applyFont="1" applyFill="1" applyBorder="1" applyAlignment="1">
      <alignment horizontal="center" vertical="center" wrapText="1"/>
    </xf>
    <xf numFmtId="170" fontId="70" fillId="28" borderId="75" xfId="1" applyFont="1" applyFill="1" applyBorder="1" applyAlignment="1" applyProtection="1">
      <alignment horizontal="center" vertical="center" wrapText="1"/>
      <protection locked="0"/>
    </xf>
    <xf numFmtId="170" fontId="52" fillId="4" borderId="71" xfId="1" applyFont="1" applyFill="1" applyBorder="1" applyAlignment="1" applyProtection="1">
      <alignment horizontal="center" vertical="center" wrapText="1"/>
    </xf>
    <xf numFmtId="0" fontId="126" fillId="4" borderId="37" xfId="0" applyFont="1" applyFill="1" applyBorder="1" applyAlignment="1">
      <alignment horizontal="left" indent="7"/>
    </xf>
    <xf numFmtId="0" fontId="126" fillId="4" borderId="37" xfId="0" applyFont="1" applyFill="1" applyBorder="1" applyAlignment="1">
      <alignment horizontal="left" indent="4"/>
    </xf>
    <xf numFmtId="0" fontId="69" fillId="81" borderId="25" xfId="327" applyFont="1" applyFill="1" applyBorder="1" applyAlignment="1">
      <alignment horizontal="center" vertical="center"/>
    </xf>
    <xf numFmtId="0" fontId="70" fillId="82" borderId="29" xfId="327" applyFont="1" applyFill="1" applyBorder="1" applyAlignment="1">
      <alignment horizontal="center" vertical="center" wrapText="1"/>
    </xf>
    <xf numFmtId="0" fontId="51" fillId="4" borderId="6" xfId="327" applyFont="1" applyFill="1" applyBorder="1" applyAlignment="1">
      <alignment horizontal="center" vertical="center"/>
    </xf>
    <xf numFmtId="0" fontId="51" fillId="4" borderId="31" xfId="327" applyFont="1" applyFill="1" applyBorder="1" applyAlignment="1">
      <alignment horizontal="left" vertical="center" wrapText="1"/>
    </xf>
    <xf numFmtId="0" fontId="69" fillId="81" borderId="54" xfId="327" applyFont="1" applyFill="1" applyBorder="1" applyAlignment="1">
      <alignment horizontal="center" vertical="center" wrapText="1"/>
    </xf>
    <xf numFmtId="0" fontId="70" fillId="80" borderId="46" xfId="327" applyFont="1" applyFill="1" applyBorder="1" applyAlignment="1">
      <alignment horizontal="center" vertical="center" wrapText="1"/>
    </xf>
    <xf numFmtId="0" fontId="51" fillId="4" borderId="6" xfId="327" applyFont="1" applyFill="1" applyBorder="1" applyAlignment="1">
      <alignment horizontal="left" vertical="center"/>
    </xf>
    <xf numFmtId="0" fontId="51" fillId="4" borderId="32" xfId="327" applyFont="1" applyFill="1" applyBorder="1" applyAlignment="1">
      <alignment horizontal="left" vertical="center"/>
    </xf>
    <xf numFmtId="0" fontId="51" fillId="4" borderId="29" xfId="327" applyFont="1" applyFill="1" applyBorder="1" applyAlignment="1">
      <alignment horizontal="center" vertical="center" wrapText="1"/>
    </xf>
    <xf numFmtId="170" fontId="70" fillId="113" borderId="40" xfId="1" applyFont="1" applyFill="1" applyBorder="1" applyAlignment="1" applyProtection="1">
      <alignment horizontal="center" vertical="center" wrapText="1"/>
      <protection locked="0"/>
    </xf>
    <xf numFmtId="170" fontId="70" fillId="113" borderId="42" xfId="1" applyFont="1" applyFill="1" applyBorder="1" applyAlignment="1" applyProtection="1">
      <alignment horizontal="center" vertical="center" wrapText="1"/>
      <protection locked="0"/>
    </xf>
    <xf numFmtId="0" fontId="51" fillId="4" borderId="0" xfId="327" applyFont="1" applyFill="1" applyBorder="1" applyAlignment="1">
      <alignment horizontal="center" vertical="center" wrapText="1"/>
    </xf>
    <xf numFmtId="1" fontId="51" fillId="28" borderId="94" xfId="327" applyNumberFormat="1" applyFont="1" applyFill="1" applyBorder="1" applyAlignment="1">
      <alignment horizontal="center" vertical="center"/>
    </xf>
    <xf numFmtId="0" fontId="51" fillId="28" borderId="74" xfId="327" applyFont="1" applyFill="1" applyBorder="1" applyAlignment="1">
      <alignment horizontal="center" vertical="center" wrapText="1"/>
    </xf>
    <xf numFmtId="0" fontId="70" fillId="112" borderId="94" xfId="327" applyFont="1" applyFill="1" applyBorder="1" applyAlignment="1">
      <alignment horizontal="center" vertical="center" wrapText="1"/>
    </xf>
    <xf numFmtId="0" fontId="70" fillId="113" borderId="78" xfId="327" applyFont="1" applyFill="1" applyBorder="1" applyAlignment="1" applyProtection="1">
      <alignment horizontal="center" vertical="center" wrapText="1"/>
      <protection locked="0"/>
    </xf>
    <xf numFmtId="170" fontId="70" fillId="112" borderId="74" xfId="1" applyFont="1" applyFill="1" applyBorder="1" applyAlignment="1">
      <alignment horizontal="center" vertical="center" wrapText="1"/>
    </xf>
    <xf numFmtId="170" fontId="51" fillId="28" borderId="84" xfId="1" applyFont="1" applyFill="1" applyBorder="1" applyAlignment="1">
      <alignment vertical="center" wrapText="1"/>
    </xf>
    <xf numFmtId="170" fontId="51" fillId="4" borderId="74" xfId="1" applyFont="1" applyFill="1" applyBorder="1" applyAlignment="1">
      <alignment vertical="center" wrapText="1"/>
    </xf>
    <xf numFmtId="170" fontId="51" fillId="4" borderId="0" xfId="1" applyFont="1" applyFill="1" applyBorder="1" applyAlignment="1">
      <alignment vertical="center" wrapText="1"/>
    </xf>
    <xf numFmtId="0" fontId="75" fillId="4" borderId="0" xfId="327" applyFont="1" applyFill="1" applyBorder="1" applyAlignment="1">
      <alignment horizontal="right" vertical="center"/>
    </xf>
    <xf numFmtId="184" fontId="75" fillId="4" borderId="0" xfId="1879" applyNumberFormat="1" applyFont="1" applyFill="1" applyBorder="1" applyAlignment="1">
      <alignment horizontal="center" vertical="center"/>
    </xf>
    <xf numFmtId="0" fontId="75" fillId="4" borderId="0" xfId="327" applyFont="1" applyFill="1" applyBorder="1" applyAlignment="1">
      <alignment horizontal="center" vertical="center"/>
    </xf>
    <xf numFmtId="0" fontId="70" fillId="111" borderId="0" xfId="327" applyFont="1" applyFill="1" applyBorder="1" applyAlignment="1">
      <alignment horizontal="center" vertical="center" wrapText="1"/>
    </xf>
    <xf numFmtId="0" fontId="70" fillId="111" borderId="0" xfId="327" applyFont="1" applyFill="1" applyBorder="1" applyAlignment="1" applyProtection="1">
      <alignment horizontal="center" vertical="center" wrapText="1"/>
      <protection locked="0"/>
    </xf>
    <xf numFmtId="170" fontId="70" fillId="111" borderId="0" xfId="1" applyFont="1" applyFill="1" applyBorder="1" applyAlignment="1">
      <alignment horizontal="center" vertical="center" wrapText="1"/>
    </xf>
    <xf numFmtId="1" fontId="70" fillId="4" borderId="95" xfId="327" applyNumberFormat="1" applyFont="1" applyFill="1" applyBorder="1" applyAlignment="1">
      <alignment horizontal="center" vertical="center"/>
    </xf>
    <xf numFmtId="0" fontId="70" fillId="4" borderId="96" xfId="327" applyFont="1" applyFill="1" applyBorder="1" applyAlignment="1">
      <alignment horizontal="center" vertical="center" wrapText="1"/>
    </xf>
    <xf numFmtId="170" fontId="51" fillId="4" borderId="52" xfId="1" applyFont="1" applyFill="1" applyBorder="1" applyAlignment="1">
      <alignment vertical="center" wrapText="1"/>
    </xf>
    <xf numFmtId="0" fontId="51" fillId="4" borderId="45" xfId="327" applyFont="1" applyFill="1" applyBorder="1" applyAlignment="1">
      <alignment vertical="center"/>
    </xf>
    <xf numFmtId="0" fontId="69" fillId="81" borderId="31" xfId="327" applyFont="1" applyFill="1" applyBorder="1" applyAlignment="1">
      <alignment horizontal="center" vertical="center" wrapText="1"/>
    </xf>
    <xf numFmtId="0" fontId="69" fillId="81" borderId="46" xfId="327" applyFont="1" applyFill="1" applyBorder="1" applyAlignment="1">
      <alignment horizontal="center" vertical="center" wrapText="1"/>
    </xf>
    <xf numFmtId="0" fontId="51" fillId="4" borderId="79" xfId="327" applyFont="1" applyFill="1" applyBorder="1" applyAlignment="1">
      <alignment vertical="center"/>
    </xf>
    <xf numFmtId="0" fontId="69" fillId="81" borderId="37" xfId="327" applyFont="1" applyFill="1" applyBorder="1" applyAlignment="1">
      <alignment horizontal="center" vertical="center" wrapText="1"/>
    </xf>
    <xf numFmtId="0" fontId="69" fillId="81" borderId="77" xfId="327" applyFont="1" applyFill="1" applyBorder="1" applyAlignment="1">
      <alignment horizontal="center" vertical="center" wrapText="1"/>
    </xf>
    <xf numFmtId="0" fontId="70" fillId="112" borderId="97" xfId="327" applyFont="1" applyFill="1" applyBorder="1" applyAlignment="1">
      <alignment horizontal="center" vertical="center" wrapText="1"/>
    </xf>
    <xf numFmtId="170" fontId="70" fillId="112" borderId="79" xfId="1" applyFont="1" applyFill="1" applyBorder="1" applyAlignment="1">
      <alignment horizontal="center" vertical="center" wrapText="1"/>
    </xf>
    <xf numFmtId="170" fontId="70" fillId="28" borderId="98" xfId="1" applyFont="1" applyFill="1" applyBorder="1" applyAlignment="1" applyProtection="1">
      <alignment horizontal="center" vertical="center" wrapText="1"/>
      <protection locked="0"/>
    </xf>
    <xf numFmtId="0" fontId="69" fillId="81" borderId="15" xfId="327" applyFont="1" applyFill="1" applyBorder="1" applyAlignment="1">
      <alignment horizontal="center" vertical="center" wrapText="1"/>
    </xf>
    <xf numFmtId="0" fontId="70" fillId="80" borderId="32" xfId="327" applyFont="1" applyFill="1" applyBorder="1" applyAlignment="1">
      <alignment horizontal="center" vertical="center" wrapText="1"/>
    </xf>
    <xf numFmtId="170" fontId="70" fillId="5" borderId="89" xfId="1" applyFont="1" applyFill="1" applyBorder="1" applyAlignment="1">
      <alignment horizontal="center" vertical="center" wrapText="1"/>
    </xf>
    <xf numFmtId="170" fontId="70" fillId="28" borderId="26" xfId="1" applyFont="1" applyFill="1" applyBorder="1" applyAlignment="1" applyProtection="1">
      <alignment horizontal="center" vertical="center" wrapText="1"/>
      <protection locked="0"/>
    </xf>
    <xf numFmtId="170" fontId="70" fillId="5" borderId="44" xfId="1" applyFont="1" applyFill="1" applyBorder="1" applyAlignment="1">
      <alignment horizontal="center" vertical="center" wrapText="1"/>
    </xf>
    <xf numFmtId="170" fontId="70" fillId="28" borderId="42" xfId="1" applyFont="1" applyFill="1" applyBorder="1" applyAlignment="1" applyProtection="1">
      <alignment horizontal="center" vertical="center" wrapText="1"/>
      <protection locked="0"/>
    </xf>
    <xf numFmtId="170" fontId="52" fillId="4" borderId="26" xfId="1" applyFont="1" applyFill="1" applyBorder="1" applyAlignment="1" applyProtection="1">
      <alignment horizontal="center" vertical="center" wrapText="1"/>
    </xf>
    <xf numFmtId="0" fontId="70" fillId="82" borderId="38" xfId="327" applyFont="1" applyFill="1" applyBorder="1" applyAlignment="1">
      <alignment horizontal="center" vertical="center" wrapText="1"/>
    </xf>
    <xf numFmtId="0" fontId="51" fillId="4" borderId="77" xfId="327" applyFont="1" applyFill="1" applyBorder="1" applyAlignment="1">
      <alignment horizontal="left" vertical="center" wrapText="1"/>
    </xf>
    <xf numFmtId="0" fontId="70" fillId="80" borderId="90" xfId="327" applyFont="1" applyFill="1" applyBorder="1" applyAlignment="1">
      <alignment horizontal="center" vertical="center" wrapText="1"/>
    </xf>
    <xf numFmtId="170" fontId="70" fillId="5" borderId="97" xfId="1" applyFont="1" applyFill="1" applyBorder="1" applyAlignment="1">
      <alignment horizontal="center" vertical="center" wrapText="1"/>
    </xf>
    <xf numFmtId="170" fontId="70" fillId="28" borderId="78" xfId="1" applyFont="1" applyFill="1" applyBorder="1" applyAlignment="1" applyProtection="1">
      <alignment horizontal="center" vertical="center" wrapText="1"/>
      <protection locked="0"/>
    </xf>
    <xf numFmtId="170" fontId="70" fillId="5" borderId="79" xfId="1" applyFont="1" applyFill="1" applyBorder="1" applyAlignment="1">
      <alignment horizontal="center" vertical="center" wrapText="1"/>
    </xf>
    <xf numFmtId="170" fontId="70" fillId="28" borderId="94" xfId="1" applyFont="1" applyFill="1" applyBorder="1" applyAlignment="1" applyProtection="1">
      <alignment horizontal="center" vertical="center" wrapText="1"/>
      <protection locked="0"/>
    </xf>
    <xf numFmtId="170" fontId="52" fillId="4" borderId="78" xfId="1" applyFont="1" applyFill="1" applyBorder="1" applyAlignment="1" applyProtection="1">
      <alignment horizontal="center" vertical="center" wrapText="1"/>
    </xf>
    <xf numFmtId="0" fontId="51" fillId="4" borderId="5" xfId="327" applyFont="1" applyFill="1" applyBorder="1" applyAlignment="1">
      <alignment horizontal="center" vertical="center" wrapText="1"/>
    </xf>
    <xf numFmtId="0" fontId="51" fillId="4" borderId="7" xfId="327" applyFont="1" applyFill="1" applyBorder="1" applyAlignment="1">
      <alignment horizontal="left" vertical="center"/>
    </xf>
    <xf numFmtId="0" fontId="69" fillId="81" borderId="5" xfId="327" applyFont="1" applyFill="1" applyBorder="1" applyAlignment="1">
      <alignment horizontal="center" vertical="center"/>
    </xf>
    <xf numFmtId="0" fontId="70" fillId="82" borderId="7" xfId="327" applyFont="1" applyFill="1" applyBorder="1" applyAlignment="1">
      <alignment horizontal="center" vertical="center" wrapText="1"/>
    </xf>
    <xf numFmtId="0" fontId="70" fillId="112" borderId="99" xfId="327" applyFont="1" applyFill="1" applyBorder="1" applyAlignment="1">
      <alignment horizontal="center" vertical="center" wrapText="1"/>
    </xf>
    <xf numFmtId="0" fontId="70" fillId="113" borderId="96" xfId="327" applyFont="1" applyFill="1" applyBorder="1" applyAlignment="1" applyProtection="1">
      <alignment horizontal="center" vertical="center" wrapText="1"/>
      <protection locked="0"/>
    </xf>
    <xf numFmtId="170" fontId="70" fillId="112" borderId="100" xfId="1" applyFont="1" applyFill="1" applyBorder="1" applyAlignment="1">
      <alignment horizontal="center" vertical="center" wrapText="1"/>
    </xf>
    <xf numFmtId="0" fontId="51" fillId="4" borderId="5" xfId="327" applyFont="1" applyFill="1" applyBorder="1" applyAlignment="1">
      <alignment horizontal="center" vertical="center"/>
    </xf>
    <xf numFmtId="0" fontId="51" fillId="4" borderId="10" xfId="327" applyFont="1" applyFill="1" applyBorder="1" applyAlignment="1">
      <alignment horizontal="left" vertical="center" wrapText="1"/>
    </xf>
    <xf numFmtId="0" fontId="51" fillId="4" borderId="7" xfId="327" applyFont="1" applyFill="1" applyBorder="1" applyAlignment="1">
      <alignment horizontal="center" vertical="center" wrapText="1"/>
    </xf>
    <xf numFmtId="0" fontId="70" fillId="113" borderId="7" xfId="327" applyFont="1" applyFill="1" applyBorder="1" applyAlignment="1" applyProtection="1">
      <alignment horizontal="center" vertical="center" wrapText="1"/>
      <protection locked="0"/>
    </xf>
    <xf numFmtId="170" fontId="70" fillId="113" borderId="5" xfId="1" applyFont="1" applyFill="1" applyBorder="1" applyAlignment="1" applyProtection="1">
      <alignment horizontal="center" vertical="center" wrapText="1"/>
      <protection locked="0"/>
    </xf>
    <xf numFmtId="184" fontId="75" fillId="4" borderId="13" xfId="1879" applyNumberFormat="1" applyFont="1" applyFill="1" applyBorder="1" applyAlignment="1">
      <alignment horizontal="center" vertical="center"/>
    </xf>
    <xf numFmtId="184" fontId="75" fillId="4" borderId="11" xfId="1879" applyNumberFormat="1" applyFont="1" applyFill="1" applyBorder="1" applyAlignment="1">
      <alignment horizontal="center" vertical="center"/>
    </xf>
    <xf numFmtId="184" fontId="75" fillId="4" borderId="26" xfId="1879" applyNumberFormat="1" applyFont="1" applyFill="1" applyBorder="1" applyAlignment="1">
      <alignment horizontal="center" vertical="center"/>
    </xf>
    <xf numFmtId="0" fontId="52" fillId="5" borderId="95" xfId="327" applyFont="1" applyFill="1" applyBorder="1" applyAlignment="1">
      <alignment horizontal="center" vertical="center"/>
    </xf>
    <xf numFmtId="0" fontId="52" fillId="5" borderId="96" xfId="327" applyFont="1" applyFill="1" applyBorder="1" applyAlignment="1">
      <alignment horizontal="center" vertical="center"/>
    </xf>
    <xf numFmtId="0" fontId="52" fillId="5" borderId="91" xfId="327" applyFont="1" applyFill="1" applyBorder="1" applyAlignment="1">
      <alignment horizontal="center" vertical="center"/>
    </xf>
    <xf numFmtId="170" fontId="75" fillId="4" borderId="40" xfId="327" applyNumberFormat="1" applyFont="1" applyFill="1" applyBorder="1" applyAlignment="1">
      <alignment horizontal="right" vertical="center"/>
    </xf>
    <xf numFmtId="170" fontId="75" fillId="4" borderId="41" xfId="327" applyNumberFormat="1" applyFont="1" applyFill="1" applyBorder="1" applyAlignment="1">
      <alignment horizontal="right" vertical="center"/>
    </xf>
    <xf numFmtId="170" fontId="75" fillId="4" borderId="42" xfId="327" applyNumberFormat="1" applyFont="1" applyFill="1" applyBorder="1" applyAlignment="1">
      <alignment horizontal="right" vertical="center"/>
    </xf>
    <xf numFmtId="170" fontId="75" fillId="4" borderId="11" xfId="327" applyNumberFormat="1" applyFont="1" applyFill="1" applyBorder="1" applyAlignment="1">
      <alignment horizontal="right" vertical="center"/>
    </xf>
    <xf numFmtId="170" fontId="75" fillId="4" borderId="13" xfId="327" applyNumberFormat="1" applyFont="1" applyFill="1" applyBorder="1" applyAlignment="1">
      <alignment horizontal="right" vertical="center"/>
    </xf>
    <xf numFmtId="170" fontId="75" fillId="4" borderId="26" xfId="327" applyNumberFormat="1" applyFont="1" applyFill="1" applyBorder="1" applyAlignment="1">
      <alignment horizontal="right" vertical="center"/>
    </xf>
    <xf numFmtId="170" fontId="75" fillId="4" borderId="0" xfId="327" applyNumberFormat="1" applyFont="1" applyFill="1" applyAlignment="1">
      <alignment horizontal="center" vertical="center"/>
    </xf>
    <xf numFmtId="170" fontId="51" fillId="4" borderId="0" xfId="327" applyNumberFormat="1" applyFont="1" applyFill="1" applyBorder="1" applyAlignment="1">
      <alignment vertical="center"/>
    </xf>
    <xf numFmtId="184" fontId="51" fillId="4" borderId="0" xfId="327" applyNumberFormat="1" applyFont="1" applyFill="1" applyBorder="1" applyAlignment="1">
      <alignment vertical="center"/>
    </xf>
    <xf numFmtId="184" fontId="51" fillId="4" borderId="11" xfId="327" applyNumberFormat="1" applyFont="1" applyFill="1" applyBorder="1" applyAlignment="1">
      <alignment vertical="center"/>
    </xf>
    <xf numFmtId="184" fontId="51" fillId="4" borderId="13" xfId="327" applyNumberFormat="1" applyFont="1" applyFill="1" applyBorder="1" applyAlignment="1">
      <alignment vertical="center"/>
    </xf>
    <xf numFmtId="184" fontId="51" fillId="4" borderId="26" xfId="327" applyNumberFormat="1" applyFont="1" applyFill="1" applyBorder="1" applyAlignment="1">
      <alignment vertical="center"/>
    </xf>
    <xf numFmtId="184" fontId="51" fillId="4" borderId="39" xfId="327" applyNumberFormat="1" applyFont="1" applyFill="1" applyBorder="1" applyAlignment="1">
      <alignment vertical="center"/>
    </xf>
    <xf numFmtId="184" fontId="51" fillId="4" borderId="14" xfId="327" applyNumberFormat="1" applyFont="1" applyFill="1" applyBorder="1" applyAlignment="1">
      <alignment vertical="center"/>
    </xf>
    <xf numFmtId="184" fontId="51" fillId="4" borderId="27" xfId="327" applyNumberFormat="1" applyFont="1" applyFill="1" applyBorder="1" applyAlignment="1">
      <alignment vertical="center"/>
    </xf>
    <xf numFmtId="170" fontId="52" fillId="4" borderId="73" xfId="1" applyFont="1" applyFill="1" applyBorder="1" applyAlignment="1">
      <alignment horizontal="right" vertical="center"/>
    </xf>
    <xf numFmtId="0" fontId="69" fillId="81" borderId="7" xfId="327" applyFont="1" applyFill="1" applyBorder="1" applyAlignment="1">
      <alignment horizontal="center" vertical="center"/>
    </xf>
    <xf numFmtId="170" fontId="51" fillId="111" borderId="11" xfId="1" applyFont="1" applyFill="1" applyBorder="1" applyAlignment="1" applyProtection="1">
      <alignment horizontal="center" vertical="center" wrapText="1"/>
    </xf>
    <xf numFmtId="170" fontId="70" fillId="111" borderId="74" xfId="1" applyFont="1" applyFill="1" applyBorder="1" applyAlignment="1" applyProtection="1">
      <alignment horizontal="center" vertical="center"/>
    </xf>
    <xf numFmtId="170" fontId="70" fillId="111" borderId="14" xfId="1" applyFont="1" applyFill="1" applyBorder="1" applyAlignment="1" applyProtection="1">
      <alignment horizontal="center" vertical="center"/>
    </xf>
    <xf numFmtId="170" fontId="70" fillId="111" borderId="27" xfId="1" applyFont="1" applyFill="1" applyBorder="1" applyAlignment="1" applyProtection="1">
      <alignment horizontal="center" vertical="center"/>
    </xf>
    <xf numFmtId="170" fontId="51" fillId="4" borderId="78" xfId="1" applyFont="1" applyFill="1" applyBorder="1" applyAlignment="1" applyProtection="1">
      <alignment horizontal="center" vertical="center" wrapText="1"/>
    </xf>
    <xf numFmtId="170" fontId="51" fillId="4" borderId="13" xfId="1" applyFont="1" applyFill="1" applyBorder="1" applyAlignment="1" applyProtection="1">
      <alignment horizontal="center" vertical="center" wrapText="1"/>
    </xf>
    <xf numFmtId="170" fontId="51" fillId="4" borderId="26" xfId="1" applyFont="1" applyFill="1" applyBorder="1" applyAlignment="1" applyProtection="1">
      <alignment horizontal="center" vertical="center" wrapText="1"/>
    </xf>
    <xf numFmtId="170" fontId="51" fillId="4" borderId="56" xfId="1" applyFont="1" applyFill="1" applyBorder="1" applyAlignment="1" applyProtection="1">
      <alignment horizontal="center" vertical="center" wrapText="1"/>
    </xf>
    <xf numFmtId="170" fontId="70" fillId="111" borderId="72" xfId="1" applyFont="1" applyFill="1" applyBorder="1" applyAlignment="1" applyProtection="1">
      <alignment horizontal="center" vertical="center"/>
    </xf>
    <xf numFmtId="170" fontId="51" fillId="4" borderId="71" xfId="1" applyFont="1" applyFill="1" applyBorder="1" applyAlignment="1" applyProtection="1">
      <alignment horizontal="center" vertical="center" wrapText="1"/>
    </xf>
    <xf numFmtId="170" fontId="51" fillId="111" borderId="26" xfId="1" applyFont="1" applyFill="1" applyBorder="1" applyAlignment="1" applyProtection="1">
      <alignment horizontal="center" vertical="center" wrapText="1"/>
    </xf>
    <xf numFmtId="170" fontId="51" fillId="111" borderId="7" xfId="1" applyFont="1" applyFill="1" applyBorder="1" applyAlignment="1" applyProtection="1">
      <alignment horizontal="center" vertical="center" wrapText="1"/>
    </xf>
    <xf numFmtId="170" fontId="70" fillId="111" borderId="81" xfId="1" applyFont="1" applyFill="1" applyBorder="1" applyAlignment="1" applyProtection="1">
      <alignment horizontal="center" vertical="center"/>
    </xf>
    <xf numFmtId="170" fontId="52" fillId="4" borderId="80" xfId="1" applyFont="1" applyFill="1" applyBorder="1" applyAlignment="1" applyProtection="1">
      <alignment horizontal="center" vertical="center" wrapText="1"/>
    </xf>
    <xf numFmtId="170" fontId="76" fillId="111" borderId="39" xfId="1" applyFont="1" applyFill="1" applyBorder="1" applyAlignment="1" applyProtection="1">
      <alignment horizontal="center" vertical="center" wrapText="1"/>
    </xf>
    <xf numFmtId="170" fontId="76" fillId="111" borderId="27" xfId="1" applyFont="1" applyFill="1" applyBorder="1" applyAlignment="1" applyProtection="1">
      <alignment horizontal="center" vertical="center" wrapText="1"/>
    </xf>
    <xf numFmtId="170" fontId="75" fillId="4" borderId="39" xfId="327" applyNumberFormat="1" applyFont="1" applyFill="1" applyBorder="1" applyAlignment="1">
      <alignment horizontal="right" vertical="center"/>
    </xf>
    <xf numFmtId="170" fontId="75" fillId="4" borderId="14" xfId="327" applyNumberFormat="1" applyFont="1" applyFill="1" applyBorder="1" applyAlignment="1">
      <alignment horizontal="right" vertical="center"/>
    </xf>
    <xf numFmtId="184" fontId="75" fillId="4" borderId="14" xfId="1879" applyNumberFormat="1" applyFont="1" applyFill="1" applyBorder="1" applyAlignment="1">
      <alignment horizontal="center" vertical="center"/>
    </xf>
    <xf numFmtId="184" fontId="75" fillId="4" borderId="27" xfId="1879" applyNumberFormat="1" applyFont="1" applyFill="1" applyBorder="1" applyAlignment="1">
      <alignment horizontal="center" vertical="center"/>
    </xf>
    <xf numFmtId="0" fontId="51" fillId="28" borderId="45" xfId="327" applyFont="1" applyFill="1" applyBorder="1" applyAlignment="1">
      <alignment vertical="center"/>
    </xf>
    <xf numFmtId="0" fontId="51" fillId="28" borderId="76" xfId="327" applyFont="1" applyFill="1" applyBorder="1" applyAlignment="1">
      <alignment vertical="center"/>
    </xf>
    <xf numFmtId="185" fontId="51" fillId="4" borderId="101" xfId="327" applyNumberFormat="1" applyFont="1" applyFill="1" applyBorder="1" applyAlignment="1">
      <alignment horizontal="center"/>
    </xf>
    <xf numFmtId="0" fontId="69" fillId="4" borderId="37" xfId="0" applyFont="1" applyFill="1" applyBorder="1" applyAlignment="1">
      <alignment horizontal="left" indent="7"/>
    </xf>
    <xf numFmtId="170" fontId="70" fillId="111" borderId="5" xfId="1" applyFont="1" applyFill="1" applyBorder="1" applyAlignment="1" applyProtection="1">
      <alignment horizontal="center" vertical="center" wrapText="1"/>
      <protection locked="0"/>
    </xf>
    <xf numFmtId="170" fontId="70" fillId="111" borderId="10" xfId="1" applyFont="1" applyFill="1" applyBorder="1" applyAlignment="1" applyProtection="1">
      <alignment horizontal="center" vertical="center" wrapText="1"/>
      <protection locked="0"/>
    </xf>
    <xf numFmtId="170" fontId="70" fillId="111" borderId="8" xfId="1" applyFont="1" applyFill="1" applyBorder="1" applyAlignment="1" applyProtection="1">
      <alignment horizontal="center" vertical="center" wrapText="1"/>
      <protection locked="0"/>
    </xf>
    <xf numFmtId="1" fontId="70" fillId="4" borderId="5" xfId="327" applyNumberFormat="1" applyFont="1" applyFill="1" applyBorder="1" applyAlignment="1">
      <alignment horizontal="center" vertical="center"/>
    </xf>
    <xf numFmtId="1" fontId="70" fillId="4" borderId="10" xfId="327" applyNumberFormat="1" applyFont="1" applyFill="1" applyBorder="1" applyAlignment="1">
      <alignment horizontal="center" vertical="center"/>
    </xf>
    <xf numFmtId="1" fontId="70" fillId="4" borderId="8" xfId="327" applyNumberFormat="1" applyFont="1" applyFill="1" applyBorder="1" applyAlignment="1">
      <alignment horizontal="center" vertical="center"/>
    </xf>
    <xf numFmtId="0" fontId="70" fillId="81" borderId="33" xfId="327" applyFont="1" applyFill="1" applyBorder="1" applyAlignment="1" applyProtection="1">
      <alignment horizontal="center" vertical="center" wrapText="1"/>
    </xf>
    <xf numFmtId="0" fontId="70" fillId="81" borderId="34" xfId="327" applyFont="1" applyFill="1" applyBorder="1" applyAlignment="1" applyProtection="1">
      <alignment horizontal="center" vertical="center" wrapText="1"/>
    </xf>
    <xf numFmtId="0" fontId="70" fillId="81" borderId="30" xfId="327" applyFont="1" applyFill="1" applyBorder="1" applyAlignment="1" applyProtection="1">
      <alignment horizontal="center" vertical="center" wrapText="1"/>
    </xf>
    <xf numFmtId="0" fontId="51" fillId="28" borderId="33" xfId="1879" applyNumberFormat="1" applyFont="1" applyFill="1" applyBorder="1" applyAlignment="1" applyProtection="1">
      <alignment horizontal="left" vertical="top" wrapText="1"/>
      <protection locked="0"/>
    </xf>
    <xf numFmtId="0" fontId="51" fillId="28" borderId="34" xfId="1879" applyNumberFormat="1" applyFont="1" applyFill="1" applyBorder="1" applyAlignment="1" applyProtection="1">
      <alignment horizontal="left" vertical="top" wrapText="1"/>
      <protection locked="0"/>
    </xf>
    <xf numFmtId="0" fontId="51" fillId="28" borderId="30" xfId="1879" applyNumberFormat="1" applyFont="1" applyFill="1" applyBorder="1" applyAlignment="1" applyProtection="1">
      <alignment horizontal="left" vertical="top" wrapText="1"/>
      <protection locked="0"/>
    </xf>
    <xf numFmtId="0" fontId="51" fillId="28" borderId="37" xfId="1879" applyNumberFormat="1" applyFont="1" applyFill="1" applyBorder="1" applyAlignment="1" applyProtection="1">
      <alignment horizontal="left" vertical="top" wrapText="1"/>
      <protection locked="0"/>
    </xf>
    <xf numFmtId="0" fontId="51" fillId="28" borderId="0" xfId="1879" applyNumberFormat="1" applyFont="1" applyFill="1" applyBorder="1" applyAlignment="1" applyProtection="1">
      <alignment horizontal="left" vertical="top" wrapText="1"/>
      <protection locked="0"/>
    </xf>
    <xf numFmtId="0" fontId="51" fillId="28" borderId="38" xfId="1879" applyNumberFormat="1" applyFont="1" applyFill="1" applyBorder="1" applyAlignment="1" applyProtection="1">
      <alignment horizontal="left" vertical="top" wrapText="1"/>
      <protection locked="0"/>
    </xf>
    <xf numFmtId="0" fontId="51" fillId="28" borderId="35" xfId="1879" applyNumberFormat="1" applyFont="1" applyFill="1" applyBorder="1" applyAlignment="1" applyProtection="1">
      <alignment horizontal="left" vertical="top" wrapText="1"/>
      <protection locked="0"/>
    </xf>
    <xf numFmtId="0" fontId="51" fillId="28" borderId="20" xfId="1879" applyNumberFormat="1" applyFont="1" applyFill="1" applyBorder="1" applyAlignment="1" applyProtection="1">
      <alignment horizontal="left" vertical="top" wrapText="1"/>
      <protection locked="0"/>
    </xf>
    <xf numFmtId="0" fontId="51" fillId="28" borderId="36" xfId="1879" applyNumberFormat="1" applyFont="1" applyFill="1" applyBorder="1" applyAlignment="1" applyProtection="1">
      <alignment horizontal="left" vertical="top" wrapText="1"/>
      <protection locked="0"/>
    </xf>
    <xf numFmtId="0" fontId="75" fillId="4" borderId="0" xfId="327" applyFont="1" applyFill="1" applyBorder="1" applyAlignment="1" applyProtection="1">
      <alignment horizontal="center" vertical="center"/>
    </xf>
    <xf numFmtId="184" fontId="70" fillId="80" borderId="5" xfId="1879" applyNumberFormat="1" applyFont="1" applyFill="1" applyBorder="1" applyAlignment="1" applyProtection="1">
      <alignment horizontal="center" vertical="center"/>
    </xf>
    <xf numFmtId="184" fontId="70" fillId="80" borderId="10" xfId="1879" applyNumberFormat="1" applyFont="1" applyFill="1" applyBorder="1" applyAlignment="1" applyProtection="1">
      <alignment horizontal="center" vertical="center"/>
    </xf>
    <xf numFmtId="184" fontId="70" fillId="80" borderId="8" xfId="1879" applyNumberFormat="1" applyFont="1" applyFill="1" applyBorder="1" applyAlignment="1" applyProtection="1">
      <alignment horizontal="center" vertical="center"/>
    </xf>
    <xf numFmtId="0" fontId="51" fillId="4" borderId="73" xfId="327" applyFont="1" applyFill="1" applyBorder="1" applyAlignment="1">
      <alignment horizontal="center" vertical="center" wrapText="1"/>
    </xf>
    <xf numFmtId="0" fontId="51" fillId="4" borderId="17" xfId="327" applyFont="1" applyFill="1" applyBorder="1" applyAlignment="1">
      <alignment horizontal="center" vertical="center" wrapText="1"/>
    </xf>
    <xf numFmtId="0" fontId="51" fillId="4" borderId="53" xfId="327" applyFont="1" applyFill="1" applyBorder="1" applyAlignment="1">
      <alignment horizontal="center" vertical="center" wrapText="1"/>
    </xf>
    <xf numFmtId="0" fontId="51" fillId="4" borderId="6" xfId="327" applyFont="1" applyFill="1" applyBorder="1" applyAlignment="1">
      <alignment horizontal="left" vertical="center" wrapText="1"/>
    </xf>
    <xf numFmtId="0" fontId="51" fillId="4" borderId="32" xfId="327" applyFont="1" applyFill="1" applyBorder="1" applyAlignment="1">
      <alignment horizontal="left" vertical="center" wrapText="1"/>
    </xf>
    <xf numFmtId="0" fontId="69" fillId="81" borderId="6" xfId="327" applyFont="1" applyFill="1" applyBorder="1" applyAlignment="1">
      <alignment horizontal="center" vertical="center"/>
    </xf>
    <xf numFmtId="0" fontId="69" fillId="81" borderId="32" xfId="327" applyFont="1" applyFill="1" applyBorder="1" applyAlignment="1">
      <alignment horizontal="center" vertical="center"/>
    </xf>
    <xf numFmtId="0" fontId="70" fillId="82" borderId="29" xfId="327" applyFont="1" applyFill="1" applyBorder="1" applyAlignment="1">
      <alignment horizontal="center" vertical="center" wrapText="1"/>
    </xf>
    <xf numFmtId="0" fontId="70" fillId="82" borderId="28" xfId="327" applyFont="1" applyFill="1" applyBorder="1" applyAlignment="1">
      <alignment horizontal="center" vertical="center" wrapText="1"/>
    </xf>
    <xf numFmtId="0" fontId="69" fillId="81" borderId="25" xfId="327" applyFont="1" applyFill="1" applyBorder="1" applyAlignment="1">
      <alignment horizontal="center" vertical="center"/>
    </xf>
    <xf numFmtId="0" fontId="69" fillId="81" borderId="15" xfId="327" applyFont="1" applyFill="1" applyBorder="1" applyAlignment="1">
      <alignment horizontal="center" vertical="center"/>
    </xf>
    <xf numFmtId="0" fontId="51" fillId="4" borderId="37" xfId="327" applyFont="1" applyFill="1" applyBorder="1" applyAlignment="1">
      <alignment horizontal="center" vertical="center" wrapText="1"/>
    </xf>
    <xf numFmtId="0" fontId="51" fillId="4" borderId="29" xfId="327" applyFont="1" applyFill="1" applyBorder="1" applyAlignment="1">
      <alignment horizontal="center" vertical="center" wrapText="1"/>
    </xf>
    <xf numFmtId="0" fontId="51" fillId="4" borderId="28" xfId="327" applyFont="1" applyFill="1" applyBorder="1" applyAlignment="1">
      <alignment horizontal="center" vertical="center" wrapText="1"/>
    </xf>
    <xf numFmtId="0" fontId="52" fillId="114" borderId="5" xfId="327" applyFont="1" applyFill="1" applyBorder="1" applyAlignment="1">
      <alignment horizontal="center" vertical="center"/>
    </xf>
    <xf numFmtId="0" fontId="52" fillId="114" borderId="10" xfId="327" applyFont="1" applyFill="1" applyBorder="1" applyAlignment="1">
      <alignment horizontal="center" vertical="center"/>
    </xf>
    <xf numFmtId="0" fontId="52" fillId="114" borderId="8" xfId="327" applyFont="1" applyFill="1" applyBorder="1" applyAlignment="1">
      <alignment horizontal="center" vertical="center"/>
    </xf>
    <xf numFmtId="0" fontId="52" fillId="114" borderId="33" xfId="327" applyFont="1" applyFill="1" applyBorder="1" applyAlignment="1">
      <alignment horizontal="center" vertical="center"/>
    </xf>
    <xf numFmtId="0" fontId="52" fillId="114" borderId="34" xfId="327" applyFont="1" applyFill="1" applyBorder="1" applyAlignment="1">
      <alignment horizontal="center" vertical="center"/>
    </xf>
    <xf numFmtId="0" fontId="52" fillId="114" borderId="30" xfId="327" applyFont="1" applyFill="1" applyBorder="1" applyAlignment="1">
      <alignment horizontal="center" vertical="center"/>
    </xf>
    <xf numFmtId="0" fontId="51" fillId="4" borderId="29" xfId="327" applyFont="1" applyFill="1" applyBorder="1" applyAlignment="1">
      <alignment horizontal="center" vertical="center"/>
    </xf>
    <xf numFmtId="0" fontId="51" fillId="4" borderId="90" xfId="327" applyFont="1" applyFill="1" applyBorder="1" applyAlignment="1">
      <alignment horizontal="center" vertical="center"/>
    </xf>
    <xf numFmtId="0" fontId="51" fillId="4" borderId="28" xfId="327" applyFont="1" applyFill="1" applyBorder="1" applyAlignment="1">
      <alignment horizontal="center" vertical="center"/>
    </xf>
    <xf numFmtId="0" fontId="52" fillId="22" borderId="5" xfId="0" applyFont="1" applyFill="1" applyBorder="1" applyAlignment="1" applyProtection="1">
      <alignment horizontal="center"/>
      <protection locked="0"/>
    </xf>
    <xf numFmtId="0" fontId="52" fillId="22" borderId="10" xfId="0" applyFont="1" applyFill="1" applyBorder="1" applyAlignment="1" applyProtection="1">
      <alignment horizontal="center"/>
      <protection locked="0"/>
    </xf>
    <xf numFmtId="0" fontId="52" fillId="22" borderId="8" xfId="0" applyFont="1" applyFill="1" applyBorder="1" applyAlignment="1" applyProtection="1">
      <alignment horizontal="center"/>
      <protection locked="0"/>
    </xf>
    <xf numFmtId="0" fontId="69" fillId="4" borderId="5" xfId="327" applyNumberFormat="1" applyFont="1" applyFill="1" applyBorder="1" applyAlignment="1">
      <alignment horizontal="center" vertical="center" wrapText="1"/>
    </xf>
    <xf numFmtId="0" fontId="69" fillId="4" borderId="10" xfId="327" applyNumberFormat="1" applyFont="1" applyFill="1" applyBorder="1" applyAlignment="1">
      <alignment horizontal="center" vertical="center" wrapText="1"/>
    </xf>
    <xf numFmtId="0" fontId="69" fillId="4" borderId="8" xfId="327" applyNumberFormat="1" applyFont="1" applyFill="1" applyBorder="1" applyAlignment="1">
      <alignment horizontal="center" vertical="center" wrapText="1"/>
    </xf>
    <xf numFmtId="0" fontId="51" fillId="4" borderId="90" xfId="327" applyFont="1" applyFill="1" applyBorder="1" applyAlignment="1">
      <alignment horizontal="center" vertical="center" wrapText="1"/>
    </xf>
    <xf numFmtId="0" fontId="70" fillId="81" borderId="5" xfId="327" applyFont="1" applyFill="1" applyBorder="1" applyAlignment="1" applyProtection="1">
      <alignment horizontal="center" vertical="center" wrapText="1"/>
    </xf>
    <xf numFmtId="0" fontId="70" fillId="81" borderId="10" xfId="327" applyFont="1" applyFill="1" applyBorder="1" applyAlignment="1" applyProtection="1">
      <alignment horizontal="center" vertical="center" wrapText="1"/>
    </xf>
    <xf numFmtId="0" fontId="70" fillId="81" borderId="8" xfId="327" applyFont="1" applyFill="1" applyBorder="1" applyAlignment="1" applyProtection="1">
      <alignment horizontal="center" vertical="center" wrapText="1"/>
    </xf>
    <xf numFmtId="0" fontId="47" fillId="4" borderId="0" xfId="329" quotePrefix="1" applyFont="1" applyFill="1" applyBorder="1" applyAlignment="1">
      <alignment horizontal="left" vertical="center" wrapText="1"/>
    </xf>
    <xf numFmtId="0" fontId="47" fillId="4" borderId="0" xfId="329" applyFont="1" applyFill="1" applyBorder="1" applyAlignment="1">
      <alignment horizontal="left" vertical="center" wrapText="1"/>
    </xf>
    <xf numFmtId="0" fontId="124" fillId="4" borderId="57" xfId="9990" quotePrefix="1" applyFont="1" applyFill="1" applyBorder="1" applyAlignment="1">
      <alignment horizontal="left" vertical="center" wrapText="1"/>
    </xf>
    <xf numFmtId="0" fontId="47" fillId="4" borderId="38" xfId="329" applyFont="1" applyFill="1" applyBorder="1" applyAlignment="1">
      <alignment horizontal="left" vertical="center" wrapText="1"/>
    </xf>
    <xf numFmtId="0" fontId="47" fillId="4" borderId="79" xfId="329" quotePrefix="1" applyFont="1" applyFill="1" applyBorder="1" applyAlignment="1">
      <alignment horizontal="left" vertical="center" wrapText="1"/>
    </xf>
    <xf numFmtId="0" fontId="47" fillId="4" borderId="73" xfId="329" applyFont="1" applyFill="1" applyBorder="1" applyAlignment="1">
      <alignment horizontal="left" vertical="center" wrapText="1"/>
    </xf>
    <xf numFmtId="0" fontId="47" fillId="4" borderId="84" xfId="329" applyFont="1" applyFill="1" applyBorder="1" applyAlignment="1">
      <alignment horizontal="left" vertical="center" wrapText="1"/>
    </xf>
    <xf numFmtId="0" fontId="47" fillId="4" borderId="78" xfId="329" quotePrefix="1" applyFont="1" applyFill="1" applyBorder="1" applyAlignment="1">
      <alignment horizontal="left" vertical="center" wrapText="1"/>
    </xf>
    <xf numFmtId="0" fontId="47" fillId="4" borderId="78" xfId="329" applyFont="1" applyFill="1" applyBorder="1" applyAlignment="1">
      <alignment horizontal="left" vertical="center" wrapText="1"/>
    </xf>
    <xf numFmtId="0" fontId="47" fillId="4" borderId="74" xfId="329" applyFont="1" applyFill="1" applyBorder="1" applyAlignment="1">
      <alignment horizontal="left" vertical="center" wrapText="1"/>
    </xf>
    <xf numFmtId="0" fontId="9" fillId="4" borderId="45" xfId="329" quotePrefix="1" applyFont="1" applyFill="1" applyBorder="1" applyAlignment="1">
      <alignment horizontal="left" vertical="top" wrapText="1"/>
    </xf>
    <xf numFmtId="0" fontId="9" fillId="4" borderId="17" xfId="329" applyFont="1" applyFill="1" applyBorder="1" applyAlignment="1">
      <alignment horizontal="left" vertical="top" wrapText="1"/>
    </xf>
    <xf numFmtId="0" fontId="9" fillId="4" borderId="85" xfId="329" applyFont="1" applyFill="1" applyBorder="1" applyAlignment="1">
      <alignment horizontal="left" vertical="top" wrapText="1"/>
    </xf>
    <xf numFmtId="0" fontId="10" fillId="4" borderId="5" xfId="3" applyFont="1" applyFill="1" applyBorder="1" applyAlignment="1">
      <alignment horizontal="center"/>
    </xf>
    <xf numFmtId="0" fontId="10" fillId="4" borderId="10" xfId="3" applyFont="1" applyFill="1" applyBorder="1" applyAlignment="1">
      <alignment horizontal="center"/>
    </xf>
    <xf numFmtId="0" fontId="10" fillId="4" borderId="8" xfId="3" applyFont="1" applyFill="1" applyBorder="1" applyAlignment="1">
      <alignment horizontal="center"/>
    </xf>
    <xf numFmtId="0" fontId="9" fillId="4" borderId="5" xfId="3" quotePrefix="1" applyFont="1" applyFill="1" applyBorder="1" applyAlignment="1">
      <alignment horizontal="center" vertical="center"/>
    </xf>
    <xf numFmtId="0" fontId="9" fillId="4" borderId="10" xfId="3" quotePrefix="1" applyFont="1" applyFill="1" applyBorder="1" applyAlignment="1">
      <alignment horizontal="center" vertical="center"/>
    </xf>
    <xf numFmtId="0" fontId="9" fillId="4" borderId="8" xfId="3" quotePrefix="1" applyFont="1" applyFill="1" applyBorder="1" applyAlignment="1">
      <alignment horizontal="center" vertical="center"/>
    </xf>
    <xf numFmtId="0" fontId="47" fillId="4" borderId="80" xfId="329" quotePrefix="1" applyFont="1" applyFill="1" applyBorder="1" applyAlignment="1">
      <alignment horizontal="left" vertical="center" wrapText="1"/>
    </xf>
    <xf numFmtId="0" fontId="47" fillId="4" borderId="80" xfId="329" applyFont="1" applyFill="1" applyBorder="1" applyAlignment="1">
      <alignment horizontal="left" vertical="center" wrapText="1"/>
    </xf>
    <xf numFmtId="0" fontId="47" fillId="4" borderId="81" xfId="329" applyFont="1" applyFill="1" applyBorder="1" applyAlignment="1">
      <alignment horizontal="left" vertical="center" wrapText="1"/>
    </xf>
    <xf numFmtId="0" fontId="9" fillId="4" borderId="41" xfId="329" quotePrefix="1" applyFont="1" applyFill="1" applyBorder="1" applyAlignment="1">
      <alignment horizontal="left" vertical="center" wrapText="1"/>
    </xf>
    <xf numFmtId="0" fontId="47" fillId="4" borderId="76" xfId="329" quotePrefix="1" applyFont="1" applyFill="1" applyBorder="1" applyAlignment="1">
      <alignment horizontal="left" vertical="center" wrapText="1"/>
    </xf>
    <xf numFmtId="0" fontId="47" fillId="4" borderId="82" xfId="329" applyFont="1" applyFill="1" applyBorder="1" applyAlignment="1">
      <alignment horizontal="left" vertical="center" wrapText="1"/>
    </xf>
    <xf numFmtId="0" fontId="47" fillId="4" borderId="83" xfId="329" applyFont="1" applyFill="1" applyBorder="1" applyAlignment="1">
      <alignment horizontal="left" vertical="center" wrapText="1"/>
    </xf>
    <xf numFmtId="0" fontId="9" fillId="4" borderId="13" xfId="329" quotePrefix="1" applyFont="1" applyFill="1" applyBorder="1" applyAlignment="1">
      <alignment horizontal="left" vertical="center" wrapText="1"/>
    </xf>
    <xf numFmtId="0" fontId="47" fillId="4" borderId="13" xfId="329" quotePrefix="1" applyFont="1" applyFill="1" applyBorder="1" applyAlignment="1">
      <alignment horizontal="left" vertical="center" wrapText="1"/>
    </xf>
    <xf numFmtId="0" fontId="47" fillId="4" borderId="13" xfId="329" applyFont="1" applyFill="1" applyBorder="1" applyAlignment="1">
      <alignment horizontal="left" vertical="center" wrapText="1"/>
    </xf>
    <xf numFmtId="0" fontId="47" fillId="4" borderId="14" xfId="329" applyFont="1" applyFill="1" applyBorder="1" applyAlignment="1">
      <alignment horizontal="left" vertical="center" wrapText="1"/>
    </xf>
    <xf numFmtId="0" fontId="47" fillId="4" borderId="26" xfId="329" quotePrefix="1" applyFont="1" applyFill="1" applyBorder="1" applyAlignment="1">
      <alignment horizontal="left" vertical="center" wrapText="1"/>
    </xf>
    <xf numFmtId="0" fontId="47" fillId="4" borderId="26" xfId="329" applyFont="1" applyFill="1" applyBorder="1" applyAlignment="1">
      <alignment horizontal="left" vertical="center" wrapText="1"/>
    </xf>
    <xf numFmtId="0" fontId="47" fillId="4" borderId="27" xfId="329" applyFont="1" applyFill="1" applyBorder="1" applyAlignment="1">
      <alignment horizontal="left" vertical="center" wrapText="1"/>
    </xf>
  </cellXfs>
  <cellStyles count="9992">
    <cellStyle name=" 1" xfId="330"/>
    <cellStyle name="_x000d__x000a_JournalTemplate=C:\COMFO\CTALK\JOURSTD.TPL_x000d__x000a_LbStateAddress=3 3 0 251 1 89 2 311_x000d__x000a_LbStateJou" xfId="331"/>
    <cellStyle name="_x000d__x000a_JournalTemplate=C:\COMFO\CTALK\JOURSTD.TPL_x000d__x000a_LbStateAddress=3 3 0 251 1 89 2 311_x000d__x000a_LbStateJou 2" xfId="332"/>
    <cellStyle name="%" xfId="333"/>
    <cellStyle name="% 2" xfId="334"/>
    <cellStyle name="???? [0.00]_1.2.1.1-d Summary of Payment R1" xfId="335"/>
    <cellStyle name="????_1.2.1.1-g FOREX" xfId="336"/>
    <cellStyle name="??_1.2.1.1 Pricing Information Annexure IT11.1(3 Units)" xfId="337"/>
    <cellStyle name="_Comp_Event_Log" xfId="338"/>
    <cellStyle name="_Criteria" xfId="4"/>
    <cellStyle name="_Criteria_20100928 Extn Komati Time &amp; Cost" xfId="339"/>
    <cellStyle name="_ETC_Summary_220509" xfId="340"/>
    <cellStyle name="_Heading" xfId="5"/>
    <cellStyle name="_HWL BRUSSELS AND HWL SOUTH AFRICA INVOICE DETAILS" xfId="341"/>
    <cellStyle name="_Invoice_Log_Org" xfId="342"/>
    <cellStyle name="_Sub-Heading" xfId="6"/>
    <cellStyle name="20% - Accent1 10" xfId="343"/>
    <cellStyle name="20% - Accent1 2" xfId="7"/>
    <cellStyle name="20% - Accent1 2 2" xfId="344"/>
    <cellStyle name="20% - Accent1 2 2 2" xfId="345"/>
    <cellStyle name="20% - Accent1 2 3" xfId="346"/>
    <cellStyle name="20% - Accent1 2 3 2" xfId="347"/>
    <cellStyle name="20% - Accent1 2 4" xfId="348"/>
    <cellStyle name="20% - Accent1 2 4 2" xfId="349"/>
    <cellStyle name="20% - Accent1 2 5" xfId="350"/>
    <cellStyle name="20% - Accent1 2 6" xfId="351"/>
    <cellStyle name="20% - Accent1 3" xfId="8"/>
    <cellStyle name="20% - Accent1 3 2" xfId="352"/>
    <cellStyle name="20% - Accent1 3 2 2" xfId="353"/>
    <cellStyle name="20% - Accent1 3 3" xfId="354"/>
    <cellStyle name="20% - Accent1 4" xfId="355"/>
    <cellStyle name="20% - Accent1 4 2" xfId="356"/>
    <cellStyle name="20% - Accent1 5" xfId="357"/>
    <cellStyle name="20% - Accent1 5 2" xfId="358"/>
    <cellStyle name="20% - Accent1 6" xfId="359"/>
    <cellStyle name="20% - Accent1 6 2" xfId="360"/>
    <cellStyle name="20% - Accent1 7" xfId="361"/>
    <cellStyle name="20% - Accent1 7 2" xfId="362"/>
    <cellStyle name="20% - Accent1 8" xfId="363"/>
    <cellStyle name="20% - Accent1 8 2" xfId="364"/>
    <cellStyle name="20% - Accent1 9" xfId="365"/>
    <cellStyle name="20% - Accent1 9 2" xfId="366"/>
    <cellStyle name="20% - Accent2 10" xfId="367"/>
    <cellStyle name="20% - Accent2 2" xfId="9"/>
    <cellStyle name="20% - Accent2 2 2" xfId="368"/>
    <cellStyle name="20% - Accent2 2 2 2" xfId="369"/>
    <cellStyle name="20% - Accent2 2 3" xfId="370"/>
    <cellStyle name="20% - Accent2 2 3 2" xfId="371"/>
    <cellStyle name="20% - Accent2 2 4" xfId="372"/>
    <cellStyle name="20% - Accent2 2 4 2" xfId="373"/>
    <cellStyle name="20% - Accent2 2 5" xfId="374"/>
    <cellStyle name="20% - Accent2 2 6" xfId="375"/>
    <cellStyle name="20% - Accent2 3" xfId="10"/>
    <cellStyle name="20% - Accent2 3 2" xfId="376"/>
    <cellStyle name="20% - Accent2 3 2 2" xfId="377"/>
    <cellStyle name="20% - Accent2 3 3" xfId="378"/>
    <cellStyle name="20% - Accent2 4" xfId="379"/>
    <cellStyle name="20% - Accent2 4 2" xfId="380"/>
    <cellStyle name="20% - Accent2 5" xfId="381"/>
    <cellStyle name="20% - Accent2 5 2" xfId="382"/>
    <cellStyle name="20% - Accent2 6" xfId="383"/>
    <cellStyle name="20% - Accent2 6 2" xfId="384"/>
    <cellStyle name="20% - Accent2 7" xfId="385"/>
    <cellStyle name="20% - Accent2 7 2" xfId="386"/>
    <cellStyle name="20% - Accent2 8" xfId="387"/>
    <cellStyle name="20% - Accent2 8 2" xfId="388"/>
    <cellStyle name="20% - Accent2 9" xfId="389"/>
    <cellStyle name="20% - Accent2 9 2" xfId="390"/>
    <cellStyle name="20% - Accent3 10" xfId="391"/>
    <cellStyle name="20% - Accent3 2" xfId="11"/>
    <cellStyle name="20% - Accent3 2 2" xfId="392"/>
    <cellStyle name="20% - Accent3 2 2 2" xfId="393"/>
    <cellStyle name="20% - Accent3 2 3" xfId="394"/>
    <cellStyle name="20% - Accent3 2 3 2" xfId="395"/>
    <cellStyle name="20% - Accent3 2 4" xfId="396"/>
    <cellStyle name="20% - Accent3 2 4 2" xfId="397"/>
    <cellStyle name="20% - Accent3 2 5" xfId="398"/>
    <cellStyle name="20% - Accent3 2 6" xfId="399"/>
    <cellStyle name="20% - Accent3 3" xfId="12"/>
    <cellStyle name="20% - Accent3 3 2" xfId="400"/>
    <cellStyle name="20% - Accent3 3 2 2" xfId="401"/>
    <cellStyle name="20% - Accent3 3 3" xfId="402"/>
    <cellStyle name="20% - Accent3 4" xfId="403"/>
    <cellStyle name="20% - Accent3 4 2" xfId="404"/>
    <cellStyle name="20% - Accent3 5" xfId="405"/>
    <cellStyle name="20% - Accent3 5 2" xfId="406"/>
    <cellStyle name="20% - Accent3 6" xfId="407"/>
    <cellStyle name="20% - Accent3 6 2" xfId="408"/>
    <cellStyle name="20% - Accent3 7" xfId="409"/>
    <cellStyle name="20% - Accent3 7 2" xfId="410"/>
    <cellStyle name="20% - Accent3 8" xfId="411"/>
    <cellStyle name="20% - Accent3 8 2" xfId="412"/>
    <cellStyle name="20% - Accent3 9" xfId="413"/>
    <cellStyle name="20% - Accent3 9 2" xfId="414"/>
    <cellStyle name="20% - Accent4 10" xfId="415"/>
    <cellStyle name="20% - Accent4 2" xfId="13"/>
    <cellStyle name="20% - Accent4 2 2" xfId="416"/>
    <cellStyle name="20% - Accent4 2 2 2" xfId="417"/>
    <cellStyle name="20% - Accent4 2 3" xfId="418"/>
    <cellStyle name="20% - Accent4 2 3 2" xfId="419"/>
    <cellStyle name="20% - Accent4 2 4" xfId="420"/>
    <cellStyle name="20% - Accent4 2 4 2" xfId="421"/>
    <cellStyle name="20% - Accent4 2 5" xfId="422"/>
    <cellStyle name="20% - Accent4 2 6" xfId="423"/>
    <cellStyle name="20% - Accent4 3" xfId="14"/>
    <cellStyle name="20% - Accent4 3 2" xfId="424"/>
    <cellStyle name="20% - Accent4 3 2 2" xfId="425"/>
    <cellStyle name="20% - Accent4 3 3" xfId="426"/>
    <cellStyle name="20% - Accent4 4" xfId="427"/>
    <cellStyle name="20% - Accent4 4 2" xfId="428"/>
    <cellStyle name="20% - Accent4 5" xfId="429"/>
    <cellStyle name="20% - Accent4 5 2" xfId="430"/>
    <cellStyle name="20% - Accent4 6" xfId="431"/>
    <cellStyle name="20% - Accent4 6 2" xfId="432"/>
    <cellStyle name="20% - Accent4 7" xfId="433"/>
    <cellStyle name="20% - Accent4 7 2" xfId="434"/>
    <cellStyle name="20% - Accent4 8" xfId="435"/>
    <cellStyle name="20% - Accent4 8 2" xfId="436"/>
    <cellStyle name="20% - Accent4 9" xfId="437"/>
    <cellStyle name="20% - Accent4 9 2" xfId="438"/>
    <cellStyle name="20% - Accent5 10" xfId="439"/>
    <cellStyle name="20% - Accent5 2" xfId="15"/>
    <cellStyle name="20% - Accent5 2 2" xfId="440"/>
    <cellStyle name="20% - Accent5 2 2 2" xfId="441"/>
    <cellStyle name="20% - Accent5 2 3" xfId="442"/>
    <cellStyle name="20% - Accent5 2 3 2" xfId="443"/>
    <cellStyle name="20% - Accent5 2 4" xfId="444"/>
    <cellStyle name="20% - Accent5 2 4 2" xfId="445"/>
    <cellStyle name="20% - Accent5 2 5" xfId="446"/>
    <cellStyle name="20% - Accent5 2 6" xfId="447"/>
    <cellStyle name="20% - Accent5 3" xfId="16"/>
    <cellStyle name="20% - Accent5 3 2" xfId="448"/>
    <cellStyle name="20% - Accent5 3 2 2" xfId="449"/>
    <cellStyle name="20% - Accent5 3 3" xfId="450"/>
    <cellStyle name="20% - Accent5 4" xfId="451"/>
    <cellStyle name="20% - Accent5 4 2" xfId="452"/>
    <cellStyle name="20% - Accent5 5" xfId="453"/>
    <cellStyle name="20% - Accent5 5 2" xfId="454"/>
    <cellStyle name="20% - Accent5 6" xfId="455"/>
    <cellStyle name="20% - Accent5 6 2" xfId="456"/>
    <cellStyle name="20% - Accent5 7" xfId="457"/>
    <cellStyle name="20% - Accent5 7 2" xfId="458"/>
    <cellStyle name="20% - Accent5 8" xfId="459"/>
    <cellStyle name="20% - Accent5 8 2" xfId="460"/>
    <cellStyle name="20% - Accent5 9" xfId="461"/>
    <cellStyle name="20% - Accent5 9 2" xfId="462"/>
    <cellStyle name="20% - Accent6 10" xfId="463"/>
    <cellStyle name="20% - Accent6 2" xfId="17"/>
    <cellStyle name="20% - Accent6 2 2" xfId="464"/>
    <cellStyle name="20% - Accent6 2 2 2" xfId="465"/>
    <cellStyle name="20% - Accent6 2 3" xfId="466"/>
    <cellStyle name="20% - Accent6 2 3 2" xfId="467"/>
    <cellStyle name="20% - Accent6 2 4" xfId="468"/>
    <cellStyle name="20% - Accent6 2 4 2" xfId="469"/>
    <cellStyle name="20% - Accent6 2 5" xfId="470"/>
    <cellStyle name="20% - Accent6 2 6" xfId="471"/>
    <cellStyle name="20% - Accent6 3" xfId="472"/>
    <cellStyle name="20% - Accent6 3 2" xfId="473"/>
    <cellStyle name="20% - Accent6 3 2 2" xfId="474"/>
    <cellStyle name="20% - Accent6 3 3" xfId="475"/>
    <cellStyle name="20% - Accent6 4" xfId="476"/>
    <cellStyle name="20% - Accent6 4 2" xfId="477"/>
    <cellStyle name="20% - Accent6 5" xfId="478"/>
    <cellStyle name="20% - Accent6 5 2" xfId="479"/>
    <cellStyle name="20% - Accent6 6" xfId="480"/>
    <cellStyle name="20% - Accent6 6 2" xfId="481"/>
    <cellStyle name="20% - Accent6 7" xfId="482"/>
    <cellStyle name="20% - Accent6 7 2" xfId="483"/>
    <cellStyle name="20% - Accent6 8" xfId="484"/>
    <cellStyle name="20% - Accent6 8 2" xfId="485"/>
    <cellStyle name="20% - Accent6 9" xfId="486"/>
    <cellStyle name="20% - Accent6 9 2" xfId="487"/>
    <cellStyle name="4" xfId="488"/>
    <cellStyle name="4 2" xfId="489"/>
    <cellStyle name="4_20100518 Medupi March 2010 summary" xfId="490"/>
    <cellStyle name="4_20101012_ERA Deviations Analysis - Portfolio Report Rev-01" xfId="491"/>
    <cellStyle name="4_20101018_Challenge Session Revisions FINAL" xfId="492"/>
    <cellStyle name="4_Boiler Package_Contract Control Logs Sep 2010" xfId="493"/>
    <cellStyle name="4_Book1" xfId="494"/>
    <cellStyle name="4_Book1_Cost Forecast_April _2 (version 1)" xfId="495"/>
    <cellStyle name="4_Book1_Cost Forecast_March " xfId="496"/>
    <cellStyle name="4_Book1_Cost Reduction_Contracts Overview Slide_Oct 2009 v2" xfId="497"/>
    <cellStyle name="4_Book1_Health and Safety_October" xfId="498"/>
    <cellStyle name="4_Book1_PC Master Report" xfId="499"/>
    <cellStyle name="4_Book1_Proposed Overall Monthly Cost Report - End March 2010" xfId="500"/>
    <cellStyle name="4_Book1_Quality_October 2009" xfId="501"/>
    <cellStyle name="4_Book1_Reg&amp;Legal_ASGISA_CSR_Stakemngt" xfId="502"/>
    <cellStyle name="4_Commited cost - January  2010" xfId="503"/>
    <cellStyle name="4_Contingency Drawdown" xfId="504"/>
    <cellStyle name="4_Contingency Drawdown_Copy of MEDUPI Claim Register- (M-Drive)" xfId="505"/>
    <cellStyle name="4_Contingency Drawdown_Copy of MEDUPI Claim Register- (M-Drive)_20101018_Challenge Session Revisions FINAL" xfId="506"/>
    <cellStyle name="4_Contingency Drawdown_Copy of MEDUPI September Claim Register" xfId="507"/>
    <cellStyle name="4_Contingency Drawdown_Copy of MEDUPI September Claim Register_Cost Forecast_April _2 (version 1)" xfId="508"/>
    <cellStyle name="4_Contingency Drawdown_Copy of MEDUPI September Claim Register_Cost Forecast_March " xfId="509"/>
    <cellStyle name="4_Contingency Drawdown_Cost Forecast_April _2 (version 1)" xfId="510"/>
    <cellStyle name="4_Contingency Drawdown_Cost Forecast_March " xfId="511"/>
    <cellStyle name="4_Contingency Drawdown_Cost Reduction_Contracts Overview Slide_Oct 2009 v2" xfId="512"/>
    <cellStyle name="4_Contingency Drawdown_Health and Safety_October" xfId="513"/>
    <cellStyle name="4_Contingency Drawdown_June 09 r2" xfId="514"/>
    <cellStyle name="4_Contingency Drawdown_June 09 r2_Cost Forecast_April _2 (version 1)" xfId="515"/>
    <cellStyle name="4_Contingency Drawdown_June 09 r2_Cost Forecast_March " xfId="516"/>
    <cellStyle name="4_Contingency Drawdown_June 09 r2_PC Master Report" xfId="517"/>
    <cellStyle name="4_Contingency Drawdown_June 09 r2_Proposed Overall Monthly Cost Report - End March 2010" xfId="518"/>
    <cellStyle name="4_Contingency Drawdown_October Claims Report (downloaded_06112009)" xfId="519"/>
    <cellStyle name="4_Contingency Drawdown_October Claims Report (downloaded_06112009)_1" xfId="520"/>
    <cellStyle name="4_Contingency Drawdown_October Claims Report (downloaded_06112009)_1_20101018_Challenge Session Revisions FINAL" xfId="521"/>
    <cellStyle name="4_Contingency Drawdown_October Claims Report (downloaded_06112009)_1_Medupi_January Project Assurance Report Rev1" xfId="522"/>
    <cellStyle name="4_Contingency Drawdown_P07 Jan 10" xfId="523"/>
    <cellStyle name="4_Contingency Drawdown_PC Master Report" xfId="524"/>
    <cellStyle name="4_Contingency Drawdown_Proposed Overall Monthly Cost Report - End March 2010" xfId="525"/>
    <cellStyle name="4_Contingency Drawdown_Quality_October 2009" xfId="526"/>
    <cellStyle name="4_Contingency Drawdown_Reg&amp;Legal_ASGISA_CSR_Stakemngt" xfId="527"/>
    <cellStyle name="4_Contract Control Sheet" xfId="528"/>
    <cellStyle name="4_Contract Control Sheet_Commited cost - January  2010" xfId="529"/>
    <cellStyle name="4_Contract Control Sheet_Copy of MEDUPI Claim Register- (M-Drive)" xfId="530"/>
    <cellStyle name="4_Contract Control Sheet_Copy of MEDUPI Claim Register- (M-Drive)_20101018_Challenge Session Revisions FINAL" xfId="531"/>
    <cellStyle name="4_Contract Control Sheet_Cost Forecast_April _2 (version 1)" xfId="532"/>
    <cellStyle name="4_Contract Control Sheet_Cost Forecast_March " xfId="533"/>
    <cellStyle name="4_Contract Control Sheet_June 09 r2" xfId="534"/>
    <cellStyle name="4_Contract Control Sheet_June 09 r2_Cost Forecast_April _2 (version 1)" xfId="535"/>
    <cellStyle name="4_Contract Control Sheet_June 09 r2_Cost Forecast_March " xfId="536"/>
    <cellStyle name="4_Contract Control Sheet_June 09 r2_PC Master Report" xfId="537"/>
    <cellStyle name="4_Contract Control Sheet_June 09 r2_Proposed Overall Monthly Cost Report - End March 2010" xfId="538"/>
    <cellStyle name="4_Contract Control Sheet_October Claims Report (downloaded_06112009)" xfId="539"/>
    <cellStyle name="4_Contract Control Sheet_October Claims Report (downloaded_06112009)_20101018_Challenge Session Revisions FINAL" xfId="540"/>
    <cellStyle name="4_Contract Control Sheet_October Claims Report (downloaded_06112009)_Medupi_January Project Assurance Report Rev1" xfId="541"/>
    <cellStyle name="4_Contract Control Sheet_P10_Enabling_Civils_02_June_09_Rev1" xfId="542"/>
    <cellStyle name="4_Contract Control Sheet_P10_Enabling_Civils_02_June_09_Rev1_Cost Forecast_April _2 (version 1)" xfId="543"/>
    <cellStyle name="4_Contract Control Sheet_P10_Enabling_Civils_02_June_09_Rev1_Cost Forecast_March " xfId="544"/>
    <cellStyle name="4_Contract Control Sheet_P10_Enabling_Civils_02_June_09_Rev1_PC Master Report" xfId="545"/>
    <cellStyle name="4_Contract Control Sheet_P10_Enabling_Civils_02_June_09_Rev1_Proposed Overall Monthly Cost Report - End March 2010" xfId="546"/>
    <cellStyle name="4_Contract Control Sheet_P10_Enabling_Civils_02_May_09_final" xfId="547"/>
    <cellStyle name="4_Contract Control Sheet_P10_Enabling_Civils_02_May_09_final_Cost Forecast_April _2 (version 1)" xfId="548"/>
    <cellStyle name="4_Contract Control Sheet_P10_Enabling_Civils_02_May_09_final_Cost Forecast_March " xfId="549"/>
    <cellStyle name="4_Contract Control Sheet_P10_Enabling_Civils_02_May_09_final_PC Master Report" xfId="550"/>
    <cellStyle name="4_Contract Control Sheet_P10_Enabling_Civils_02_May_09_final_Proposed Overall Monthly Cost Report - End March 2010" xfId="551"/>
    <cellStyle name="4_Contract Control Sheet_PC Master Report" xfId="552"/>
    <cellStyle name="4_Contract Control Sheet_PC Master Report Feb09 Rev1 HL (version 1)" xfId="553"/>
    <cellStyle name="4_Contract Control Sheet_Proposed Overall Monthly Cost Report - End March 2010" xfId="554"/>
    <cellStyle name="4_Contract Control Sheet_RC EXECUTIVE SUMMARY END Jan 2010. (version 2)" xfId="555"/>
    <cellStyle name="4_Contract Control Sheet_RC EXECUTIVE SUMMARY END JULY 2009." xfId="556"/>
    <cellStyle name="4_Contract Control Sheet_RC EXECUTIVE SUMMARY END JULY 2009._1" xfId="557"/>
    <cellStyle name="4_Contract Control Sheet_RC EXECUTIVE SUMMARY END JULY 2009._1_Cost Forecast_April _2 (version 1)" xfId="558"/>
    <cellStyle name="4_Contract Control Sheet_RC EXECUTIVE SUMMARY END JULY 2009._1_Cost Forecast_March " xfId="559"/>
    <cellStyle name="4_Contract Control Sheet_RC EXECUTIVE SUMMARY END JULY 2009._1_Cost Reduction_Contracts Overview Slide_Oct 2009 v2" xfId="560"/>
    <cellStyle name="4_Contract Control Sheet_RC EXECUTIVE SUMMARY END JULY 2009._1_Health and Safety_October" xfId="561"/>
    <cellStyle name="4_Contract Control Sheet_RC EXECUTIVE SUMMARY END JULY 2009._1_Proposed Overall Monthly Cost Report - End March 2010" xfId="562"/>
    <cellStyle name="4_Contract Control Sheet_RC EXECUTIVE SUMMARY END JULY 2009._1_Quality_October 2009" xfId="563"/>
    <cellStyle name="4_Contract Control Sheet_RC EXECUTIVE SUMMARY END JULY 2009._1_Reg&amp;Legal_ASGISA_CSR_Stakemngt" xfId="564"/>
    <cellStyle name="4_Contract Control Sheet_RC EXECUTIVE SUMMARY END JULY 2009._Cost Forecast_April _2 (version 1)" xfId="565"/>
    <cellStyle name="4_Contract Control Sheet_RC EXECUTIVE SUMMARY END JULY 2009._Cost Forecast_March " xfId="566"/>
    <cellStyle name="4_Contract Control Sheet_RC EXECUTIVE SUMMARY END JULY 2009._Cost Reduction_Contracts Overview Slide_Oct 2009 v2" xfId="567"/>
    <cellStyle name="4_Contract Control Sheet_RC EXECUTIVE SUMMARY END JULY 2009._Health and Safety_October" xfId="568"/>
    <cellStyle name="4_Contract Control Sheet_RC EXECUTIVE SUMMARY END JULY 2009._PC Master Report" xfId="569"/>
    <cellStyle name="4_Contract Control Sheet_RC EXECUTIVE SUMMARY END JULY 2009._Proposed Overall Monthly Cost Report - End March 2010" xfId="570"/>
    <cellStyle name="4_Contract Control Sheet_RC EXECUTIVE SUMMARY END JULY 2009._Quality_October 2009" xfId="571"/>
    <cellStyle name="4_Contract Control Sheet_RC EXECUTIVE SUMMARY END JULY 2009._Reg&amp;Legal_ASGISA_CSR_Stakemngt" xfId="572"/>
    <cellStyle name="4_Contract Control Sheet_RC EXECUTIVE SUMMARY END SEP 2009." xfId="573"/>
    <cellStyle name="4_Copy of MEDUPI Claim Register- (M-Drive)" xfId="574"/>
    <cellStyle name="4_Copy of MEDUPI Claim Register- (M-Drive)_20101018_Challenge Session Revisions FINAL" xfId="575"/>
    <cellStyle name="4_Cost Forecast_April _2 (version 1)" xfId="576"/>
    <cellStyle name="4_Cost Forecast_March " xfId="577"/>
    <cellStyle name="4_June 09 r2" xfId="578"/>
    <cellStyle name="4_June 09 r2_Cost Forecast_April _2 (version 1)" xfId="579"/>
    <cellStyle name="4_June 09 r2_Cost Forecast_March " xfId="580"/>
    <cellStyle name="4_June 09 r2_PC Master Report" xfId="581"/>
    <cellStyle name="4_June 09 r2_Proposed Overall Monthly Cost Report - End March 2010" xfId="582"/>
    <cellStyle name="4_October Claims Report (downloaded_06112009)" xfId="583"/>
    <cellStyle name="4_October Claims Report (downloaded_06112009)_20101018_Challenge Session Revisions FINAL" xfId="584"/>
    <cellStyle name="4_October Claims Report (downloaded_06112009)_Medupi_January Project Assurance Report Rev1" xfId="585"/>
    <cellStyle name="4_P02_Boiler Package_Contract Control Logs May 2009(1)" xfId="586"/>
    <cellStyle name="4_P02_Boiler Package_Contract Control Logs May 2009(1)_Cost Forecast_April _2 (version 1)" xfId="587"/>
    <cellStyle name="4_P02_Boiler Package_Contract Control Logs May 2009(1)_Cost Forecast_March " xfId="588"/>
    <cellStyle name="4_P02_Boiler Package_Contract Control Logs May 2009(1)_PC Master Report" xfId="589"/>
    <cellStyle name="4_P02_Boiler Package_Contract Control Logs May 2009(1)_Proposed Overall Monthly Cost Report - End March 2010" xfId="590"/>
    <cellStyle name="4_P03_Turbine_Mayl_09_User_Contract_Logs rev 2" xfId="591"/>
    <cellStyle name="4_P03_Turbine_Mayl_09_User_Contract_Logs rev 2_Cost Forecast_April _2 (version 1)" xfId="592"/>
    <cellStyle name="4_P03_Turbine_Mayl_09_User_Contract_Logs rev 2_Cost Forecast_March " xfId="593"/>
    <cellStyle name="4_P03_Turbine_Mayl_09_User_Contract_Logs rev 2_PC Master Report" xfId="594"/>
    <cellStyle name="4_P03_Turbine_Mayl_09_User_Contract_Logs rev 2_Proposed Overall Monthly Cost Report - End March 2010" xfId="595"/>
    <cellStyle name="4_P04_LP_Services_26_October_09_Rev1_Master(Draft)" xfId="596"/>
    <cellStyle name="4_P06_Water_Treatment_28_May_09_Rev0_Master(Draft)" xfId="597"/>
    <cellStyle name="4_P06_Water_Treatment_28_May_09_Rev0_Master(Draft)_Cost Forecast_April _2 (version 1)" xfId="598"/>
    <cellStyle name="4_P06_Water_Treatment_28_May_09_Rev0_Master(Draft)_Cost Forecast_March " xfId="599"/>
    <cellStyle name="4_P06_Water_Treatment_28_May_09_Rev0_Master(Draft)_PC Master Report" xfId="600"/>
    <cellStyle name="4_P06_Water_Treatment_28_May_09_Rev0_Master(Draft)_Proposed Overall Monthly Cost Report - End March 2010" xfId="601"/>
    <cellStyle name="4_P06_Water_Treatment_29_June_09_Rev0_Master(Draft)" xfId="602"/>
    <cellStyle name="4_P06_Water_Treatment_29_June_09_Rev0_Master(Draft)_Cost Forecast_April _2 (version 1)" xfId="603"/>
    <cellStyle name="4_P06_Water_Treatment_29_June_09_Rev0_Master(Draft)_Cost Forecast_March " xfId="604"/>
    <cellStyle name="4_P06_Water_Treatment_29_June_09_Rev0_Master(Draft)_PC Master Report" xfId="605"/>
    <cellStyle name="4_P06_Water_Treatment_29_June_09_Rev0_Master(Draft)_Proposed Overall Monthly Cost Report - End March 2010" xfId="606"/>
    <cellStyle name="4_P08_Main Civil May 09 r2" xfId="607"/>
    <cellStyle name="4_P08_Main Civil May 09 r2_Cost Forecast_April _2 (version 1)" xfId="608"/>
    <cellStyle name="4_P08_Main Civil May 09 r2_Cost Forecast_March " xfId="609"/>
    <cellStyle name="4_P08_Main Civil May 09 r2_PC Master Report" xfId="610"/>
    <cellStyle name="4_P08_Main Civil May 09 r2_Proposed Overall Monthly Cost Report - End March 2010" xfId="611"/>
    <cellStyle name="4_P10_Enabling_Civils_02_June_09_Rev1" xfId="612"/>
    <cellStyle name="4_P10_Enabling_Civils_02_June_09_Rev1_Cost Forecast_April _2 (version 1)" xfId="613"/>
    <cellStyle name="4_P10_Enabling_Civils_02_June_09_Rev1_Cost Forecast_March " xfId="614"/>
    <cellStyle name="4_P10_Enabling_Civils_02_June_09_Rev1_PC Master Report" xfId="615"/>
    <cellStyle name="4_P10_Enabling_Civils_02_June_09_Rev1_Proposed Overall Monthly Cost Report - End March 2010" xfId="616"/>
    <cellStyle name="4_P10_Enabling_Civils_02_May_09_final" xfId="617"/>
    <cellStyle name="4_P10_Enabling_Civils_02_May_09_final_Cost Forecast_April _2 (version 1)" xfId="618"/>
    <cellStyle name="4_P10_Enabling_Civils_02_May_09_final_Cost Forecast_March " xfId="619"/>
    <cellStyle name="4_P10_Enabling_Civils_02_May_09_final_PC Master Report" xfId="620"/>
    <cellStyle name="4_P10_Enabling_Civils_02_May_09_final_Proposed Overall Monthly Cost Report - End March 2010" xfId="621"/>
    <cellStyle name="4_PC Master Report" xfId="622"/>
    <cellStyle name="4_PC Master Report Feb09 Rev1 HL (version 1)" xfId="623"/>
    <cellStyle name="4_Proposal Register" xfId="624"/>
    <cellStyle name="4_Proposal Register_Commited cost - January  2010" xfId="625"/>
    <cellStyle name="4_Proposal Register_Copy of MEDUPI Claim Register- (M-Drive)" xfId="626"/>
    <cellStyle name="4_Proposal Register_Copy of MEDUPI Claim Register- (M-Drive)_20101018_Challenge Session Revisions FINAL" xfId="627"/>
    <cellStyle name="4_Proposal Register_Cost Forecast_April _2 (version 1)" xfId="628"/>
    <cellStyle name="4_Proposal Register_Cost Forecast_March " xfId="629"/>
    <cellStyle name="4_Proposal Register_June 09 r2" xfId="630"/>
    <cellStyle name="4_Proposal Register_June 09 r2_Cost Forecast_April _2 (version 1)" xfId="631"/>
    <cellStyle name="4_Proposal Register_June 09 r2_Cost Forecast_March " xfId="632"/>
    <cellStyle name="4_Proposal Register_June 09 r2_PC Master Report" xfId="633"/>
    <cellStyle name="4_Proposal Register_June 09 r2_Proposed Overall Monthly Cost Report - End March 2010" xfId="634"/>
    <cellStyle name="4_Proposal Register_October Claims Report (downloaded_06112009)" xfId="635"/>
    <cellStyle name="4_Proposal Register_October Claims Report (downloaded_06112009)_20101018_Challenge Session Revisions FINAL" xfId="636"/>
    <cellStyle name="4_Proposal Register_October Claims Report (downloaded_06112009)_Medupi_January Project Assurance Report Rev1" xfId="637"/>
    <cellStyle name="4_Proposal Register_P10_Enabling_Civils_02_June_09_Rev1" xfId="638"/>
    <cellStyle name="4_Proposal Register_P10_Enabling_Civils_02_June_09_Rev1_Cost Forecast_April _2 (version 1)" xfId="639"/>
    <cellStyle name="4_Proposal Register_P10_Enabling_Civils_02_June_09_Rev1_Cost Forecast_March " xfId="640"/>
    <cellStyle name="4_Proposal Register_P10_Enabling_Civils_02_June_09_Rev1_PC Master Report" xfId="641"/>
    <cellStyle name="4_Proposal Register_P10_Enabling_Civils_02_June_09_Rev1_Proposed Overall Monthly Cost Report - End March 2010" xfId="642"/>
    <cellStyle name="4_Proposal Register_P10_Enabling_Civils_02_May_09_final" xfId="643"/>
    <cellStyle name="4_Proposal Register_P10_Enabling_Civils_02_May_09_final_Cost Forecast_April _2 (version 1)" xfId="644"/>
    <cellStyle name="4_Proposal Register_P10_Enabling_Civils_02_May_09_final_Cost Forecast_March " xfId="645"/>
    <cellStyle name="4_Proposal Register_P10_Enabling_Civils_02_May_09_final_PC Master Report" xfId="646"/>
    <cellStyle name="4_Proposal Register_P10_Enabling_Civils_02_May_09_final_Proposed Overall Monthly Cost Report - End March 2010" xfId="647"/>
    <cellStyle name="4_Proposal Register_PC Master Report" xfId="648"/>
    <cellStyle name="4_Proposal Register_PC Master Report Feb09 Rev1 HL (version 1)" xfId="649"/>
    <cellStyle name="4_Proposal Register_Proposed Overall Monthly Cost Report - End March 2010" xfId="650"/>
    <cellStyle name="4_Proposal Register_RC EXECUTIVE SUMMARY END Jan 2010. (version 2)" xfId="651"/>
    <cellStyle name="4_Proposal Register_RC EXECUTIVE SUMMARY END JULY 2009." xfId="652"/>
    <cellStyle name="4_Proposal Register_RC EXECUTIVE SUMMARY END JULY 2009._1" xfId="653"/>
    <cellStyle name="4_Proposal Register_RC EXECUTIVE SUMMARY END JULY 2009._1_Cost Forecast_April _2 (version 1)" xfId="654"/>
    <cellStyle name="4_Proposal Register_RC EXECUTIVE SUMMARY END JULY 2009._1_Cost Forecast_March " xfId="655"/>
    <cellStyle name="4_Proposal Register_RC EXECUTIVE SUMMARY END JULY 2009._1_Cost Reduction_Contracts Overview Slide_Oct 2009 v2" xfId="656"/>
    <cellStyle name="4_Proposal Register_RC EXECUTIVE SUMMARY END JULY 2009._1_Health and Safety_October" xfId="657"/>
    <cellStyle name="4_Proposal Register_RC EXECUTIVE SUMMARY END JULY 2009._1_Proposed Overall Monthly Cost Report - End March 2010" xfId="658"/>
    <cellStyle name="4_Proposal Register_RC EXECUTIVE SUMMARY END JULY 2009._1_Quality_October 2009" xfId="659"/>
    <cellStyle name="4_Proposal Register_RC EXECUTIVE SUMMARY END JULY 2009._1_Reg&amp;Legal_ASGISA_CSR_Stakemngt" xfId="660"/>
    <cellStyle name="4_Proposal Register_RC EXECUTIVE SUMMARY END JULY 2009._Cost Forecast_April _2 (version 1)" xfId="661"/>
    <cellStyle name="4_Proposal Register_RC EXECUTIVE SUMMARY END JULY 2009._Cost Forecast_March " xfId="662"/>
    <cellStyle name="4_Proposal Register_RC EXECUTIVE SUMMARY END JULY 2009._Cost Reduction_Contracts Overview Slide_Oct 2009 v2" xfId="663"/>
    <cellStyle name="4_Proposal Register_RC EXECUTIVE SUMMARY END JULY 2009._Health and Safety_October" xfId="664"/>
    <cellStyle name="4_Proposal Register_RC EXECUTIVE SUMMARY END JULY 2009._PC Master Report" xfId="665"/>
    <cellStyle name="4_Proposal Register_RC EXECUTIVE SUMMARY END JULY 2009._Proposed Overall Monthly Cost Report - End March 2010" xfId="666"/>
    <cellStyle name="4_Proposal Register_RC EXECUTIVE SUMMARY END JULY 2009._Quality_October 2009" xfId="667"/>
    <cellStyle name="4_Proposal Register_RC EXECUTIVE SUMMARY END JULY 2009._Reg&amp;Legal_ASGISA_CSR_Stakemngt" xfId="668"/>
    <cellStyle name="4_Proposal Register_RC EXECUTIVE SUMMARY END SEP 2009." xfId="669"/>
    <cellStyle name="4_Proposed Overall Monthly Cost Report - End March 2010" xfId="670"/>
    <cellStyle name="4_RC EXECUTIVE SUMMARY END Jan 2010. (version 2)" xfId="671"/>
    <cellStyle name="4_RC EXECUTIVE SUMMARY END JULY 2009." xfId="672"/>
    <cellStyle name="4_RC EXECUTIVE SUMMARY END JULY 2009._1" xfId="673"/>
    <cellStyle name="4_RC EXECUTIVE SUMMARY END JULY 2009._1_Cost Forecast_April _2 (version 1)" xfId="674"/>
    <cellStyle name="4_RC EXECUTIVE SUMMARY END JULY 2009._1_Cost Forecast_March " xfId="675"/>
    <cellStyle name="4_RC EXECUTIVE SUMMARY END JULY 2009._1_Cost Reduction_Contracts Overview Slide_Oct 2009 v2" xfId="676"/>
    <cellStyle name="4_RC EXECUTIVE SUMMARY END JULY 2009._1_Health and Safety_October" xfId="677"/>
    <cellStyle name="4_RC EXECUTIVE SUMMARY END JULY 2009._1_Proposed Overall Monthly Cost Report - End March 2010" xfId="678"/>
    <cellStyle name="4_RC EXECUTIVE SUMMARY END JULY 2009._1_Quality_October 2009" xfId="679"/>
    <cellStyle name="4_RC EXECUTIVE SUMMARY END JULY 2009._1_Reg&amp;Legal_ASGISA_CSR_Stakemngt" xfId="680"/>
    <cellStyle name="4_RC EXECUTIVE SUMMARY END JULY 2009._Cost Forecast_April _2 (version 1)" xfId="681"/>
    <cellStyle name="4_RC EXECUTIVE SUMMARY END JULY 2009._Cost Forecast_March " xfId="682"/>
    <cellStyle name="4_RC EXECUTIVE SUMMARY END JULY 2009._Cost Reduction_Contracts Overview Slide_Oct 2009 v2" xfId="683"/>
    <cellStyle name="4_RC EXECUTIVE SUMMARY END JULY 2009._Health and Safety_October" xfId="684"/>
    <cellStyle name="4_RC EXECUTIVE SUMMARY END JULY 2009._PC Master Report" xfId="685"/>
    <cellStyle name="4_RC EXECUTIVE SUMMARY END JULY 2009._Proposed Overall Monthly Cost Report - End March 2010" xfId="686"/>
    <cellStyle name="4_RC EXECUTIVE SUMMARY END JULY 2009._Quality_October 2009" xfId="687"/>
    <cellStyle name="4_RC EXECUTIVE SUMMARY END JULY 2009._Reg&amp;Legal_ASGISA_CSR_Stakemngt" xfId="688"/>
    <cellStyle name="4_RC EXECUTIVE SUMMARY END SEP 2009." xfId="689"/>
    <cellStyle name="40% - Accent1 10" xfId="690"/>
    <cellStyle name="40% - Accent1 2" xfId="18"/>
    <cellStyle name="40% - Accent1 2 2" xfId="691"/>
    <cellStyle name="40% - Accent1 2 2 2" xfId="692"/>
    <cellStyle name="40% - Accent1 2 3" xfId="693"/>
    <cellStyle name="40% - Accent1 2 3 2" xfId="694"/>
    <cellStyle name="40% - Accent1 2 4" xfId="695"/>
    <cellStyle name="40% - Accent1 2 4 2" xfId="696"/>
    <cellStyle name="40% - Accent1 2 5" xfId="697"/>
    <cellStyle name="40% - Accent1 2 6" xfId="698"/>
    <cellStyle name="40% - Accent1 3" xfId="19"/>
    <cellStyle name="40% - Accent1 3 2" xfId="699"/>
    <cellStyle name="40% - Accent1 3 2 2" xfId="700"/>
    <cellStyle name="40% - Accent1 3 3" xfId="701"/>
    <cellStyle name="40% - Accent1 4" xfId="702"/>
    <cellStyle name="40% - Accent1 4 2" xfId="703"/>
    <cellStyle name="40% - Accent1 5" xfId="704"/>
    <cellStyle name="40% - Accent1 5 2" xfId="705"/>
    <cellStyle name="40% - Accent1 6" xfId="706"/>
    <cellStyle name="40% - Accent1 6 2" xfId="707"/>
    <cellStyle name="40% - Accent1 7" xfId="708"/>
    <cellStyle name="40% - Accent1 7 2" xfId="709"/>
    <cellStyle name="40% - Accent1 8" xfId="710"/>
    <cellStyle name="40% - Accent1 8 2" xfId="711"/>
    <cellStyle name="40% - Accent1 9" xfId="712"/>
    <cellStyle name="40% - Accent1 9 2" xfId="713"/>
    <cellStyle name="40% - Accent2 10" xfId="714"/>
    <cellStyle name="40% - Accent2 2" xfId="20"/>
    <cellStyle name="40% - Accent2 2 2" xfId="715"/>
    <cellStyle name="40% - Accent2 2 2 2" xfId="716"/>
    <cellStyle name="40% - Accent2 2 3" xfId="717"/>
    <cellStyle name="40% - Accent2 2 3 2" xfId="718"/>
    <cellStyle name="40% - Accent2 2 4" xfId="719"/>
    <cellStyle name="40% - Accent2 2 4 2" xfId="720"/>
    <cellStyle name="40% - Accent2 2 5" xfId="721"/>
    <cellStyle name="40% - Accent2 2 6" xfId="722"/>
    <cellStyle name="40% - Accent2 3" xfId="21"/>
    <cellStyle name="40% - Accent2 3 2" xfId="723"/>
    <cellStyle name="40% - Accent2 3 2 2" xfId="724"/>
    <cellStyle name="40% - Accent2 3 3" xfId="725"/>
    <cellStyle name="40% - Accent2 4" xfId="726"/>
    <cellStyle name="40% - Accent2 4 2" xfId="727"/>
    <cellStyle name="40% - Accent2 5" xfId="728"/>
    <cellStyle name="40% - Accent2 5 2" xfId="729"/>
    <cellStyle name="40% - Accent2 6" xfId="730"/>
    <cellStyle name="40% - Accent2 6 2" xfId="731"/>
    <cellStyle name="40% - Accent2 7" xfId="732"/>
    <cellStyle name="40% - Accent2 7 2" xfId="733"/>
    <cellStyle name="40% - Accent2 8" xfId="734"/>
    <cellStyle name="40% - Accent2 8 2" xfId="735"/>
    <cellStyle name="40% - Accent2 9" xfId="736"/>
    <cellStyle name="40% - Accent2 9 2" xfId="737"/>
    <cellStyle name="40% - Accent3 10" xfId="738"/>
    <cellStyle name="40% - Accent3 2" xfId="22"/>
    <cellStyle name="40% - Accent3 2 2" xfId="739"/>
    <cellStyle name="40% - Accent3 2 2 2" xfId="740"/>
    <cellStyle name="40% - Accent3 2 3" xfId="741"/>
    <cellStyle name="40% - Accent3 2 3 2" xfId="742"/>
    <cellStyle name="40% - Accent3 2 4" xfId="743"/>
    <cellStyle name="40% - Accent3 2 4 2" xfId="744"/>
    <cellStyle name="40% - Accent3 2 5" xfId="745"/>
    <cellStyle name="40% - Accent3 2 6" xfId="746"/>
    <cellStyle name="40% - Accent3 3" xfId="23"/>
    <cellStyle name="40% - Accent3 3 2" xfId="747"/>
    <cellStyle name="40% - Accent3 3 2 2" xfId="748"/>
    <cellStyle name="40% - Accent3 3 3" xfId="749"/>
    <cellStyle name="40% - Accent3 4" xfId="750"/>
    <cellStyle name="40% - Accent3 4 2" xfId="751"/>
    <cellStyle name="40% - Accent3 5" xfId="752"/>
    <cellStyle name="40% - Accent3 5 2" xfId="753"/>
    <cellStyle name="40% - Accent3 6" xfId="754"/>
    <cellStyle name="40% - Accent3 6 2" xfId="755"/>
    <cellStyle name="40% - Accent3 7" xfId="756"/>
    <cellStyle name="40% - Accent3 7 2" xfId="757"/>
    <cellStyle name="40% - Accent3 8" xfId="758"/>
    <cellStyle name="40% - Accent3 8 2" xfId="759"/>
    <cellStyle name="40% - Accent3 9" xfId="760"/>
    <cellStyle name="40% - Accent3 9 2" xfId="761"/>
    <cellStyle name="40% - Accent4 10" xfId="762"/>
    <cellStyle name="40% - Accent4 2" xfId="24"/>
    <cellStyle name="40% - Accent4 2 2" xfId="763"/>
    <cellStyle name="40% - Accent4 2 2 2" xfId="764"/>
    <cellStyle name="40% - Accent4 2 3" xfId="765"/>
    <cellStyle name="40% - Accent4 2 3 2" xfId="766"/>
    <cellStyle name="40% - Accent4 2 4" xfId="767"/>
    <cellStyle name="40% - Accent4 2 4 2" xfId="768"/>
    <cellStyle name="40% - Accent4 2 5" xfId="769"/>
    <cellStyle name="40% - Accent4 2 6" xfId="770"/>
    <cellStyle name="40% - Accent4 3" xfId="25"/>
    <cellStyle name="40% - Accent4 3 2" xfId="771"/>
    <cellStyle name="40% - Accent4 3 2 2" xfId="772"/>
    <cellStyle name="40% - Accent4 3 3" xfId="773"/>
    <cellStyle name="40% - Accent4 4" xfId="774"/>
    <cellStyle name="40% - Accent4 4 2" xfId="775"/>
    <cellStyle name="40% - Accent4 5" xfId="776"/>
    <cellStyle name="40% - Accent4 5 2" xfId="777"/>
    <cellStyle name="40% - Accent4 6" xfId="778"/>
    <cellStyle name="40% - Accent4 6 2" xfId="779"/>
    <cellStyle name="40% - Accent4 7" xfId="780"/>
    <cellStyle name="40% - Accent4 7 2" xfId="781"/>
    <cellStyle name="40% - Accent4 8" xfId="782"/>
    <cellStyle name="40% - Accent4 8 2" xfId="783"/>
    <cellStyle name="40% - Accent4 9" xfId="784"/>
    <cellStyle name="40% - Accent4 9 2" xfId="785"/>
    <cellStyle name="40% - Accent5 10" xfId="786"/>
    <cellStyle name="40% - Accent5 2" xfId="26"/>
    <cellStyle name="40% - Accent5 2 2" xfId="787"/>
    <cellStyle name="40% - Accent5 2 2 2" xfId="788"/>
    <cellStyle name="40% - Accent5 2 3" xfId="789"/>
    <cellStyle name="40% - Accent5 2 3 2" xfId="790"/>
    <cellStyle name="40% - Accent5 2 4" xfId="791"/>
    <cellStyle name="40% - Accent5 2 4 2" xfId="792"/>
    <cellStyle name="40% - Accent5 2 5" xfId="793"/>
    <cellStyle name="40% - Accent5 2 6" xfId="794"/>
    <cellStyle name="40% - Accent5 3" xfId="795"/>
    <cellStyle name="40% - Accent5 3 2" xfId="796"/>
    <cellStyle name="40% - Accent5 3 2 2" xfId="797"/>
    <cellStyle name="40% - Accent5 3 3" xfId="798"/>
    <cellStyle name="40% - Accent5 4" xfId="799"/>
    <cellStyle name="40% - Accent5 4 2" xfId="800"/>
    <cellStyle name="40% - Accent5 5" xfId="801"/>
    <cellStyle name="40% - Accent5 5 2" xfId="802"/>
    <cellStyle name="40% - Accent5 6" xfId="803"/>
    <cellStyle name="40% - Accent5 6 2" xfId="804"/>
    <cellStyle name="40% - Accent5 7" xfId="805"/>
    <cellStyle name="40% - Accent5 7 2" xfId="806"/>
    <cellStyle name="40% - Accent5 8" xfId="807"/>
    <cellStyle name="40% - Accent5 8 2" xfId="808"/>
    <cellStyle name="40% - Accent5 9" xfId="809"/>
    <cellStyle name="40% - Accent5 9 2" xfId="810"/>
    <cellStyle name="40% - Accent6 10" xfId="811"/>
    <cellStyle name="40% - Accent6 2" xfId="27"/>
    <cellStyle name="40% - Accent6 2 2" xfId="812"/>
    <cellStyle name="40% - Accent6 2 2 2" xfId="813"/>
    <cellStyle name="40% - Accent6 2 3" xfId="814"/>
    <cellStyle name="40% - Accent6 2 3 2" xfId="815"/>
    <cellStyle name="40% - Accent6 2 4" xfId="816"/>
    <cellStyle name="40% - Accent6 2 4 2" xfId="817"/>
    <cellStyle name="40% - Accent6 2 5" xfId="818"/>
    <cellStyle name="40% - Accent6 2 6" xfId="819"/>
    <cellStyle name="40% - Accent6 3" xfId="28"/>
    <cellStyle name="40% - Accent6 3 2" xfId="820"/>
    <cellStyle name="40% - Accent6 3 2 2" xfId="821"/>
    <cellStyle name="40% - Accent6 3 3" xfId="822"/>
    <cellStyle name="40% - Accent6 4" xfId="823"/>
    <cellStyle name="40% - Accent6 4 2" xfId="824"/>
    <cellStyle name="40% - Accent6 5" xfId="825"/>
    <cellStyle name="40% - Accent6 5 2" xfId="826"/>
    <cellStyle name="40% - Accent6 6" xfId="827"/>
    <cellStyle name="40% - Accent6 6 2" xfId="828"/>
    <cellStyle name="40% - Accent6 7" xfId="829"/>
    <cellStyle name="40% - Accent6 7 2" xfId="830"/>
    <cellStyle name="40% - Accent6 8" xfId="831"/>
    <cellStyle name="40% - Accent6 8 2" xfId="832"/>
    <cellStyle name="40% - Accent6 9" xfId="833"/>
    <cellStyle name="40% - Accent6 9 2" xfId="834"/>
    <cellStyle name="5" xfId="835"/>
    <cellStyle name="5 2" xfId="836"/>
    <cellStyle name="5_20100518 Medupi March 2010 summary" xfId="837"/>
    <cellStyle name="5_20101012_ERA Deviations Analysis - Portfolio Report Rev-01" xfId="838"/>
    <cellStyle name="5_20101018_Challenge Session Revisions FINAL" xfId="839"/>
    <cellStyle name="5_Boiler Package_Contract Control Logs Sep 2010" xfId="840"/>
    <cellStyle name="5_Book1" xfId="841"/>
    <cellStyle name="5_Book1_Cost Forecast_April _2 (version 1)" xfId="842"/>
    <cellStyle name="5_Book1_Cost Forecast_March " xfId="843"/>
    <cellStyle name="5_Book1_Cost Reduction_Contracts Overview Slide_Oct 2009 v2" xfId="844"/>
    <cellStyle name="5_Book1_Health and Safety_October" xfId="845"/>
    <cellStyle name="5_Book1_PC Master Report" xfId="846"/>
    <cellStyle name="5_Book1_Proposed Overall Monthly Cost Report - End March 2010" xfId="847"/>
    <cellStyle name="5_Book1_Quality_October 2009" xfId="848"/>
    <cellStyle name="5_Book1_Reg&amp;Legal_ASGISA_CSR_Stakemngt" xfId="849"/>
    <cellStyle name="5_Commited cost - January  2010" xfId="850"/>
    <cellStyle name="5_Contingency Drawdown" xfId="851"/>
    <cellStyle name="5_Contingency Drawdown_Copy of MEDUPI Claim Register- (M-Drive)" xfId="852"/>
    <cellStyle name="5_Contingency Drawdown_Copy of MEDUPI Claim Register- (M-Drive)_20101018_Challenge Session Revisions FINAL" xfId="853"/>
    <cellStyle name="5_Contingency Drawdown_Copy of MEDUPI September Claim Register" xfId="854"/>
    <cellStyle name="5_Contingency Drawdown_Copy of MEDUPI September Claim Register_Cost Forecast_April _2 (version 1)" xfId="855"/>
    <cellStyle name="5_Contingency Drawdown_Copy of MEDUPI September Claim Register_Cost Forecast_March " xfId="856"/>
    <cellStyle name="5_Contingency Drawdown_Cost Forecast_April _2 (version 1)" xfId="857"/>
    <cellStyle name="5_Contingency Drawdown_Cost Forecast_March " xfId="858"/>
    <cellStyle name="5_Contingency Drawdown_Cost Reduction_Contracts Overview Slide_Oct 2009 v2" xfId="859"/>
    <cellStyle name="5_Contingency Drawdown_Health and Safety_October" xfId="860"/>
    <cellStyle name="5_Contingency Drawdown_June 09 r2" xfId="861"/>
    <cellStyle name="5_Contingency Drawdown_June 09 r2_Cost Forecast_April _2 (version 1)" xfId="862"/>
    <cellStyle name="5_Contingency Drawdown_June 09 r2_Cost Forecast_March " xfId="863"/>
    <cellStyle name="5_Contingency Drawdown_June 09 r2_PC Master Report" xfId="864"/>
    <cellStyle name="5_Contingency Drawdown_June 09 r2_Proposed Overall Monthly Cost Report - End March 2010" xfId="865"/>
    <cellStyle name="5_Contingency Drawdown_October Claims Report (downloaded_06112009)" xfId="866"/>
    <cellStyle name="5_Contingency Drawdown_October Claims Report (downloaded_06112009)_1" xfId="867"/>
    <cellStyle name="5_Contingency Drawdown_October Claims Report (downloaded_06112009)_1_20101018_Challenge Session Revisions FINAL" xfId="868"/>
    <cellStyle name="5_Contingency Drawdown_October Claims Report (downloaded_06112009)_1_Medupi_January Project Assurance Report Rev1" xfId="869"/>
    <cellStyle name="5_Contingency Drawdown_P07 Jan 10" xfId="870"/>
    <cellStyle name="5_Contingency Drawdown_PC Master Report" xfId="871"/>
    <cellStyle name="5_Contingency Drawdown_Proposed Overall Monthly Cost Report - End March 2010" xfId="872"/>
    <cellStyle name="5_Contingency Drawdown_Quality_October 2009" xfId="873"/>
    <cellStyle name="5_Contingency Drawdown_Reg&amp;Legal_ASGISA_CSR_Stakemngt" xfId="874"/>
    <cellStyle name="5_Contract Control Sheet" xfId="875"/>
    <cellStyle name="5_Contract Control Sheet_Commited cost - January  2010" xfId="876"/>
    <cellStyle name="5_Contract Control Sheet_Copy of MEDUPI Claim Register- (M-Drive)" xfId="877"/>
    <cellStyle name="5_Contract Control Sheet_Copy of MEDUPI Claim Register- (M-Drive)_20101018_Challenge Session Revisions FINAL" xfId="878"/>
    <cellStyle name="5_Contract Control Sheet_Cost Forecast_April _2 (version 1)" xfId="879"/>
    <cellStyle name="5_Contract Control Sheet_Cost Forecast_March " xfId="880"/>
    <cellStyle name="5_Contract Control Sheet_June 09 r2" xfId="881"/>
    <cellStyle name="5_Contract Control Sheet_June 09 r2_Cost Forecast_April _2 (version 1)" xfId="882"/>
    <cellStyle name="5_Contract Control Sheet_June 09 r2_Cost Forecast_March " xfId="883"/>
    <cellStyle name="5_Contract Control Sheet_June 09 r2_PC Master Report" xfId="884"/>
    <cellStyle name="5_Contract Control Sheet_June 09 r2_Proposed Overall Monthly Cost Report - End March 2010" xfId="885"/>
    <cellStyle name="5_Contract Control Sheet_October Claims Report (downloaded_06112009)" xfId="886"/>
    <cellStyle name="5_Contract Control Sheet_October Claims Report (downloaded_06112009)_20101018_Challenge Session Revisions FINAL" xfId="887"/>
    <cellStyle name="5_Contract Control Sheet_October Claims Report (downloaded_06112009)_Medupi_January Project Assurance Report Rev1" xfId="888"/>
    <cellStyle name="5_Contract Control Sheet_P10_Enabling_Civils_02_June_09_Rev1" xfId="889"/>
    <cellStyle name="5_Contract Control Sheet_P10_Enabling_Civils_02_June_09_Rev1_Cost Forecast_April _2 (version 1)" xfId="890"/>
    <cellStyle name="5_Contract Control Sheet_P10_Enabling_Civils_02_June_09_Rev1_Cost Forecast_March " xfId="891"/>
    <cellStyle name="5_Contract Control Sheet_P10_Enabling_Civils_02_June_09_Rev1_PC Master Report" xfId="892"/>
    <cellStyle name="5_Contract Control Sheet_P10_Enabling_Civils_02_June_09_Rev1_Proposed Overall Monthly Cost Report - End March 2010" xfId="893"/>
    <cellStyle name="5_Contract Control Sheet_P10_Enabling_Civils_02_May_09_final" xfId="894"/>
    <cellStyle name="5_Contract Control Sheet_P10_Enabling_Civils_02_May_09_final_Cost Forecast_April _2 (version 1)" xfId="895"/>
    <cellStyle name="5_Contract Control Sheet_P10_Enabling_Civils_02_May_09_final_Cost Forecast_March " xfId="896"/>
    <cellStyle name="5_Contract Control Sheet_P10_Enabling_Civils_02_May_09_final_PC Master Report" xfId="897"/>
    <cellStyle name="5_Contract Control Sheet_P10_Enabling_Civils_02_May_09_final_Proposed Overall Monthly Cost Report - End March 2010" xfId="898"/>
    <cellStyle name="5_Contract Control Sheet_PC Master Report" xfId="899"/>
    <cellStyle name="5_Contract Control Sheet_PC Master Report Feb09 Rev1 HL (version 1)" xfId="900"/>
    <cellStyle name="5_Contract Control Sheet_Proposed Overall Monthly Cost Report - End March 2010" xfId="901"/>
    <cellStyle name="5_Contract Control Sheet_RC EXECUTIVE SUMMARY END Jan 2010. (version 2)" xfId="902"/>
    <cellStyle name="5_Contract Control Sheet_RC EXECUTIVE SUMMARY END JULY 2009." xfId="903"/>
    <cellStyle name="5_Contract Control Sheet_RC EXECUTIVE SUMMARY END JULY 2009._1" xfId="904"/>
    <cellStyle name="5_Contract Control Sheet_RC EXECUTIVE SUMMARY END JULY 2009._1_Cost Forecast_April _2 (version 1)" xfId="905"/>
    <cellStyle name="5_Contract Control Sheet_RC EXECUTIVE SUMMARY END JULY 2009._1_Cost Forecast_March " xfId="906"/>
    <cellStyle name="5_Contract Control Sheet_RC EXECUTIVE SUMMARY END JULY 2009._1_Cost Reduction_Contracts Overview Slide_Oct 2009 v2" xfId="907"/>
    <cellStyle name="5_Contract Control Sheet_RC EXECUTIVE SUMMARY END JULY 2009._1_Health and Safety_October" xfId="908"/>
    <cellStyle name="5_Contract Control Sheet_RC EXECUTIVE SUMMARY END JULY 2009._1_Proposed Overall Monthly Cost Report - End March 2010" xfId="909"/>
    <cellStyle name="5_Contract Control Sheet_RC EXECUTIVE SUMMARY END JULY 2009._1_Quality_October 2009" xfId="910"/>
    <cellStyle name="5_Contract Control Sheet_RC EXECUTIVE SUMMARY END JULY 2009._1_Reg&amp;Legal_ASGISA_CSR_Stakemngt" xfId="911"/>
    <cellStyle name="5_Contract Control Sheet_RC EXECUTIVE SUMMARY END JULY 2009._Cost Forecast_April _2 (version 1)" xfId="912"/>
    <cellStyle name="5_Contract Control Sheet_RC EXECUTIVE SUMMARY END JULY 2009._Cost Forecast_March " xfId="913"/>
    <cellStyle name="5_Contract Control Sheet_RC EXECUTIVE SUMMARY END JULY 2009._Cost Reduction_Contracts Overview Slide_Oct 2009 v2" xfId="914"/>
    <cellStyle name="5_Contract Control Sheet_RC EXECUTIVE SUMMARY END JULY 2009._Health and Safety_October" xfId="915"/>
    <cellStyle name="5_Contract Control Sheet_RC EXECUTIVE SUMMARY END JULY 2009._PC Master Report" xfId="916"/>
    <cellStyle name="5_Contract Control Sheet_RC EXECUTIVE SUMMARY END JULY 2009._Proposed Overall Monthly Cost Report - End March 2010" xfId="917"/>
    <cellStyle name="5_Contract Control Sheet_RC EXECUTIVE SUMMARY END JULY 2009._Quality_October 2009" xfId="918"/>
    <cellStyle name="5_Contract Control Sheet_RC EXECUTIVE SUMMARY END JULY 2009._Reg&amp;Legal_ASGISA_CSR_Stakemngt" xfId="919"/>
    <cellStyle name="5_Contract Control Sheet_RC EXECUTIVE SUMMARY END SEP 2009." xfId="920"/>
    <cellStyle name="5_Copy of MEDUPI Claim Register- (M-Drive)" xfId="921"/>
    <cellStyle name="5_Copy of MEDUPI Claim Register- (M-Drive)_20101018_Challenge Session Revisions FINAL" xfId="922"/>
    <cellStyle name="5_Cost Forecast_April _2 (version 1)" xfId="923"/>
    <cellStyle name="5_Cost Forecast_March " xfId="924"/>
    <cellStyle name="5_June 09 r2" xfId="925"/>
    <cellStyle name="5_June 09 r2_Cost Forecast_April _2 (version 1)" xfId="926"/>
    <cellStyle name="5_June 09 r2_Cost Forecast_March " xfId="927"/>
    <cellStyle name="5_June 09 r2_PC Master Report" xfId="928"/>
    <cellStyle name="5_June 09 r2_Proposed Overall Monthly Cost Report - End March 2010" xfId="929"/>
    <cellStyle name="5_October Claims Report (downloaded_06112009)" xfId="930"/>
    <cellStyle name="5_October Claims Report (downloaded_06112009)_20101018_Challenge Session Revisions FINAL" xfId="931"/>
    <cellStyle name="5_October Claims Report (downloaded_06112009)_Medupi_January Project Assurance Report Rev1" xfId="932"/>
    <cellStyle name="5_P02_Boiler Package_Contract Control Logs May 2009(1)" xfId="933"/>
    <cellStyle name="5_P02_Boiler Package_Contract Control Logs May 2009(1)_Cost Forecast_April _2 (version 1)" xfId="934"/>
    <cellStyle name="5_P02_Boiler Package_Contract Control Logs May 2009(1)_Cost Forecast_March " xfId="935"/>
    <cellStyle name="5_P02_Boiler Package_Contract Control Logs May 2009(1)_PC Master Report" xfId="936"/>
    <cellStyle name="5_P02_Boiler Package_Contract Control Logs May 2009(1)_Proposed Overall Monthly Cost Report - End March 2010" xfId="937"/>
    <cellStyle name="5_P03_Turbine_Mayl_09_User_Contract_Logs rev 2" xfId="938"/>
    <cellStyle name="5_P03_Turbine_Mayl_09_User_Contract_Logs rev 2_Cost Forecast_April _2 (version 1)" xfId="939"/>
    <cellStyle name="5_P03_Turbine_Mayl_09_User_Contract_Logs rev 2_Cost Forecast_March " xfId="940"/>
    <cellStyle name="5_P03_Turbine_Mayl_09_User_Contract_Logs rev 2_PC Master Report" xfId="941"/>
    <cellStyle name="5_P03_Turbine_Mayl_09_User_Contract_Logs rev 2_Proposed Overall Monthly Cost Report - End March 2010" xfId="942"/>
    <cellStyle name="5_P04_LP_Services_26_October_09_Rev1_Master(Draft)" xfId="943"/>
    <cellStyle name="5_P06_Water_Treatment_28_May_09_Rev0_Master(Draft)" xfId="944"/>
    <cellStyle name="5_P06_Water_Treatment_28_May_09_Rev0_Master(Draft)_Cost Forecast_April _2 (version 1)" xfId="945"/>
    <cellStyle name="5_P06_Water_Treatment_28_May_09_Rev0_Master(Draft)_Cost Forecast_March " xfId="946"/>
    <cellStyle name="5_P06_Water_Treatment_28_May_09_Rev0_Master(Draft)_PC Master Report" xfId="947"/>
    <cellStyle name="5_P06_Water_Treatment_28_May_09_Rev0_Master(Draft)_Proposed Overall Monthly Cost Report - End March 2010" xfId="948"/>
    <cellStyle name="5_P06_Water_Treatment_29_June_09_Rev0_Master(Draft)" xfId="949"/>
    <cellStyle name="5_P06_Water_Treatment_29_June_09_Rev0_Master(Draft)_Cost Forecast_April _2 (version 1)" xfId="950"/>
    <cellStyle name="5_P06_Water_Treatment_29_June_09_Rev0_Master(Draft)_Cost Forecast_March " xfId="951"/>
    <cellStyle name="5_P06_Water_Treatment_29_June_09_Rev0_Master(Draft)_PC Master Report" xfId="952"/>
    <cellStyle name="5_P06_Water_Treatment_29_June_09_Rev0_Master(Draft)_Proposed Overall Monthly Cost Report - End March 2010" xfId="953"/>
    <cellStyle name="5_P08_Main Civil May 09 r2" xfId="954"/>
    <cellStyle name="5_P08_Main Civil May 09 r2_Cost Forecast_April _2 (version 1)" xfId="955"/>
    <cellStyle name="5_P08_Main Civil May 09 r2_Cost Forecast_March " xfId="956"/>
    <cellStyle name="5_P08_Main Civil May 09 r2_PC Master Report" xfId="957"/>
    <cellStyle name="5_P08_Main Civil May 09 r2_Proposed Overall Monthly Cost Report - End March 2010" xfId="958"/>
    <cellStyle name="5_P10_Enabling_Civils_02_June_09_Rev1" xfId="959"/>
    <cellStyle name="5_P10_Enabling_Civils_02_June_09_Rev1_Cost Forecast_April _2 (version 1)" xfId="960"/>
    <cellStyle name="5_P10_Enabling_Civils_02_June_09_Rev1_Cost Forecast_March " xfId="961"/>
    <cellStyle name="5_P10_Enabling_Civils_02_June_09_Rev1_PC Master Report" xfId="962"/>
    <cellStyle name="5_P10_Enabling_Civils_02_June_09_Rev1_Proposed Overall Monthly Cost Report - End March 2010" xfId="963"/>
    <cellStyle name="5_P10_Enabling_Civils_02_May_09_final" xfId="964"/>
    <cellStyle name="5_P10_Enabling_Civils_02_May_09_final_Cost Forecast_April _2 (version 1)" xfId="965"/>
    <cellStyle name="5_P10_Enabling_Civils_02_May_09_final_Cost Forecast_March " xfId="966"/>
    <cellStyle name="5_P10_Enabling_Civils_02_May_09_final_PC Master Report" xfId="967"/>
    <cellStyle name="5_P10_Enabling_Civils_02_May_09_final_Proposed Overall Monthly Cost Report - End March 2010" xfId="968"/>
    <cellStyle name="5_PC Master Report" xfId="969"/>
    <cellStyle name="5_PC Master Report Feb09 Rev1 HL (version 1)" xfId="970"/>
    <cellStyle name="5_Proposal Register" xfId="971"/>
    <cellStyle name="5_Proposal Register_Commited cost - January  2010" xfId="972"/>
    <cellStyle name="5_Proposal Register_Copy of MEDUPI Claim Register- (M-Drive)" xfId="973"/>
    <cellStyle name="5_Proposal Register_Copy of MEDUPI Claim Register- (M-Drive)_20101018_Challenge Session Revisions FINAL" xfId="974"/>
    <cellStyle name="5_Proposal Register_Cost Forecast_April _2 (version 1)" xfId="975"/>
    <cellStyle name="5_Proposal Register_Cost Forecast_March " xfId="976"/>
    <cellStyle name="5_Proposal Register_June 09 r2" xfId="977"/>
    <cellStyle name="5_Proposal Register_June 09 r2_Cost Forecast_April _2 (version 1)" xfId="978"/>
    <cellStyle name="5_Proposal Register_June 09 r2_Cost Forecast_March " xfId="979"/>
    <cellStyle name="5_Proposal Register_June 09 r2_PC Master Report" xfId="980"/>
    <cellStyle name="5_Proposal Register_June 09 r2_Proposed Overall Monthly Cost Report - End March 2010" xfId="981"/>
    <cellStyle name="5_Proposal Register_October Claims Report (downloaded_06112009)" xfId="982"/>
    <cellStyle name="5_Proposal Register_October Claims Report (downloaded_06112009)_20101018_Challenge Session Revisions FINAL" xfId="983"/>
    <cellStyle name="5_Proposal Register_October Claims Report (downloaded_06112009)_Medupi_January Project Assurance Report Rev1" xfId="984"/>
    <cellStyle name="5_Proposal Register_P10_Enabling_Civils_02_June_09_Rev1" xfId="985"/>
    <cellStyle name="5_Proposal Register_P10_Enabling_Civils_02_June_09_Rev1_Cost Forecast_April _2 (version 1)" xfId="986"/>
    <cellStyle name="5_Proposal Register_P10_Enabling_Civils_02_June_09_Rev1_Cost Forecast_March " xfId="987"/>
    <cellStyle name="5_Proposal Register_P10_Enabling_Civils_02_June_09_Rev1_PC Master Report" xfId="988"/>
    <cellStyle name="5_Proposal Register_P10_Enabling_Civils_02_June_09_Rev1_Proposed Overall Monthly Cost Report - End March 2010" xfId="989"/>
    <cellStyle name="5_Proposal Register_P10_Enabling_Civils_02_May_09_final" xfId="990"/>
    <cellStyle name="5_Proposal Register_P10_Enabling_Civils_02_May_09_final_Cost Forecast_April _2 (version 1)" xfId="991"/>
    <cellStyle name="5_Proposal Register_P10_Enabling_Civils_02_May_09_final_Cost Forecast_March " xfId="992"/>
    <cellStyle name="5_Proposal Register_P10_Enabling_Civils_02_May_09_final_PC Master Report" xfId="993"/>
    <cellStyle name="5_Proposal Register_P10_Enabling_Civils_02_May_09_final_Proposed Overall Monthly Cost Report - End March 2010" xfId="994"/>
    <cellStyle name="5_Proposal Register_PC Master Report" xfId="995"/>
    <cellStyle name="5_Proposal Register_PC Master Report Feb09 Rev1 HL (version 1)" xfId="996"/>
    <cellStyle name="5_Proposal Register_Proposed Overall Monthly Cost Report - End March 2010" xfId="997"/>
    <cellStyle name="5_Proposal Register_RC EXECUTIVE SUMMARY END Jan 2010. (version 2)" xfId="998"/>
    <cellStyle name="5_Proposal Register_RC EXECUTIVE SUMMARY END JULY 2009." xfId="999"/>
    <cellStyle name="5_Proposal Register_RC EXECUTIVE SUMMARY END JULY 2009._1" xfId="1000"/>
    <cellStyle name="5_Proposal Register_RC EXECUTIVE SUMMARY END JULY 2009._1_Cost Forecast_April _2 (version 1)" xfId="1001"/>
    <cellStyle name="5_Proposal Register_RC EXECUTIVE SUMMARY END JULY 2009._1_Cost Forecast_March " xfId="1002"/>
    <cellStyle name="5_Proposal Register_RC EXECUTIVE SUMMARY END JULY 2009._1_Cost Reduction_Contracts Overview Slide_Oct 2009 v2" xfId="1003"/>
    <cellStyle name="5_Proposal Register_RC EXECUTIVE SUMMARY END JULY 2009._1_Health and Safety_October" xfId="1004"/>
    <cellStyle name="5_Proposal Register_RC EXECUTIVE SUMMARY END JULY 2009._1_Proposed Overall Monthly Cost Report - End March 2010" xfId="1005"/>
    <cellStyle name="5_Proposal Register_RC EXECUTIVE SUMMARY END JULY 2009._1_Quality_October 2009" xfId="1006"/>
    <cellStyle name="5_Proposal Register_RC EXECUTIVE SUMMARY END JULY 2009._1_Reg&amp;Legal_ASGISA_CSR_Stakemngt" xfId="1007"/>
    <cellStyle name="5_Proposal Register_RC EXECUTIVE SUMMARY END JULY 2009._Cost Forecast_April _2 (version 1)" xfId="1008"/>
    <cellStyle name="5_Proposal Register_RC EXECUTIVE SUMMARY END JULY 2009._Cost Forecast_March " xfId="1009"/>
    <cellStyle name="5_Proposal Register_RC EXECUTIVE SUMMARY END JULY 2009._Cost Reduction_Contracts Overview Slide_Oct 2009 v2" xfId="1010"/>
    <cellStyle name="5_Proposal Register_RC EXECUTIVE SUMMARY END JULY 2009._Health and Safety_October" xfId="1011"/>
    <cellStyle name="5_Proposal Register_RC EXECUTIVE SUMMARY END JULY 2009._PC Master Report" xfId="1012"/>
    <cellStyle name="5_Proposal Register_RC EXECUTIVE SUMMARY END JULY 2009._Proposed Overall Monthly Cost Report - End March 2010" xfId="1013"/>
    <cellStyle name="5_Proposal Register_RC EXECUTIVE SUMMARY END JULY 2009._Quality_October 2009" xfId="1014"/>
    <cellStyle name="5_Proposal Register_RC EXECUTIVE SUMMARY END JULY 2009._Reg&amp;Legal_ASGISA_CSR_Stakemngt" xfId="1015"/>
    <cellStyle name="5_Proposal Register_RC EXECUTIVE SUMMARY END SEP 2009." xfId="1016"/>
    <cellStyle name="5_Proposed Overall Monthly Cost Report - End March 2010" xfId="1017"/>
    <cellStyle name="5_RC EXECUTIVE SUMMARY END Jan 2010. (version 2)" xfId="1018"/>
    <cellStyle name="5_RC EXECUTIVE SUMMARY END JULY 2009." xfId="1019"/>
    <cellStyle name="5_RC EXECUTIVE SUMMARY END JULY 2009._1" xfId="1020"/>
    <cellStyle name="5_RC EXECUTIVE SUMMARY END JULY 2009._1_Cost Forecast_April _2 (version 1)" xfId="1021"/>
    <cellStyle name="5_RC EXECUTIVE SUMMARY END JULY 2009._1_Cost Forecast_March " xfId="1022"/>
    <cellStyle name="5_RC EXECUTIVE SUMMARY END JULY 2009._1_Cost Reduction_Contracts Overview Slide_Oct 2009 v2" xfId="1023"/>
    <cellStyle name="5_RC EXECUTIVE SUMMARY END JULY 2009._1_Health and Safety_October" xfId="1024"/>
    <cellStyle name="5_RC EXECUTIVE SUMMARY END JULY 2009._1_Proposed Overall Monthly Cost Report - End March 2010" xfId="1025"/>
    <cellStyle name="5_RC EXECUTIVE SUMMARY END JULY 2009._1_Quality_October 2009" xfId="1026"/>
    <cellStyle name="5_RC EXECUTIVE SUMMARY END JULY 2009._1_Reg&amp;Legal_ASGISA_CSR_Stakemngt" xfId="1027"/>
    <cellStyle name="5_RC EXECUTIVE SUMMARY END JULY 2009._Cost Forecast_April _2 (version 1)" xfId="1028"/>
    <cellStyle name="5_RC EXECUTIVE SUMMARY END JULY 2009._Cost Forecast_March " xfId="1029"/>
    <cellStyle name="5_RC EXECUTIVE SUMMARY END JULY 2009._Cost Reduction_Contracts Overview Slide_Oct 2009 v2" xfId="1030"/>
    <cellStyle name="5_RC EXECUTIVE SUMMARY END JULY 2009._Health and Safety_October" xfId="1031"/>
    <cellStyle name="5_RC EXECUTIVE SUMMARY END JULY 2009._PC Master Report" xfId="1032"/>
    <cellStyle name="5_RC EXECUTIVE SUMMARY END JULY 2009._Proposed Overall Monthly Cost Report - End March 2010" xfId="1033"/>
    <cellStyle name="5_RC EXECUTIVE SUMMARY END JULY 2009._Quality_October 2009" xfId="1034"/>
    <cellStyle name="5_RC EXECUTIVE SUMMARY END JULY 2009._Reg&amp;Legal_ASGISA_CSR_Stakemngt" xfId="1035"/>
    <cellStyle name="5_RC EXECUTIVE SUMMARY END SEP 2009." xfId="1036"/>
    <cellStyle name="6" xfId="1037"/>
    <cellStyle name="6 2" xfId="1038"/>
    <cellStyle name="6_20100518 Medupi March 2010 summary" xfId="1039"/>
    <cellStyle name="6_20101012_ERA Deviations Analysis - Portfolio Report Rev-01" xfId="1040"/>
    <cellStyle name="6_20101018_Challenge Session Revisions FINAL" xfId="1041"/>
    <cellStyle name="6_Boiler Package_Contract Control Logs Sep 2010" xfId="1042"/>
    <cellStyle name="6_Book1" xfId="1043"/>
    <cellStyle name="6_Book1_Cost Forecast_April _2 (version 1)" xfId="1044"/>
    <cellStyle name="6_Book1_Cost Forecast_March " xfId="1045"/>
    <cellStyle name="6_Book1_Cost Reduction_Contracts Overview Slide_Oct 2009 v2" xfId="1046"/>
    <cellStyle name="6_Book1_Health and Safety_October" xfId="1047"/>
    <cellStyle name="6_Book1_PC Master Report" xfId="1048"/>
    <cellStyle name="6_Book1_Proposed Overall Monthly Cost Report - End March 2010" xfId="1049"/>
    <cellStyle name="6_Book1_Quality_October 2009" xfId="1050"/>
    <cellStyle name="6_Book1_Reg&amp;Legal_ASGISA_CSR_Stakemngt" xfId="1051"/>
    <cellStyle name="6_Commited cost - January  2010" xfId="1052"/>
    <cellStyle name="6_Contingency Drawdown" xfId="1053"/>
    <cellStyle name="6_Contingency Drawdown_Copy of MEDUPI Claim Register- (M-Drive)" xfId="1054"/>
    <cellStyle name="6_Contingency Drawdown_Copy of MEDUPI Claim Register- (M-Drive)_20101018_Challenge Session Revisions FINAL" xfId="1055"/>
    <cellStyle name="6_Contingency Drawdown_Copy of MEDUPI September Claim Register" xfId="1056"/>
    <cellStyle name="6_Contingency Drawdown_Copy of MEDUPI September Claim Register_Cost Forecast_April _2 (version 1)" xfId="1057"/>
    <cellStyle name="6_Contingency Drawdown_Copy of MEDUPI September Claim Register_Cost Forecast_March " xfId="1058"/>
    <cellStyle name="6_Contingency Drawdown_Cost Forecast_April _2 (version 1)" xfId="1059"/>
    <cellStyle name="6_Contingency Drawdown_Cost Forecast_March " xfId="1060"/>
    <cellStyle name="6_Contingency Drawdown_Cost Reduction_Contracts Overview Slide_Oct 2009 v2" xfId="1061"/>
    <cellStyle name="6_Contingency Drawdown_Health and Safety_October" xfId="1062"/>
    <cellStyle name="6_Contingency Drawdown_June 09 r2" xfId="1063"/>
    <cellStyle name="6_Contingency Drawdown_June 09 r2_Cost Forecast_April _2 (version 1)" xfId="1064"/>
    <cellStyle name="6_Contingency Drawdown_June 09 r2_Cost Forecast_March " xfId="1065"/>
    <cellStyle name="6_Contingency Drawdown_June 09 r2_PC Master Report" xfId="1066"/>
    <cellStyle name="6_Contingency Drawdown_June 09 r2_Proposed Overall Monthly Cost Report - End March 2010" xfId="1067"/>
    <cellStyle name="6_Contingency Drawdown_October Claims Report (downloaded_06112009)" xfId="1068"/>
    <cellStyle name="6_Contingency Drawdown_October Claims Report (downloaded_06112009)_1" xfId="1069"/>
    <cellStyle name="6_Contingency Drawdown_October Claims Report (downloaded_06112009)_1_20101018_Challenge Session Revisions FINAL" xfId="1070"/>
    <cellStyle name="6_Contingency Drawdown_October Claims Report (downloaded_06112009)_1_Medupi_January Project Assurance Report Rev1" xfId="1071"/>
    <cellStyle name="6_Contingency Drawdown_P07 Jan 10" xfId="1072"/>
    <cellStyle name="6_Contingency Drawdown_PC Master Report" xfId="1073"/>
    <cellStyle name="6_Contingency Drawdown_Proposed Overall Monthly Cost Report - End March 2010" xfId="1074"/>
    <cellStyle name="6_Contingency Drawdown_Quality_October 2009" xfId="1075"/>
    <cellStyle name="6_Contingency Drawdown_Reg&amp;Legal_ASGISA_CSR_Stakemngt" xfId="1076"/>
    <cellStyle name="6_Contract Control Sheet" xfId="1077"/>
    <cellStyle name="6_Contract Control Sheet_Commited cost - January  2010" xfId="1078"/>
    <cellStyle name="6_Contract Control Sheet_Copy of MEDUPI Claim Register- (M-Drive)" xfId="1079"/>
    <cellStyle name="6_Contract Control Sheet_Copy of MEDUPI Claim Register- (M-Drive)_20101018_Challenge Session Revisions FINAL" xfId="1080"/>
    <cellStyle name="6_Contract Control Sheet_Cost Forecast_April _2 (version 1)" xfId="1081"/>
    <cellStyle name="6_Contract Control Sheet_Cost Forecast_March " xfId="1082"/>
    <cellStyle name="6_Contract Control Sheet_June 09 r2" xfId="1083"/>
    <cellStyle name="6_Contract Control Sheet_June 09 r2_Cost Forecast_April _2 (version 1)" xfId="1084"/>
    <cellStyle name="6_Contract Control Sheet_June 09 r2_Cost Forecast_March " xfId="1085"/>
    <cellStyle name="6_Contract Control Sheet_June 09 r2_PC Master Report" xfId="1086"/>
    <cellStyle name="6_Contract Control Sheet_June 09 r2_Proposed Overall Monthly Cost Report - End March 2010" xfId="1087"/>
    <cellStyle name="6_Contract Control Sheet_October Claims Report (downloaded_06112009)" xfId="1088"/>
    <cellStyle name="6_Contract Control Sheet_October Claims Report (downloaded_06112009)_20101018_Challenge Session Revisions FINAL" xfId="1089"/>
    <cellStyle name="6_Contract Control Sheet_October Claims Report (downloaded_06112009)_Medupi_January Project Assurance Report Rev1" xfId="1090"/>
    <cellStyle name="6_Contract Control Sheet_P10_Enabling_Civils_02_June_09_Rev1" xfId="1091"/>
    <cellStyle name="6_Contract Control Sheet_P10_Enabling_Civils_02_June_09_Rev1_Cost Forecast_April _2 (version 1)" xfId="1092"/>
    <cellStyle name="6_Contract Control Sheet_P10_Enabling_Civils_02_June_09_Rev1_Cost Forecast_March " xfId="1093"/>
    <cellStyle name="6_Contract Control Sheet_P10_Enabling_Civils_02_June_09_Rev1_PC Master Report" xfId="1094"/>
    <cellStyle name="6_Contract Control Sheet_P10_Enabling_Civils_02_June_09_Rev1_Proposed Overall Monthly Cost Report - End March 2010" xfId="1095"/>
    <cellStyle name="6_Contract Control Sheet_P10_Enabling_Civils_02_May_09_final" xfId="1096"/>
    <cellStyle name="6_Contract Control Sheet_P10_Enabling_Civils_02_May_09_final_Cost Forecast_April _2 (version 1)" xfId="1097"/>
    <cellStyle name="6_Contract Control Sheet_P10_Enabling_Civils_02_May_09_final_Cost Forecast_March " xfId="1098"/>
    <cellStyle name="6_Contract Control Sheet_P10_Enabling_Civils_02_May_09_final_PC Master Report" xfId="1099"/>
    <cellStyle name="6_Contract Control Sheet_P10_Enabling_Civils_02_May_09_final_Proposed Overall Monthly Cost Report - End March 2010" xfId="1100"/>
    <cellStyle name="6_Contract Control Sheet_PC Master Report" xfId="1101"/>
    <cellStyle name="6_Contract Control Sheet_PC Master Report Feb09 Rev1 HL (version 1)" xfId="1102"/>
    <cellStyle name="6_Contract Control Sheet_Proposed Overall Monthly Cost Report - End March 2010" xfId="1103"/>
    <cellStyle name="6_Contract Control Sheet_RC EXECUTIVE SUMMARY END Jan 2010. (version 2)" xfId="1104"/>
    <cellStyle name="6_Contract Control Sheet_RC EXECUTIVE SUMMARY END JULY 2009." xfId="1105"/>
    <cellStyle name="6_Contract Control Sheet_RC EXECUTIVE SUMMARY END JULY 2009._1" xfId="1106"/>
    <cellStyle name="6_Contract Control Sheet_RC EXECUTIVE SUMMARY END JULY 2009._1_Cost Forecast_April _2 (version 1)" xfId="1107"/>
    <cellStyle name="6_Contract Control Sheet_RC EXECUTIVE SUMMARY END JULY 2009._1_Cost Forecast_March " xfId="1108"/>
    <cellStyle name="6_Contract Control Sheet_RC EXECUTIVE SUMMARY END JULY 2009._1_Cost Reduction_Contracts Overview Slide_Oct 2009 v2" xfId="1109"/>
    <cellStyle name="6_Contract Control Sheet_RC EXECUTIVE SUMMARY END JULY 2009._1_Health and Safety_October" xfId="1110"/>
    <cellStyle name="6_Contract Control Sheet_RC EXECUTIVE SUMMARY END JULY 2009._1_Proposed Overall Monthly Cost Report - End March 2010" xfId="1111"/>
    <cellStyle name="6_Contract Control Sheet_RC EXECUTIVE SUMMARY END JULY 2009._1_Quality_October 2009" xfId="1112"/>
    <cellStyle name="6_Contract Control Sheet_RC EXECUTIVE SUMMARY END JULY 2009._1_Reg&amp;Legal_ASGISA_CSR_Stakemngt" xfId="1113"/>
    <cellStyle name="6_Contract Control Sheet_RC EXECUTIVE SUMMARY END JULY 2009._Cost Forecast_April _2 (version 1)" xfId="1114"/>
    <cellStyle name="6_Contract Control Sheet_RC EXECUTIVE SUMMARY END JULY 2009._Cost Forecast_March " xfId="1115"/>
    <cellStyle name="6_Contract Control Sheet_RC EXECUTIVE SUMMARY END JULY 2009._Cost Reduction_Contracts Overview Slide_Oct 2009 v2" xfId="1116"/>
    <cellStyle name="6_Contract Control Sheet_RC EXECUTIVE SUMMARY END JULY 2009._Health and Safety_October" xfId="1117"/>
    <cellStyle name="6_Contract Control Sheet_RC EXECUTIVE SUMMARY END JULY 2009._PC Master Report" xfId="1118"/>
    <cellStyle name="6_Contract Control Sheet_RC EXECUTIVE SUMMARY END JULY 2009._Proposed Overall Monthly Cost Report - End March 2010" xfId="1119"/>
    <cellStyle name="6_Contract Control Sheet_RC EXECUTIVE SUMMARY END JULY 2009._Quality_October 2009" xfId="1120"/>
    <cellStyle name="6_Contract Control Sheet_RC EXECUTIVE SUMMARY END JULY 2009._Reg&amp;Legal_ASGISA_CSR_Stakemngt" xfId="1121"/>
    <cellStyle name="6_Contract Control Sheet_RC EXECUTIVE SUMMARY END SEP 2009." xfId="1122"/>
    <cellStyle name="6_Copy of MEDUPI Claim Register- (M-Drive)" xfId="1123"/>
    <cellStyle name="6_Copy of MEDUPI Claim Register- (M-Drive)_20101018_Challenge Session Revisions FINAL" xfId="1124"/>
    <cellStyle name="6_Cost Forecast_April _2 (version 1)" xfId="1125"/>
    <cellStyle name="6_Cost Forecast_March " xfId="1126"/>
    <cellStyle name="6_June 09 r2" xfId="1127"/>
    <cellStyle name="6_June 09 r2_Cost Forecast_April _2 (version 1)" xfId="1128"/>
    <cellStyle name="6_June 09 r2_Cost Forecast_March " xfId="1129"/>
    <cellStyle name="6_June 09 r2_PC Master Report" xfId="1130"/>
    <cellStyle name="6_June 09 r2_Proposed Overall Monthly Cost Report - End March 2010" xfId="1131"/>
    <cellStyle name="6_October Claims Report (downloaded_06112009)" xfId="1132"/>
    <cellStyle name="6_October Claims Report (downloaded_06112009)_20101018_Challenge Session Revisions FINAL" xfId="1133"/>
    <cellStyle name="6_October Claims Report (downloaded_06112009)_Medupi_January Project Assurance Report Rev1" xfId="1134"/>
    <cellStyle name="6_P02_Boiler Package_Contract Control Logs May 2009(1)" xfId="1135"/>
    <cellStyle name="6_P02_Boiler Package_Contract Control Logs May 2009(1)_Cost Forecast_April _2 (version 1)" xfId="1136"/>
    <cellStyle name="6_P02_Boiler Package_Contract Control Logs May 2009(1)_Cost Forecast_March " xfId="1137"/>
    <cellStyle name="6_P02_Boiler Package_Contract Control Logs May 2009(1)_PC Master Report" xfId="1138"/>
    <cellStyle name="6_P02_Boiler Package_Contract Control Logs May 2009(1)_Proposed Overall Monthly Cost Report - End March 2010" xfId="1139"/>
    <cellStyle name="6_P03_Turbine_Mayl_09_User_Contract_Logs rev 2" xfId="1140"/>
    <cellStyle name="6_P03_Turbine_Mayl_09_User_Contract_Logs rev 2_Cost Forecast_April _2 (version 1)" xfId="1141"/>
    <cellStyle name="6_P03_Turbine_Mayl_09_User_Contract_Logs rev 2_Cost Forecast_March " xfId="1142"/>
    <cellStyle name="6_P03_Turbine_Mayl_09_User_Contract_Logs rev 2_PC Master Report" xfId="1143"/>
    <cellStyle name="6_P03_Turbine_Mayl_09_User_Contract_Logs rev 2_Proposed Overall Monthly Cost Report - End March 2010" xfId="1144"/>
    <cellStyle name="6_P04_LP_Services_26_October_09_Rev1_Master(Draft)" xfId="1145"/>
    <cellStyle name="6_P06_Water_Treatment_28_May_09_Rev0_Master(Draft)" xfId="1146"/>
    <cellStyle name="6_P06_Water_Treatment_28_May_09_Rev0_Master(Draft)_Cost Forecast_April _2 (version 1)" xfId="1147"/>
    <cellStyle name="6_P06_Water_Treatment_28_May_09_Rev0_Master(Draft)_Cost Forecast_March " xfId="1148"/>
    <cellStyle name="6_P06_Water_Treatment_28_May_09_Rev0_Master(Draft)_PC Master Report" xfId="1149"/>
    <cellStyle name="6_P06_Water_Treatment_28_May_09_Rev0_Master(Draft)_Proposed Overall Monthly Cost Report - End March 2010" xfId="1150"/>
    <cellStyle name="6_P06_Water_Treatment_29_June_09_Rev0_Master(Draft)" xfId="1151"/>
    <cellStyle name="6_P06_Water_Treatment_29_June_09_Rev0_Master(Draft)_Cost Forecast_April _2 (version 1)" xfId="1152"/>
    <cellStyle name="6_P06_Water_Treatment_29_June_09_Rev0_Master(Draft)_Cost Forecast_March " xfId="1153"/>
    <cellStyle name="6_P06_Water_Treatment_29_June_09_Rev0_Master(Draft)_PC Master Report" xfId="1154"/>
    <cellStyle name="6_P06_Water_Treatment_29_June_09_Rev0_Master(Draft)_Proposed Overall Monthly Cost Report - End March 2010" xfId="1155"/>
    <cellStyle name="6_P08_Main Civil May 09 r2" xfId="1156"/>
    <cellStyle name="6_P08_Main Civil May 09 r2_Cost Forecast_April _2 (version 1)" xfId="1157"/>
    <cellStyle name="6_P08_Main Civil May 09 r2_Cost Forecast_March " xfId="1158"/>
    <cellStyle name="6_P08_Main Civil May 09 r2_PC Master Report" xfId="1159"/>
    <cellStyle name="6_P08_Main Civil May 09 r2_Proposed Overall Monthly Cost Report - End March 2010" xfId="1160"/>
    <cellStyle name="6_P10_Enabling_Civils_02_June_09_Rev1" xfId="1161"/>
    <cellStyle name="6_P10_Enabling_Civils_02_June_09_Rev1_Cost Forecast_April _2 (version 1)" xfId="1162"/>
    <cellStyle name="6_P10_Enabling_Civils_02_June_09_Rev1_Cost Forecast_March " xfId="1163"/>
    <cellStyle name="6_P10_Enabling_Civils_02_June_09_Rev1_PC Master Report" xfId="1164"/>
    <cellStyle name="6_P10_Enabling_Civils_02_June_09_Rev1_Proposed Overall Monthly Cost Report - End March 2010" xfId="1165"/>
    <cellStyle name="6_P10_Enabling_Civils_02_May_09_final" xfId="1166"/>
    <cellStyle name="6_P10_Enabling_Civils_02_May_09_final_Cost Forecast_April _2 (version 1)" xfId="1167"/>
    <cellStyle name="6_P10_Enabling_Civils_02_May_09_final_Cost Forecast_March " xfId="1168"/>
    <cellStyle name="6_P10_Enabling_Civils_02_May_09_final_PC Master Report" xfId="1169"/>
    <cellStyle name="6_P10_Enabling_Civils_02_May_09_final_Proposed Overall Monthly Cost Report - End March 2010" xfId="1170"/>
    <cellStyle name="6_PC Master Report" xfId="1171"/>
    <cellStyle name="6_PC Master Report Feb09 Rev1 HL (version 1)" xfId="1172"/>
    <cellStyle name="6_Proposal Register" xfId="1173"/>
    <cellStyle name="6_Proposal Register_Commited cost - January  2010" xfId="1174"/>
    <cellStyle name="6_Proposal Register_Copy of MEDUPI Claim Register- (M-Drive)" xfId="1175"/>
    <cellStyle name="6_Proposal Register_Copy of MEDUPI Claim Register- (M-Drive)_20101018_Challenge Session Revisions FINAL" xfId="1176"/>
    <cellStyle name="6_Proposal Register_Cost Forecast_April _2 (version 1)" xfId="1177"/>
    <cellStyle name="6_Proposal Register_Cost Forecast_March " xfId="1178"/>
    <cellStyle name="6_Proposal Register_June 09 r2" xfId="1179"/>
    <cellStyle name="6_Proposal Register_June 09 r2_Cost Forecast_April _2 (version 1)" xfId="1180"/>
    <cellStyle name="6_Proposal Register_June 09 r2_Cost Forecast_March " xfId="1181"/>
    <cellStyle name="6_Proposal Register_June 09 r2_PC Master Report" xfId="1182"/>
    <cellStyle name="6_Proposal Register_June 09 r2_Proposed Overall Monthly Cost Report - End March 2010" xfId="1183"/>
    <cellStyle name="6_Proposal Register_October Claims Report (downloaded_06112009)" xfId="1184"/>
    <cellStyle name="6_Proposal Register_October Claims Report (downloaded_06112009)_20101018_Challenge Session Revisions FINAL" xfId="1185"/>
    <cellStyle name="6_Proposal Register_October Claims Report (downloaded_06112009)_Medupi_January Project Assurance Report Rev1" xfId="1186"/>
    <cellStyle name="6_Proposal Register_P10_Enabling_Civils_02_June_09_Rev1" xfId="1187"/>
    <cellStyle name="6_Proposal Register_P10_Enabling_Civils_02_June_09_Rev1_Cost Forecast_April _2 (version 1)" xfId="1188"/>
    <cellStyle name="6_Proposal Register_P10_Enabling_Civils_02_June_09_Rev1_Cost Forecast_March " xfId="1189"/>
    <cellStyle name="6_Proposal Register_P10_Enabling_Civils_02_June_09_Rev1_PC Master Report" xfId="1190"/>
    <cellStyle name="6_Proposal Register_P10_Enabling_Civils_02_June_09_Rev1_Proposed Overall Monthly Cost Report - End March 2010" xfId="1191"/>
    <cellStyle name="6_Proposal Register_P10_Enabling_Civils_02_May_09_final" xfId="1192"/>
    <cellStyle name="6_Proposal Register_P10_Enabling_Civils_02_May_09_final_Cost Forecast_April _2 (version 1)" xfId="1193"/>
    <cellStyle name="6_Proposal Register_P10_Enabling_Civils_02_May_09_final_Cost Forecast_March " xfId="1194"/>
    <cellStyle name="6_Proposal Register_P10_Enabling_Civils_02_May_09_final_PC Master Report" xfId="1195"/>
    <cellStyle name="6_Proposal Register_P10_Enabling_Civils_02_May_09_final_Proposed Overall Monthly Cost Report - End March 2010" xfId="1196"/>
    <cellStyle name="6_Proposal Register_PC Master Report" xfId="1197"/>
    <cellStyle name="6_Proposal Register_PC Master Report Feb09 Rev1 HL (version 1)" xfId="1198"/>
    <cellStyle name="6_Proposal Register_Proposed Overall Monthly Cost Report - End March 2010" xfId="1199"/>
    <cellStyle name="6_Proposal Register_RC EXECUTIVE SUMMARY END Jan 2010. (version 2)" xfId="1200"/>
    <cellStyle name="6_Proposal Register_RC EXECUTIVE SUMMARY END JULY 2009." xfId="1201"/>
    <cellStyle name="6_Proposal Register_RC EXECUTIVE SUMMARY END JULY 2009._1" xfId="1202"/>
    <cellStyle name="6_Proposal Register_RC EXECUTIVE SUMMARY END JULY 2009._1_Cost Forecast_April _2 (version 1)" xfId="1203"/>
    <cellStyle name="6_Proposal Register_RC EXECUTIVE SUMMARY END JULY 2009._1_Cost Forecast_March " xfId="1204"/>
    <cellStyle name="6_Proposal Register_RC EXECUTIVE SUMMARY END JULY 2009._1_Cost Reduction_Contracts Overview Slide_Oct 2009 v2" xfId="1205"/>
    <cellStyle name="6_Proposal Register_RC EXECUTIVE SUMMARY END JULY 2009._1_Health and Safety_October" xfId="1206"/>
    <cellStyle name="6_Proposal Register_RC EXECUTIVE SUMMARY END JULY 2009._1_Proposed Overall Monthly Cost Report - End March 2010" xfId="1207"/>
    <cellStyle name="6_Proposal Register_RC EXECUTIVE SUMMARY END JULY 2009._1_Quality_October 2009" xfId="1208"/>
    <cellStyle name="6_Proposal Register_RC EXECUTIVE SUMMARY END JULY 2009._1_Reg&amp;Legal_ASGISA_CSR_Stakemngt" xfId="1209"/>
    <cellStyle name="6_Proposal Register_RC EXECUTIVE SUMMARY END JULY 2009._Cost Forecast_April _2 (version 1)" xfId="1210"/>
    <cellStyle name="6_Proposal Register_RC EXECUTIVE SUMMARY END JULY 2009._Cost Forecast_March " xfId="1211"/>
    <cellStyle name="6_Proposal Register_RC EXECUTIVE SUMMARY END JULY 2009._Cost Reduction_Contracts Overview Slide_Oct 2009 v2" xfId="1212"/>
    <cellStyle name="6_Proposal Register_RC EXECUTIVE SUMMARY END JULY 2009._Health and Safety_October" xfId="1213"/>
    <cellStyle name="6_Proposal Register_RC EXECUTIVE SUMMARY END JULY 2009._PC Master Report" xfId="1214"/>
    <cellStyle name="6_Proposal Register_RC EXECUTIVE SUMMARY END JULY 2009._Proposed Overall Monthly Cost Report - End March 2010" xfId="1215"/>
    <cellStyle name="6_Proposal Register_RC EXECUTIVE SUMMARY END JULY 2009._Quality_October 2009" xfId="1216"/>
    <cellStyle name="6_Proposal Register_RC EXECUTIVE SUMMARY END JULY 2009._Reg&amp;Legal_ASGISA_CSR_Stakemngt" xfId="1217"/>
    <cellStyle name="6_Proposal Register_RC EXECUTIVE SUMMARY END SEP 2009." xfId="1218"/>
    <cellStyle name="6_Proposed Overall Monthly Cost Report - End March 2010" xfId="1219"/>
    <cellStyle name="6_RC EXECUTIVE SUMMARY END Jan 2010. (version 2)" xfId="1220"/>
    <cellStyle name="6_RC EXECUTIVE SUMMARY END JULY 2009." xfId="1221"/>
    <cellStyle name="6_RC EXECUTIVE SUMMARY END JULY 2009._1" xfId="1222"/>
    <cellStyle name="6_RC EXECUTIVE SUMMARY END JULY 2009._1_Cost Forecast_April _2 (version 1)" xfId="1223"/>
    <cellStyle name="6_RC EXECUTIVE SUMMARY END JULY 2009._1_Cost Forecast_March " xfId="1224"/>
    <cellStyle name="6_RC EXECUTIVE SUMMARY END JULY 2009._1_Cost Reduction_Contracts Overview Slide_Oct 2009 v2" xfId="1225"/>
    <cellStyle name="6_RC EXECUTIVE SUMMARY END JULY 2009._1_Health and Safety_October" xfId="1226"/>
    <cellStyle name="6_RC EXECUTIVE SUMMARY END JULY 2009._1_Proposed Overall Monthly Cost Report - End March 2010" xfId="1227"/>
    <cellStyle name="6_RC EXECUTIVE SUMMARY END JULY 2009._1_Quality_October 2009" xfId="1228"/>
    <cellStyle name="6_RC EXECUTIVE SUMMARY END JULY 2009._1_Reg&amp;Legal_ASGISA_CSR_Stakemngt" xfId="1229"/>
    <cellStyle name="6_RC EXECUTIVE SUMMARY END JULY 2009._Cost Forecast_April _2 (version 1)" xfId="1230"/>
    <cellStyle name="6_RC EXECUTIVE SUMMARY END JULY 2009._Cost Forecast_March " xfId="1231"/>
    <cellStyle name="6_RC EXECUTIVE SUMMARY END JULY 2009._Cost Reduction_Contracts Overview Slide_Oct 2009 v2" xfId="1232"/>
    <cellStyle name="6_RC EXECUTIVE SUMMARY END JULY 2009._Health and Safety_October" xfId="1233"/>
    <cellStyle name="6_RC EXECUTIVE SUMMARY END JULY 2009._PC Master Report" xfId="1234"/>
    <cellStyle name="6_RC EXECUTIVE SUMMARY END JULY 2009._Proposed Overall Monthly Cost Report - End March 2010" xfId="1235"/>
    <cellStyle name="6_RC EXECUTIVE SUMMARY END JULY 2009._Quality_October 2009" xfId="1236"/>
    <cellStyle name="6_RC EXECUTIVE SUMMARY END JULY 2009._Reg&amp;Legal_ASGISA_CSR_Stakemngt" xfId="1237"/>
    <cellStyle name="6_RC EXECUTIVE SUMMARY END SEP 2009." xfId="1238"/>
    <cellStyle name="60% - Accent1 10" xfId="1239"/>
    <cellStyle name="60% - Accent1 2" xfId="29"/>
    <cellStyle name="60% - Accent1 2 2" xfId="1240"/>
    <cellStyle name="60% - Accent1 2 3" xfId="1241"/>
    <cellStyle name="60% - Accent1 2 4" xfId="1242"/>
    <cellStyle name="60% - Accent1 2 5" xfId="1243"/>
    <cellStyle name="60% - Accent1 3" xfId="30"/>
    <cellStyle name="60% - Accent1 3 2" xfId="1244"/>
    <cellStyle name="60% - Accent1 4" xfId="1245"/>
    <cellStyle name="60% - Accent1 4 2" xfId="1246"/>
    <cellStyle name="60% - Accent1 5" xfId="1247"/>
    <cellStyle name="60% - Accent1 5 2" xfId="1248"/>
    <cellStyle name="60% - Accent1 6" xfId="1249"/>
    <cellStyle name="60% - Accent1 6 2" xfId="1250"/>
    <cellStyle name="60% - Accent1 7" xfId="1251"/>
    <cellStyle name="60% - Accent1 7 2" xfId="1252"/>
    <cellStyle name="60% - Accent1 8" xfId="1253"/>
    <cellStyle name="60% - Accent1 8 2" xfId="1254"/>
    <cellStyle name="60% - Accent1 9" xfId="1255"/>
    <cellStyle name="60% - Accent1 9 2" xfId="1256"/>
    <cellStyle name="60% - Accent2 10" xfId="1257"/>
    <cellStyle name="60% - Accent2 2" xfId="31"/>
    <cellStyle name="60% - Accent2 2 2" xfId="1258"/>
    <cellStyle name="60% - Accent2 2 3" xfId="1259"/>
    <cellStyle name="60% - Accent2 2 4" xfId="1260"/>
    <cellStyle name="60% - Accent2 2 5" xfId="1261"/>
    <cellStyle name="60% - Accent2 3" xfId="1262"/>
    <cellStyle name="60% - Accent2 3 2" xfId="1263"/>
    <cellStyle name="60% - Accent2 4" xfId="1264"/>
    <cellStyle name="60% - Accent2 4 2" xfId="1265"/>
    <cellStyle name="60% - Accent2 5" xfId="1266"/>
    <cellStyle name="60% - Accent2 5 2" xfId="1267"/>
    <cellStyle name="60% - Accent2 6" xfId="1268"/>
    <cellStyle name="60% - Accent2 6 2" xfId="1269"/>
    <cellStyle name="60% - Accent2 7" xfId="1270"/>
    <cellStyle name="60% - Accent2 7 2" xfId="1271"/>
    <cellStyle name="60% - Accent2 8" xfId="1272"/>
    <cellStyle name="60% - Accent2 8 2" xfId="1273"/>
    <cellStyle name="60% - Accent2 9" xfId="1274"/>
    <cellStyle name="60% - Accent2 9 2" xfId="1275"/>
    <cellStyle name="60% - Accent3 10" xfId="1276"/>
    <cellStyle name="60% - Accent3 2" xfId="32"/>
    <cellStyle name="60% - Accent3 2 2" xfId="1277"/>
    <cellStyle name="60% - Accent3 2 3" xfId="1278"/>
    <cellStyle name="60% - Accent3 2 4" xfId="1279"/>
    <cellStyle name="60% - Accent3 2 5" xfId="1280"/>
    <cellStyle name="60% - Accent3 3" xfId="33"/>
    <cellStyle name="60% - Accent3 3 2" xfId="1281"/>
    <cellStyle name="60% - Accent3 4" xfId="1282"/>
    <cellStyle name="60% - Accent3 4 2" xfId="1283"/>
    <cellStyle name="60% - Accent3 5" xfId="1284"/>
    <cellStyle name="60% - Accent3 5 2" xfId="1285"/>
    <cellStyle name="60% - Accent3 6" xfId="1286"/>
    <cellStyle name="60% - Accent3 6 2" xfId="1287"/>
    <cellStyle name="60% - Accent3 7" xfId="1288"/>
    <cellStyle name="60% - Accent3 7 2" xfId="1289"/>
    <cellStyle name="60% - Accent3 8" xfId="1290"/>
    <cellStyle name="60% - Accent3 8 2" xfId="1291"/>
    <cellStyle name="60% - Accent3 9" xfId="1292"/>
    <cellStyle name="60% - Accent3 9 2" xfId="1293"/>
    <cellStyle name="60% - Accent4 10" xfId="1294"/>
    <cellStyle name="60% - Accent4 2" xfId="34"/>
    <cellStyle name="60% - Accent4 2 2" xfId="1295"/>
    <cellStyle name="60% - Accent4 2 3" xfId="1296"/>
    <cellStyle name="60% - Accent4 2 4" xfId="1297"/>
    <cellStyle name="60% - Accent4 2 5" xfId="1298"/>
    <cellStyle name="60% - Accent4 3" xfId="35"/>
    <cellStyle name="60% - Accent4 3 2" xfId="1299"/>
    <cellStyle name="60% - Accent4 4" xfId="1300"/>
    <cellStyle name="60% - Accent4 4 2" xfId="1301"/>
    <cellStyle name="60% - Accent4 5" xfId="1302"/>
    <cellStyle name="60% - Accent4 5 2" xfId="1303"/>
    <cellStyle name="60% - Accent4 6" xfId="1304"/>
    <cellStyle name="60% - Accent4 6 2" xfId="1305"/>
    <cellStyle name="60% - Accent4 7" xfId="1306"/>
    <cellStyle name="60% - Accent4 7 2" xfId="1307"/>
    <cellStyle name="60% - Accent4 8" xfId="1308"/>
    <cellStyle name="60% - Accent4 8 2" xfId="1309"/>
    <cellStyle name="60% - Accent4 9" xfId="1310"/>
    <cellStyle name="60% - Accent4 9 2" xfId="1311"/>
    <cellStyle name="60% - Accent5 10" xfId="1312"/>
    <cellStyle name="60% - Accent5 2" xfId="36"/>
    <cellStyle name="60% - Accent5 2 2" xfId="1313"/>
    <cellStyle name="60% - Accent5 2 3" xfId="1314"/>
    <cellStyle name="60% - Accent5 2 4" xfId="1315"/>
    <cellStyle name="60% - Accent5 2 5" xfId="1316"/>
    <cellStyle name="60% - Accent5 3" xfId="1317"/>
    <cellStyle name="60% - Accent5 3 2" xfId="1318"/>
    <cellStyle name="60% - Accent5 4" xfId="1319"/>
    <cellStyle name="60% - Accent5 4 2" xfId="1320"/>
    <cellStyle name="60% - Accent5 5" xfId="1321"/>
    <cellStyle name="60% - Accent5 5 2" xfId="1322"/>
    <cellStyle name="60% - Accent5 6" xfId="1323"/>
    <cellStyle name="60% - Accent5 6 2" xfId="1324"/>
    <cellStyle name="60% - Accent5 7" xfId="1325"/>
    <cellStyle name="60% - Accent5 7 2" xfId="1326"/>
    <cellStyle name="60% - Accent5 8" xfId="1327"/>
    <cellStyle name="60% - Accent5 8 2" xfId="1328"/>
    <cellStyle name="60% - Accent5 9" xfId="1329"/>
    <cellStyle name="60% - Accent5 9 2" xfId="1330"/>
    <cellStyle name="60% - Accent6 10" xfId="1331"/>
    <cellStyle name="60% - Accent6 2" xfId="37"/>
    <cellStyle name="60% - Accent6 2 2" xfId="1332"/>
    <cellStyle name="60% - Accent6 2 3" xfId="1333"/>
    <cellStyle name="60% - Accent6 2 4" xfId="1334"/>
    <cellStyle name="60% - Accent6 2 5" xfId="1335"/>
    <cellStyle name="60% - Accent6 3" xfId="38"/>
    <cellStyle name="60% - Accent6 3 2" xfId="1336"/>
    <cellStyle name="60% - Accent6 4" xfId="1337"/>
    <cellStyle name="60% - Accent6 4 2" xfId="1338"/>
    <cellStyle name="60% - Accent6 5" xfId="1339"/>
    <cellStyle name="60% - Accent6 5 2" xfId="1340"/>
    <cellStyle name="60% - Accent6 6" xfId="1341"/>
    <cellStyle name="60% - Accent6 6 2" xfId="1342"/>
    <cellStyle name="60% - Accent6 7" xfId="1343"/>
    <cellStyle name="60% - Accent6 7 2" xfId="1344"/>
    <cellStyle name="60% - Accent6 8" xfId="1345"/>
    <cellStyle name="60% - Accent6 8 2" xfId="1346"/>
    <cellStyle name="60% - Accent6 9" xfId="1347"/>
    <cellStyle name="60% - Accent6 9 2" xfId="1348"/>
    <cellStyle name="9" xfId="1349"/>
    <cellStyle name="9 2" xfId="1350"/>
    <cellStyle name="9_20100518 Medupi March 2010 summary" xfId="1351"/>
    <cellStyle name="9_20101012_ERA Deviations Analysis - Portfolio Report Rev-01" xfId="1352"/>
    <cellStyle name="9_20101018_Challenge Session Revisions FINAL" xfId="1353"/>
    <cellStyle name="9_Boiler Package_Contract Control Logs Sep 2010" xfId="1354"/>
    <cellStyle name="9_Book1" xfId="1355"/>
    <cellStyle name="9_Book1_Cost Forecast_April _2 (version 1)" xfId="1356"/>
    <cellStyle name="9_Book1_Cost Forecast_March " xfId="1357"/>
    <cellStyle name="9_Book1_Cost Reduction_Contracts Overview Slide_Oct 2009 v2" xfId="1358"/>
    <cellStyle name="9_Book1_Health and Safety_October" xfId="1359"/>
    <cellStyle name="9_Book1_PC Master Report" xfId="1360"/>
    <cellStyle name="9_Book1_Proposed Overall Monthly Cost Report - End March 2010" xfId="1361"/>
    <cellStyle name="9_Book1_Quality_October 2009" xfId="1362"/>
    <cellStyle name="9_Book1_Reg&amp;Legal_ASGISA_CSR_Stakemngt" xfId="1363"/>
    <cellStyle name="9_Commited cost - January  2010" xfId="1364"/>
    <cellStyle name="9_Contingency Drawdown" xfId="1365"/>
    <cellStyle name="9_Contingency Drawdown_Copy of MEDUPI Claim Register- (M-Drive)" xfId="1366"/>
    <cellStyle name="9_Contingency Drawdown_Copy of MEDUPI Claim Register- (M-Drive)_20101018_Challenge Session Revisions FINAL" xfId="1367"/>
    <cellStyle name="9_Contingency Drawdown_Copy of MEDUPI September Claim Register" xfId="1368"/>
    <cellStyle name="9_Contingency Drawdown_Copy of MEDUPI September Claim Register_Cost Forecast_April _2 (version 1)" xfId="1369"/>
    <cellStyle name="9_Contingency Drawdown_Copy of MEDUPI September Claim Register_Cost Forecast_March " xfId="1370"/>
    <cellStyle name="9_Contingency Drawdown_Cost Forecast_April _2 (version 1)" xfId="1371"/>
    <cellStyle name="9_Contingency Drawdown_Cost Forecast_March " xfId="1372"/>
    <cellStyle name="9_Contingency Drawdown_Cost Reduction_Contracts Overview Slide_Oct 2009 v2" xfId="1373"/>
    <cellStyle name="9_Contingency Drawdown_Health and Safety_October" xfId="1374"/>
    <cellStyle name="9_Contingency Drawdown_June 09 r2" xfId="1375"/>
    <cellStyle name="9_Contingency Drawdown_June 09 r2_Cost Forecast_April _2 (version 1)" xfId="1376"/>
    <cellStyle name="9_Contingency Drawdown_June 09 r2_Cost Forecast_March " xfId="1377"/>
    <cellStyle name="9_Contingency Drawdown_June 09 r2_PC Master Report" xfId="1378"/>
    <cellStyle name="9_Contingency Drawdown_June 09 r2_Proposed Overall Monthly Cost Report - End March 2010" xfId="1379"/>
    <cellStyle name="9_Contingency Drawdown_October Claims Report (downloaded_06112009)" xfId="1380"/>
    <cellStyle name="9_Contingency Drawdown_October Claims Report (downloaded_06112009)_1" xfId="1381"/>
    <cellStyle name="9_Contingency Drawdown_October Claims Report (downloaded_06112009)_1_20101018_Challenge Session Revisions FINAL" xfId="1382"/>
    <cellStyle name="9_Contingency Drawdown_October Claims Report (downloaded_06112009)_1_Medupi_January Project Assurance Report Rev1" xfId="1383"/>
    <cellStyle name="9_Contingency Drawdown_P07 Jan 10" xfId="1384"/>
    <cellStyle name="9_Contingency Drawdown_PC Master Report" xfId="1385"/>
    <cellStyle name="9_Contingency Drawdown_Proposed Overall Monthly Cost Report - End March 2010" xfId="1386"/>
    <cellStyle name="9_Contingency Drawdown_Quality_October 2009" xfId="1387"/>
    <cellStyle name="9_Contingency Drawdown_Reg&amp;Legal_ASGISA_CSR_Stakemngt" xfId="1388"/>
    <cellStyle name="9_Contract Control Sheet" xfId="1389"/>
    <cellStyle name="9_Contract Control Sheet_Commited cost - January  2010" xfId="1390"/>
    <cellStyle name="9_Contract Control Sheet_Copy of MEDUPI Claim Register- (M-Drive)" xfId="1391"/>
    <cellStyle name="9_Contract Control Sheet_Copy of MEDUPI Claim Register- (M-Drive)_20101018_Challenge Session Revisions FINAL" xfId="1392"/>
    <cellStyle name="9_Contract Control Sheet_Cost Forecast_April _2 (version 1)" xfId="1393"/>
    <cellStyle name="9_Contract Control Sheet_Cost Forecast_March " xfId="1394"/>
    <cellStyle name="9_Contract Control Sheet_June 09 r2" xfId="1395"/>
    <cellStyle name="9_Contract Control Sheet_June 09 r2_Cost Forecast_April _2 (version 1)" xfId="1396"/>
    <cellStyle name="9_Contract Control Sheet_June 09 r2_Cost Forecast_March " xfId="1397"/>
    <cellStyle name="9_Contract Control Sheet_June 09 r2_PC Master Report" xfId="1398"/>
    <cellStyle name="9_Contract Control Sheet_June 09 r2_Proposed Overall Monthly Cost Report - End March 2010" xfId="1399"/>
    <cellStyle name="9_Contract Control Sheet_October Claims Report (downloaded_06112009)" xfId="1400"/>
    <cellStyle name="9_Contract Control Sheet_October Claims Report (downloaded_06112009)_20101018_Challenge Session Revisions FINAL" xfId="1401"/>
    <cellStyle name="9_Contract Control Sheet_October Claims Report (downloaded_06112009)_Medupi_January Project Assurance Report Rev1" xfId="1402"/>
    <cellStyle name="9_Contract Control Sheet_P10_Enabling_Civils_02_June_09_Rev1" xfId="1403"/>
    <cellStyle name="9_Contract Control Sheet_P10_Enabling_Civils_02_June_09_Rev1_Cost Forecast_April _2 (version 1)" xfId="1404"/>
    <cellStyle name="9_Contract Control Sheet_P10_Enabling_Civils_02_June_09_Rev1_Cost Forecast_March " xfId="1405"/>
    <cellStyle name="9_Contract Control Sheet_P10_Enabling_Civils_02_June_09_Rev1_PC Master Report" xfId="1406"/>
    <cellStyle name="9_Contract Control Sheet_P10_Enabling_Civils_02_June_09_Rev1_Proposed Overall Monthly Cost Report - End March 2010" xfId="1407"/>
    <cellStyle name="9_Contract Control Sheet_P10_Enabling_Civils_02_May_09_final" xfId="1408"/>
    <cellStyle name="9_Contract Control Sheet_P10_Enabling_Civils_02_May_09_final_Cost Forecast_April _2 (version 1)" xfId="1409"/>
    <cellStyle name="9_Contract Control Sheet_P10_Enabling_Civils_02_May_09_final_Cost Forecast_March " xfId="1410"/>
    <cellStyle name="9_Contract Control Sheet_P10_Enabling_Civils_02_May_09_final_PC Master Report" xfId="1411"/>
    <cellStyle name="9_Contract Control Sheet_P10_Enabling_Civils_02_May_09_final_Proposed Overall Monthly Cost Report - End March 2010" xfId="1412"/>
    <cellStyle name="9_Contract Control Sheet_PC Master Report" xfId="1413"/>
    <cellStyle name="9_Contract Control Sheet_PC Master Report Feb09 Rev1 HL (version 1)" xfId="1414"/>
    <cellStyle name="9_Contract Control Sheet_Proposed Overall Monthly Cost Report - End March 2010" xfId="1415"/>
    <cellStyle name="9_Contract Control Sheet_RC EXECUTIVE SUMMARY END Jan 2010. (version 2)" xfId="1416"/>
    <cellStyle name="9_Contract Control Sheet_RC EXECUTIVE SUMMARY END JULY 2009." xfId="1417"/>
    <cellStyle name="9_Contract Control Sheet_RC EXECUTIVE SUMMARY END JULY 2009._1" xfId="1418"/>
    <cellStyle name="9_Contract Control Sheet_RC EXECUTIVE SUMMARY END JULY 2009._1_Cost Forecast_April _2 (version 1)" xfId="1419"/>
    <cellStyle name="9_Contract Control Sheet_RC EXECUTIVE SUMMARY END JULY 2009._1_Cost Forecast_March " xfId="1420"/>
    <cellStyle name="9_Contract Control Sheet_RC EXECUTIVE SUMMARY END JULY 2009._1_Cost Reduction_Contracts Overview Slide_Oct 2009 v2" xfId="1421"/>
    <cellStyle name="9_Contract Control Sheet_RC EXECUTIVE SUMMARY END JULY 2009._1_Health and Safety_October" xfId="1422"/>
    <cellStyle name="9_Contract Control Sheet_RC EXECUTIVE SUMMARY END JULY 2009._1_Proposed Overall Monthly Cost Report - End March 2010" xfId="1423"/>
    <cellStyle name="9_Contract Control Sheet_RC EXECUTIVE SUMMARY END JULY 2009._1_Quality_October 2009" xfId="1424"/>
    <cellStyle name="9_Contract Control Sheet_RC EXECUTIVE SUMMARY END JULY 2009._1_Reg&amp;Legal_ASGISA_CSR_Stakemngt" xfId="1425"/>
    <cellStyle name="9_Contract Control Sheet_RC EXECUTIVE SUMMARY END JULY 2009._Cost Forecast_April _2 (version 1)" xfId="1426"/>
    <cellStyle name="9_Contract Control Sheet_RC EXECUTIVE SUMMARY END JULY 2009._Cost Forecast_March " xfId="1427"/>
    <cellStyle name="9_Contract Control Sheet_RC EXECUTIVE SUMMARY END JULY 2009._Cost Reduction_Contracts Overview Slide_Oct 2009 v2" xfId="1428"/>
    <cellStyle name="9_Contract Control Sheet_RC EXECUTIVE SUMMARY END JULY 2009._Health and Safety_October" xfId="1429"/>
    <cellStyle name="9_Contract Control Sheet_RC EXECUTIVE SUMMARY END JULY 2009._PC Master Report" xfId="1430"/>
    <cellStyle name="9_Contract Control Sheet_RC EXECUTIVE SUMMARY END JULY 2009._Proposed Overall Monthly Cost Report - End March 2010" xfId="1431"/>
    <cellStyle name="9_Contract Control Sheet_RC EXECUTIVE SUMMARY END JULY 2009._Quality_October 2009" xfId="1432"/>
    <cellStyle name="9_Contract Control Sheet_RC EXECUTIVE SUMMARY END JULY 2009._Reg&amp;Legal_ASGISA_CSR_Stakemngt" xfId="1433"/>
    <cellStyle name="9_Contract Control Sheet_RC EXECUTIVE SUMMARY END SEP 2009." xfId="1434"/>
    <cellStyle name="9_Copy of MEDUPI Claim Register- (M-Drive)" xfId="1435"/>
    <cellStyle name="9_Copy of MEDUPI Claim Register- (M-Drive)_20101018_Challenge Session Revisions FINAL" xfId="1436"/>
    <cellStyle name="9_Cost Forecast_April _2 (version 1)" xfId="1437"/>
    <cellStyle name="9_Cost Forecast_March " xfId="1438"/>
    <cellStyle name="9_June 09 r2" xfId="1439"/>
    <cellStyle name="9_June 09 r2_Cost Forecast_April _2 (version 1)" xfId="1440"/>
    <cellStyle name="9_June 09 r2_Cost Forecast_March " xfId="1441"/>
    <cellStyle name="9_June 09 r2_PC Master Report" xfId="1442"/>
    <cellStyle name="9_June 09 r2_Proposed Overall Monthly Cost Report - End March 2010" xfId="1443"/>
    <cellStyle name="9_October Claims Report (downloaded_06112009)" xfId="1444"/>
    <cellStyle name="9_October Claims Report (downloaded_06112009)_20101018_Challenge Session Revisions FINAL" xfId="1445"/>
    <cellStyle name="9_October Claims Report (downloaded_06112009)_Medupi_January Project Assurance Report Rev1" xfId="1446"/>
    <cellStyle name="9_P02_Boiler Package_Contract Control Logs May 2009(1)" xfId="1447"/>
    <cellStyle name="9_P02_Boiler Package_Contract Control Logs May 2009(1)_Cost Forecast_April _2 (version 1)" xfId="1448"/>
    <cellStyle name="9_P02_Boiler Package_Contract Control Logs May 2009(1)_Cost Forecast_March " xfId="1449"/>
    <cellStyle name="9_P02_Boiler Package_Contract Control Logs May 2009(1)_PC Master Report" xfId="1450"/>
    <cellStyle name="9_P02_Boiler Package_Contract Control Logs May 2009(1)_Proposed Overall Monthly Cost Report - End March 2010" xfId="1451"/>
    <cellStyle name="9_P03_Turbine_Mayl_09_User_Contract_Logs rev 2" xfId="1452"/>
    <cellStyle name="9_P03_Turbine_Mayl_09_User_Contract_Logs rev 2_Cost Forecast_April _2 (version 1)" xfId="1453"/>
    <cellStyle name="9_P03_Turbine_Mayl_09_User_Contract_Logs rev 2_Cost Forecast_March " xfId="1454"/>
    <cellStyle name="9_P03_Turbine_Mayl_09_User_Contract_Logs rev 2_PC Master Report" xfId="1455"/>
    <cellStyle name="9_P03_Turbine_Mayl_09_User_Contract_Logs rev 2_Proposed Overall Monthly Cost Report - End March 2010" xfId="1456"/>
    <cellStyle name="9_P04_LP_Services_26_October_09_Rev1_Master(Draft)" xfId="1457"/>
    <cellStyle name="9_P06_Water_Treatment_28_May_09_Rev0_Master(Draft)" xfId="1458"/>
    <cellStyle name="9_P06_Water_Treatment_28_May_09_Rev0_Master(Draft)_Cost Forecast_April _2 (version 1)" xfId="1459"/>
    <cellStyle name="9_P06_Water_Treatment_28_May_09_Rev0_Master(Draft)_Cost Forecast_March " xfId="1460"/>
    <cellStyle name="9_P06_Water_Treatment_28_May_09_Rev0_Master(Draft)_PC Master Report" xfId="1461"/>
    <cellStyle name="9_P06_Water_Treatment_28_May_09_Rev0_Master(Draft)_Proposed Overall Monthly Cost Report - End March 2010" xfId="1462"/>
    <cellStyle name="9_P06_Water_Treatment_29_June_09_Rev0_Master(Draft)" xfId="1463"/>
    <cellStyle name="9_P06_Water_Treatment_29_June_09_Rev0_Master(Draft)_Cost Forecast_April _2 (version 1)" xfId="1464"/>
    <cellStyle name="9_P06_Water_Treatment_29_June_09_Rev0_Master(Draft)_Cost Forecast_March " xfId="1465"/>
    <cellStyle name="9_P06_Water_Treatment_29_June_09_Rev0_Master(Draft)_PC Master Report" xfId="1466"/>
    <cellStyle name="9_P06_Water_Treatment_29_June_09_Rev0_Master(Draft)_Proposed Overall Monthly Cost Report - End March 2010" xfId="1467"/>
    <cellStyle name="9_P08_Main Civil May 09 r2" xfId="1468"/>
    <cellStyle name="9_P08_Main Civil May 09 r2_Cost Forecast_April _2 (version 1)" xfId="1469"/>
    <cellStyle name="9_P08_Main Civil May 09 r2_Cost Forecast_March " xfId="1470"/>
    <cellStyle name="9_P08_Main Civil May 09 r2_PC Master Report" xfId="1471"/>
    <cellStyle name="9_P08_Main Civil May 09 r2_Proposed Overall Monthly Cost Report - End March 2010" xfId="1472"/>
    <cellStyle name="9_P10_Enabling_Civils_02_June_09_Rev1" xfId="1473"/>
    <cellStyle name="9_P10_Enabling_Civils_02_June_09_Rev1_Cost Forecast_April _2 (version 1)" xfId="1474"/>
    <cellStyle name="9_P10_Enabling_Civils_02_June_09_Rev1_Cost Forecast_March " xfId="1475"/>
    <cellStyle name="9_P10_Enabling_Civils_02_June_09_Rev1_PC Master Report" xfId="1476"/>
    <cellStyle name="9_P10_Enabling_Civils_02_June_09_Rev1_Proposed Overall Monthly Cost Report - End March 2010" xfId="1477"/>
    <cellStyle name="9_P10_Enabling_Civils_02_May_09_final" xfId="1478"/>
    <cellStyle name="9_P10_Enabling_Civils_02_May_09_final_Cost Forecast_April _2 (version 1)" xfId="1479"/>
    <cellStyle name="9_P10_Enabling_Civils_02_May_09_final_Cost Forecast_March " xfId="1480"/>
    <cellStyle name="9_P10_Enabling_Civils_02_May_09_final_PC Master Report" xfId="1481"/>
    <cellStyle name="9_P10_Enabling_Civils_02_May_09_final_Proposed Overall Monthly Cost Report - End March 2010" xfId="1482"/>
    <cellStyle name="9_PC Master Report" xfId="1483"/>
    <cellStyle name="9_PC Master Report Feb09 Rev1 HL (version 1)" xfId="1484"/>
    <cellStyle name="9_Proposal Register" xfId="1485"/>
    <cellStyle name="9_Proposal Register_Commited cost - January  2010" xfId="1486"/>
    <cellStyle name="9_Proposal Register_Copy of MEDUPI Claim Register- (M-Drive)" xfId="1487"/>
    <cellStyle name="9_Proposal Register_Copy of MEDUPI Claim Register- (M-Drive)_20101018_Challenge Session Revisions FINAL" xfId="1488"/>
    <cellStyle name="9_Proposal Register_Cost Forecast_April _2 (version 1)" xfId="1489"/>
    <cellStyle name="9_Proposal Register_Cost Forecast_March " xfId="1490"/>
    <cellStyle name="9_Proposal Register_June 09 r2" xfId="1491"/>
    <cellStyle name="9_Proposal Register_June 09 r2_Cost Forecast_April _2 (version 1)" xfId="1492"/>
    <cellStyle name="9_Proposal Register_June 09 r2_Cost Forecast_March " xfId="1493"/>
    <cellStyle name="9_Proposal Register_June 09 r2_PC Master Report" xfId="1494"/>
    <cellStyle name="9_Proposal Register_June 09 r2_Proposed Overall Monthly Cost Report - End March 2010" xfId="1495"/>
    <cellStyle name="9_Proposal Register_October Claims Report (downloaded_06112009)" xfId="1496"/>
    <cellStyle name="9_Proposal Register_October Claims Report (downloaded_06112009)_20101018_Challenge Session Revisions FINAL" xfId="1497"/>
    <cellStyle name="9_Proposal Register_October Claims Report (downloaded_06112009)_Medupi_January Project Assurance Report Rev1" xfId="1498"/>
    <cellStyle name="9_Proposal Register_P10_Enabling_Civils_02_June_09_Rev1" xfId="1499"/>
    <cellStyle name="9_Proposal Register_P10_Enabling_Civils_02_June_09_Rev1_Cost Forecast_April _2 (version 1)" xfId="1500"/>
    <cellStyle name="9_Proposal Register_P10_Enabling_Civils_02_June_09_Rev1_Cost Forecast_March " xfId="1501"/>
    <cellStyle name="9_Proposal Register_P10_Enabling_Civils_02_June_09_Rev1_PC Master Report" xfId="1502"/>
    <cellStyle name="9_Proposal Register_P10_Enabling_Civils_02_June_09_Rev1_Proposed Overall Monthly Cost Report - End March 2010" xfId="1503"/>
    <cellStyle name="9_Proposal Register_P10_Enabling_Civils_02_May_09_final" xfId="1504"/>
    <cellStyle name="9_Proposal Register_P10_Enabling_Civils_02_May_09_final_Cost Forecast_April _2 (version 1)" xfId="1505"/>
    <cellStyle name="9_Proposal Register_P10_Enabling_Civils_02_May_09_final_Cost Forecast_March " xfId="1506"/>
    <cellStyle name="9_Proposal Register_P10_Enabling_Civils_02_May_09_final_PC Master Report" xfId="1507"/>
    <cellStyle name="9_Proposal Register_P10_Enabling_Civils_02_May_09_final_Proposed Overall Monthly Cost Report - End March 2010" xfId="1508"/>
    <cellStyle name="9_Proposal Register_PC Master Report" xfId="1509"/>
    <cellStyle name="9_Proposal Register_PC Master Report Feb09 Rev1 HL (version 1)" xfId="1510"/>
    <cellStyle name="9_Proposal Register_Proposed Overall Monthly Cost Report - End March 2010" xfId="1511"/>
    <cellStyle name="9_Proposal Register_RC EXECUTIVE SUMMARY END Jan 2010. (version 2)" xfId="1512"/>
    <cellStyle name="9_Proposal Register_RC EXECUTIVE SUMMARY END JULY 2009." xfId="1513"/>
    <cellStyle name="9_Proposal Register_RC EXECUTIVE SUMMARY END JULY 2009._1" xfId="1514"/>
    <cellStyle name="9_Proposal Register_RC EXECUTIVE SUMMARY END JULY 2009._1_Cost Forecast_April _2 (version 1)" xfId="1515"/>
    <cellStyle name="9_Proposal Register_RC EXECUTIVE SUMMARY END JULY 2009._1_Cost Forecast_March " xfId="1516"/>
    <cellStyle name="9_Proposal Register_RC EXECUTIVE SUMMARY END JULY 2009._1_Cost Reduction_Contracts Overview Slide_Oct 2009 v2" xfId="1517"/>
    <cellStyle name="9_Proposal Register_RC EXECUTIVE SUMMARY END JULY 2009._1_Health and Safety_October" xfId="1518"/>
    <cellStyle name="9_Proposal Register_RC EXECUTIVE SUMMARY END JULY 2009._1_Proposed Overall Monthly Cost Report - End March 2010" xfId="1519"/>
    <cellStyle name="9_Proposal Register_RC EXECUTIVE SUMMARY END JULY 2009._1_Quality_October 2009" xfId="1520"/>
    <cellStyle name="9_Proposal Register_RC EXECUTIVE SUMMARY END JULY 2009._1_Reg&amp;Legal_ASGISA_CSR_Stakemngt" xfId="1521"/>
    <cellStyle name="9_Proposal Register_RC EXECUTIVE SUMMARY END JULY 2009._Cost Forecast_April _2 (version 1)" xfId="1522"/>
    <cellStyle name="9_Proposal Register_RC EXECUTIVE SUMMARY END JULY 2009._Cost Forecast_March " xfId="1523"/>
    <cellStyle name="9_Proposal Register_RC EXECUTIVE SUMMARY END JULY 2009._Cost Reduction_Contracts Overview Slide_Oct 2009 v2" xfId="1524"/>
    <cellStyle name="9_Proposal Register_RC EXECUTIVE SUMMARY END JULY 2009._Health and Safety_October" xfId="1525"/>
    <cellStyle name="9_Proposal Register_RC EXECUTIVE SUMMARY END JULY 2009._PC Master Report" xfId="1526"/>
    <cellStyle name="9_Proposal Register_RC EXECUTIVE SUMMARY END JULY 2009._Proposed Overall Monthly Cost Report - End March 2010" xfId="1527"/>
    <cellStyle name="9_Proposal Register_RC EXECUTIVE SUMMARY END JULY 2009._Quality_October 2009" xfId="1528"/>
    <cellStyle name="9_Proposal Register_RC EXECUTIVE SUMMARY END JULY 2009._Reg&amp;Legal_ASGISA_CSR_Stakemngt" xfId="1529"/>
    <cellStyle name="9_Proposal Register_RC EXECUTIVE SUMMARY END SEP 2009." xfId="1530"/>
    <cellStyle name="9_Proposed Overall Monthly Cost Report - End March 2010" xfId="1531"/>
    <cellStyle name="9_RC EXECUTIVE SUMMARY END Jan 2010. (version 2)" xfId="1532"/>
    <cellStyle name="9_RC EXECUTIVE SUMMARY END JULY 2009." xfId="1533"/>
    <cellStyle name="9_RC EXECUTIVE SUMMARY END JULY 2009._1" xfId="1534"/>
    <cellStyle name="9_RC EXECUTIVE SUMMARY END JULY 2009._1_Cost Forecast_April _2 (version 1)" xfId="1535"/>
    <cellStyle name="9_RC EXECUTIVE SUMMARY END JULY 2009._1_Cost Forecast_March " xfId="1536"/>
    <cellStyle name="9_RC EXECUTIVE SUMMARY END JULY 2009._1_Cost Reduction_Contracts Overview Slide_Oct 2009 v2" xfId="1537"/>
    <cellStyle name="9_RC EXECUTIVE SUMMARY END JULY 2009._1_Health and Safety_October" xfId="1538"/>
    <cellStyle name="9_RC EXECUTIVE SUMMARY END JULY 2009._1_Proposed Overall Monthly Cost Report - End March 2010" xfId="1539"/>
    <cellStyle name="9_RC EXECUTIVE SUMMARY END JULY 2009._1_Quality_October 2009" xfId="1540"/>
    <cellStyle name="9_RC EXECUTIVE SUMMARY END JULY 2009._1_Reg&amp;Legal_ASGISA_CSR_Stakemngt" xfId="1541"/>
    <cellStyle name="9_RC EXECUTIVE SUMMARY END JULY 2009._Cost Forecast_April _2 (version 1)" xfId="1542"/>
    <cellStyle name="9_RC EXECUTIVE SUMMARY END JULY 2009._Cost Forecast_March " xfId="1543"/>
    <cellStyle name="9_RC EXECUTIVE SUMMARY END JULY 2009._Cost Reduction_Contracts Overview Slide_Oct 2009 v2" xfId="1544"/>
    <cellStyle name="9_RC EXECUTIVE SUMMARY END JULY 2009._Health and Safety_October" xfId="1545"/>
    <cellStyle name="9_RC EXECUTIVE SUMMARY END JULY 2009._PC Master Report" xfId="1546"/>
    <cellStyle name="9_RC EXECUTIVE SUMMARY END JULY 2009._Proposed Overall Monthly Cost Report - End March 2010" xfId="1547"/>
    <cellStyle name="9_RC EXECUTIVE SUMMARY END JULY 2009._Quality_October 2009" xfId="1548"/>
    <cellStyle name="9_RC EXECUTIVE SUMMARY END JULY 2009._Reg&amp;Legal_ASGISA_CSR_Stakemngt" xfId="1549"/>
    <cellStyle name="9_RC EXECUTIVE SUMMARY END SEP 2009." xfId="1550"/>
    <cellStyle name="Accent1 - 20%" xfId="1551"/>
    <cellStyle name="Accent1 - 20% 2" xfId="1552"/>
    <cellStyle name="Accent1 - 20% 2 2" xfId="1553"/>
    <cellStyle name="Accent1 - 20% 3" xfId="1554"/>
    <cellStyle name="Accent1 - 20% 3 2" xfId="1555"/>
    <cellStyle name="Accent1 - 20% 4" xfId="1556"/>
    <cellStyle name="Accent1 - 20% 4 2" xfId="1557"/>
    <cellStyle name="Accent1 - 20% 5" xfId="1558"/>
    <cellStyle name="Accent1 - 20% 5 2" xfId="1559"/>
    <cellStyle name="Accent1 - 20% 6" xfId="1560"/>
    <cellStyle name="Accent1 - 20% 6 2" xfId="1561"/>
    <cellStyle name="Accent1 - 20% 7" xfId="1562"/>
    <cellStyle name="Accent1 - 40%" xfId="1563"/>
    <cellStyle name="Accent1 - 40% 2" xfId="1564"/>
    <cellStyle name="Accent1 - 40% 2 2" xfId="1565"/>
    <cellStyle name="Accent1 - 40% 3" xfId="1566"/>
    <cellStyle name="Accent1 - 40% 3 2" xfId="1567"/>
    <cellStyle name="Accent1 - 40% 4" xfId="1568"/>
    <cellStyle name="Accent1 - 40% 4 2" xfId="1569"/>
    <cellStyle name="Accent1 - 40% 5" xfId="1570"/>
    <cellStyle name="Accent1 - 40% 5 2" xfId="1571"/>
    <cellStyle name="Accent1 - 40% 6" xfId="1572"/>
    <cellStyle name="Accent1 - 40% 6 2" xfId="1573"/>
    <cellStyle name="Accent1 - 40% 7" xfId="1574"/>
    <cellStyle name="Accent1 - 60%" xfId="1575"/>
    <cellStyle name="Accent1 10" xfId="1576"/>
    <cellStyle name="Accent1 2" xfId="39"/>
    <cellStyle name="Accent1 2 2" xfId="1577"/>
    <cellStyle name="Accent1 2 3" xfId="1578"/>
    <cellStyle name="Accent1 2 4" xfId="1579"/>
    <cellStyle name="Accent1 2 5" xfId="1580"/>
    <cellStyle name="Accent1 3" xfId="40"/>
    <cellStyle name="Accent1 3 2" xfId="1581"/>
    <cellStyle name="Accent1 4" xfId="1582"/>
    <cellStyle name="Accent1 4 2" xfId="1583"/>
    <cellStyle name="Accent1 5" xfId="1584"/>
    <cellStyle name="Accent1 5 2" xfId="1585"/>
    <cellStyle name="Accent1 6" xfId="1586"/>
    <cellStyle name="Accent1 6 2" xfId="1587"/>
    <cellStyle name="Accent1 7" xfId="1588"/>
    <cellStyle name="Accent1 7 2" xfId="1589"/>
    <cellStyle name="Accent1 8" xfId="1590"/>
    <cellStyle name="Accent1 8 2" xfId="1591"/>
    <cellStyle name="Accent1 9" xfId="1592"/>
    <cellStyle name="Accent1 9 2" xfId="1593"/>
    <cellStyle name="Accent2 - 20%" xfId="1594"/>
    <cellStyle name="Accent2 - 20% 2" xfId="1595"/>
    <cellStyle name="Accent2 - 20% 2 2" xfId="1596"/>
    <cellStyle name="Accent2 - 20% 3" xfId="1597"/>
    <cellStyle name="Accent2 - 20% 3 2" xfId="1598"/>
    <cellStyle name="Accent2 - 20% 4" xfId="1599"/>
    <cellStyle name="Accent2 - 20% 4 2" xfId="1600"/>
    <cellStyle name="Accent2 - 20% 5" xfId="1601"/>
    <cellStyle name="Accent2 - 20% 5 2" xfId="1602"/>
    <cellStyle name="Accent2 - 20% 6" xfId="1603"/>
    <cellStyle name="Accent2 - 20% 6 2" xfId="1604"/>
    <cellStyle name="Accent2 - 20% 7" xfId="1605"/>
    <cellStyle name="Accent2 - 40%" xfId="1606"/>
    <cellStyle name="Accent2 - 40% 2" xfId="1607"/>
    <cellStyle name="Accent2 - 40% 2 2" xfId="1608"/>
    <cellStyle name="Accent2 - 40% 3" xfId="1609"/>
    <cellStyle name="Accent2 - 40% 3 2" xfId="1610"/>
    <cellStyle name="Accent2 - 40% 4" xfId="1611"/>
    <cellStyle name="Accent2 - 40% 4 2" xfId="1612"/>
    <cellStyle name="Accent2 - 40% 5" xfId="1613"/>
    <cellStyle name="Accent2 - 40% 5 2" xfId="1614"/>
    <cellStyle name="Accent2 - 40% 6" xfId="1615"/>
    <cellStyle name="Accent2 - 40% 6 2" xfId="1616"/>
    <cellStyle name="Accent2 - 40% 7" xfId="1617"/>
    <cellStyle name="Accent2 - 60%" xfId="1618"/>
    <cellStyle name="Accent2 10" xfId="1619"/>
    <cellStyle name="Accent2 2" xfId="41"/>
    <cellStyle name="Accent2 2 2" xfId="1620"/>
    <cellStyle name="Accent2 2 3" xfId="1621"/>
    <cellStyle name="Accent2 2 4" xfId="1622"/>
    <cellStyle name="Accent2 2 5" xfId="1623"/>
    <cellStyle name="Accent2 3" xfId="42"/>
    <cellStyle name="Accent2 3 2" xfId="1624"/>
    <cellStyle name="Accent2 4" xfId="1625"/>
    <cellStyle name="Accent2 4 2" xfId="1626"/>
    <cellStyle name="Accent2 5" xfId="1627"/>
    <cellStyle name="Accent2 5 2" xfId="1628"/>
    <cellStyle name="Accent2 6" xfId="1629"/>
    <cellStyle name="Accent2 6 2" xfId="1630"/>
    <cellStyle name="Accent2 7" xfId="1631"/>
    <cellStyle name="Accent2 7 2" xfId="1632"/>
    <cellStyle name="Accent2 8" xfId="1633"/>
    <cellStyle name="Accent2 8 2" xfId="1634"/>
    <cellStyle name="Accent2 9" xfId="1635"/>
    <cellStyle name="Accent2 9 2" xfId="1636"/>
    <cellStyle name="Accent3 - 20%" xfId="1637"/>
    <cellStyle name="Accent3 - 20% 2" xfId="1638"/>
    <cellStyle name="Accent3 - 20% 2 2" xfId="1639"/>
    <cellStyle name="Accent3 - 20% 3" xfId="1640"/>
    <cellStyle name="Accent3 - 20% 3 2" xfId="1641"/>
    <cellStyle name="Accent3 - 20% 4" xfId="1642"/>
    <cellStyle name="Accent3 - 20% 4 2" xfId="1643"/>
    <cellStyle name="Accent3 - 20% 5" xfId="1644"/>
    <cellStyle name="Accent3 - 20% 5 2" xfId="1645"/>
    <cellStyle name="Accent3 - 20% 6" xfId="1646"/>
    <cellStyle name="Accent3 - 20% 6 2" xfId="1647"/>
    <cellStyle name="Accent3 - 20% 7" xfId="1648"/>
    <cellStyle name="Accent3 - 40%" xfId="1649"/>
    <cellStyle name="Accent3 - 40% 2" xfId="1650"/>
    <cellStyle name="Accent3 - 40% 2 2" xfId="1651"/>
    <cellStyle name="Accent3 - 40% 3" xfId="1652"/>
    <cellStyle name="Accent3 - 40% 3 2" xfId="1653"/>
    <cellStyle name="Accent3 - 40% 4" xfId="1654"/>
    <cellStyle name="Accent3 - 40% 4 2" xfId="1655"/>
    <cellStyle name="Accent3 - 40% 5" xfId="1656"/>
    <cellStyle name="Accent3 - 40% 5 2" xfId="1657"/>
    <cellStyle name="Accent3 - 40% 6" xfId="1658"/>
    <cellStyle name="Accent3 - 40% 6 2" xfId="1659"/>
    <cellStyle name="Accent3 - 40% 7" xfId="1660"/>
    <cellStyle name="Accent3 - 60%" xfId="1661"/>
    <cellStyle name="Accent3 10" xfId="1662"/>
    <cellStyle name="Accent3 2" xfId="43"/>
    <cellStyle name="Accent3 2 2" xfId="1663"/>
    <cellStyle name="Accent3 2 3" xfId="1664"/>
    <cellStyle name="Accent3 2 4" xfId="1665"/>
    <cellStyle name="Accent3 2 5" xfId="1666"/>
    <cellStyle name="Accent3 3" xfId="44"/>
    <cellStyle name="Accent3 3 2" xfId="1667"/>
    <cellStyle name="Accent3 4" xfId="1668"/>
    <cellStyle name="Accent3 4 2" xfId="1669"/>
    <cellStyle name="Accent3 5" xfId="1670"/>
    <cellStyle name="Accent3 5 2" xfId="1671"/>
    <cellStyle name="Accent3 6" xfId="1672"/>
    <cellStyle name="Accent3 6 2" xfId="1673"/>
    <cellStyle name="Accent3 7" xfId="1674"/>
    <cellStyle name="Accent3 7 2" xfId="1675"/>
    <cellStyle name="Accent3 8" xfId="1676"/>
    <cellStyle name="Accent3 8 2" xfId="1677"/>
    <cellStyle name="Accent3 9" xfId="1678"/>
    <cellStyle name="Accent3 9 2" xfId="1679"/>
    <cellStyle name="Accent4 - 20%" xfId="1680"/>
    <cellStyle name="Accent4 - 20% 2" xfId="1681"/>
    <cellStyle name="Accent4 - 20% 2 2" xfId="1682"/>
    <cellStyle name="Accent4 - 20% 3" xfId="1683"/>
    <cellStyle name="Accent4 - 20% 3 2" xfId="1684"/>
    <cellStyle name="Accent4 - 20% 4" xfId="1685"/>
    <cellStyle name="Accent4 - 20% 4 2" xfId="1686"/>
    <cellStyle name="Accent4 - 20% 5" xfId="1687"/>
    <cellStyle name="Accent4 - 20% 5 2" xfId="1688"/>
    <cellStyle name="Accent4 - 20% 6" xfId="1689"/>
    <cellStyle name="Accent4 - 20% 6 2" xfId="1690"/>
    <cellStyle name="Accent4 - 20% 7" xfId="1691"/>
    <cellStyle name="Accent4 - 40%" xfId="1692"/>
    <cellStyle name="Accent4 - 40% 2" xfId="1693"/>
    <cellStyle name="Accent4 - 40% 2 2" xfId="1694"/>
    <cellStyle name="Accent4 - 40% 3" xfId="1695"/>
    <cellStyle name="Accent4 - 40% 3 2" xfId="1696"/>
    <cellStyle name="Accent4 - 40% 4" xfId="1697"/>
    <cellStyle name="Accent4 - 40% 4 2" xfId="1698"/>
    <cellStyle name="Accent4 - 40% 5" xfId="1699"/>
    <cellStyle name="Accent4 - 40% 5 2" xfId="1700"/>
    <cellStyle name="Accent4 - 40% 6" xfId="1701"/>
    <cellStyle name="Accent4 - 40% 6 2" xfId="1702"/>
    <cellStyle name="Accent4 - 40% 7" xfId="1703"/>
    <cellStyle name="Accent4 - 60%" xfId="1704"/>
    <cellStyle name="Accent4 10" xfId="1705"/>
    <cellStyle name="Accent4 2" xfId="45"/>
    <cellStyle name="Accent4 2 2" xfId="1706"/>
    <cellStyle name="Accent4 2 3" xfId="1707"/>
    <cellStyle name="Accent4 2 4" xfId="1708"/>
    <cellStyle name="Accent4 2 5" xfId="1709"/>
    <cellStyle name="Accent4 3" xfId="46"/>
    <cellStyle name="Accent4 3 2" xfId="1710"/>
    <cellStyle name="Accent4 4" xfId="1711"/>
    <cellStyle name="Accent4 4 2" xfId="1712"/>
    <cellStyle name="Accent4 5" xfId="1713"/>
    <cellStyle name="Accent4 5 2" xfId="1714"/>
    <cellStyle name="Accent4 6" xfId="1715"/>
    <cellStyle name="Accent4 6 2" xfId="1716"/>
    <cellStyle name="Accent4 7" xfId="1717"/>
    <cellStyle name="Accent4 7 2" xfId="1718"/>
    <cellStyle name="Accent4 8" xfId="1719"/>
    <cellStyle name="Accent4 8 2" xfId="1720"/>
    <cellStyle name="Accent4 9" xfId="1721"/>
    <cellStyle name="Accent4 9 2" xfId="1722"/>
    <cellStyle name="Accent5 - 20%" xfId="1723"/>
    <cellStyle name="Accent5 - 20% 2" xfId="1724"/>
    <cellStyle name="Accent5 - 20% 2 2" xfId="1725"/>
    <cellStyle name="Accent5 - 20% 3" xfId="1726"/>
    <cellStyle name="Accent5 - 20% 3 2" xfId="1727"/>
    <cellStyle name="Accent5 - 20% 4" xfId="1728"/>
    <cellStyle name="Accent5 - 20% 4 2" xfId="1729"/>
    <cellStyle name="Accent5 - 20% 5" xfId="1730"/>
    <cellStyle name="Accent5 - 20% 5 2" xfId="1731"/>
    <cellStyle name="Accent5 - 20% 6" xfId="1732"/>
    <cellStyle name="Accent5 - 20% 6 2" xfId="1733"/>
    <cellStyle name="Accent5 - 20% 7" xfId="1734"/>
    <cellStyle name="Accent5 - 40%" xfId="1735"/>
    <cellStyle name="Accent5 - 40% 2" xfId="1736"/>
    <cellStyle name="Accent5 - 40% 2 2" xfId="1737"/>
    <cellStyle name="Accent5 - 40% 3" xfId="1738"/>
    <cellStyle name="Accent5 - 40% 3 2" xfId="1739"/>
    <cellStyle name="Accent5 - 40% 4" xfId="1740"/>
    <cellStyle name="Accent5 - 40% 4 2" xfId="1741"/>
    <cellStyle name="Accent5 - 40% 5" xfId="1742"/>
    <cellStyle name="Accent5 - 40% 5 2" xfId="1743"/>
    <cellStyle name="Accent5 - 40% 6" xfId="1744"/>
    <cellStyle name="Accent5 - 40% 6 2" xfId="1745"/>
    <cellStyle name="Accent5 - 40% 7" xfId="1746"/>
    <cellStyle name="Accent5 - 60%" xfId="1747"/>
    <cellStyle name="Accent5 10" xfId="1748"/>
    <cellStyle name="Accent5 2" xfId="47"/>
    <cellStyle name="Accent5 2 2" xfId="1749"/>
    <cellStyle name="Accent5 2 3" xfId="1750"/>
    <cellStyle name="Accent5 2 4" xfId="1751"/>
    <cellStyle name="Accent5 2 5" xfId="1752"/>
    <cellStyle name="Accent5 3" xfId="1753"/>
    <cellStyle name="Accent5 3 2" xfId="1754"/>
    <cellStyle name="Accent5 4" xfId="1755"/>
    <cellStyle name="Accent5 4 2" xfId="1756"/>
    <cellStyle name="Accent5 5" xfId="1757"/>
    <cellStyle name="Accent5 5 2" xfId="1758"/>
    <cellStyle name="Accent5 6" xfId="1759"/>
    <cellStyle name="Accent5 6 2" xfId="1760"/>
    <cellStyle name="Accent5 7" xfId="1761"/>
    <cellStyle name="Accent5 7 2" xfId="1762"/>
    <cellStyle name="Accent5 8" xfId="1763"/>
    <cellStyle name="Accent5 8 2" xfId="1764"/>
    <cellStyle name="Accent5 9" xfId="1765"/>
    <cellStyle name="Accent5 9 2" xfId="1766"/>
    <cellStyle name="Accent6 - 20%" xfId="1767"/>
    <cellStyle name="Accent6 - 20% 2" xfId="1768"/>
    <cellStyle name="Accent6 - 20% 2 2" xfId="1769"/>
    <cellStyle name="Accent6 - 20% 3" xfId="1770"/>
    <cellStyle name="Accent6 - 20% 3 2" xfId="1771"/>
    <cellStyle name="Accent6 - 20% 4" xfId="1772"/>
    <cellStyle name="Accent6 - 20% 4 2" xfId="1773"/>
    <cellStyle name="Accent6 - 20% 5" xfId="1774"/>
    <cellStyle name="Accent6 - 20% 5 2" xfId="1775"/>
    <cellStyle name="Accent6 - 20% 6" xfId="1776"/>
    <cellStyle name="Accent6 - 20% 6 2" xfId="1777"/>
    <cellStyle name="Accent6 - 20% 7" xfId="1778"/>
    <cellStyle name="Accent6 - 40%" xfId="1779"/>
    <cellStyle name="Accent6 - 40% 2" xfId="1780"/>
    <cellStyle name="Accent6 - 40% 2 2" xfId="1781"/>
    <cellStyle name="Accent6 - 40% 3" xfId="1782"/>
    <cellStyle name="Accent6 - 40% 3 2" xfId="1783"/>
    <cellStyle name="Accent6 - 40% 4" xfId="1784"/>
    <cellStyle name="Accent6 - 40% 4 2" xfId="1785"/>
    <cellStyle name="Accent6 - 40% 5" xfId="1786"/>
    <cellStyle name="Accent6 - 40% 5 2" xfId="1787"/>
    <cellStyle name="Accent6 - 40% 6" xfId="1788"/>
    <cellStyle name="Accent6 - 40% 6 2" xfId="1789"/>
    <cellStyle name="Accent6 - 40% 7" xfId="1790"/>
    <cellStyle name="Accent6 - 60%" xfId="1791"/>
    <cellStyle name="Accent6 10" xfId="1792"/>
    <cellStyle name="Accent6 2" xfId="48"/>
    <cellStyle name="Accent6 2 2" xfId="1793"/>
    <cellStyle name="Accent6 2 3" xfId="1794"/>
    <cellStyle name="Accent6 2 4" xfId="1795"/>
    <cellStyle name="Accent6 2 5" xfId="1796"/>
    <cellStyle name="Accent6 3" xfId="49"/>
    <cellStyle name="Accent6 3 2" xfId="1797"/>
    <cellStyle name="Accent6 4" xfId="1798"/>
    <cellStyle name="Accent6 4 2" xfId="1799"/>
    <cellStyle name="Accent6 5" xfId="1800"/>
    <cellStyle name="Accent6 5 2" xfId="1801"/>
    <cellStyle name="Accent6 6" xfId="1802"/>
    <cellStyle name="Accent6 6 2" xfId="1803"/>
    <cellStyle name="Accent6 7" xfId="1804"/>
    <cellStyle name="Accent6 7 2" xfId="1805"/>
    <cellStyle name="Accent6 8" xfId="1806"/>
    <cellStyle name="Accent6 8 2" xfId="1807"/>
    <cellStyle name="Accent6 9" xfId="1808"/>
    <cellStyle name="Accent6 9 2" xfId="1809"/>
    <cellStyle name="Ang.Pos" xfId="1810"/>
    <cellStyle name="args.style" xfId="50"/>
    <cellStyle name="args.style 2" xfId="1811"/>
    <cellStyle name="args.style_Book1" xfId="1812"/>
    <cellStyle name="Bad 10" xfId="1813"/>
    <cellStyle name="Bad 2" xfId="51"/>
    <cellStyle name="Bad 2 2" xfId="1814"/>
    <cellStyle name="Bad 2 3" xfId="1815"/>
    <cellStyle name="Bad 2 4" xfId="1816"/>
    <cellStyle name="Bad 2 5" xfId="1817"/>
    <cellStyle name="Bad 3" xfId="52"/>
    <cellStyle name="Bad 3 2" xfId="1818"/>
    <cellStyle name="Bad 4" xfId="1819"/>
    <cellStyle name="Bad 4 2" xfId="1820"/>
    <cellStyle name="Bad 5" xfId="1821"/>
    <cellStyle name="Bad 5 2" xfId="1822"/>
    <cellStyle name="Bad 6" xfId="1823"/>
    <cellStyle name="Bad 6 2" xfId="1824"/>
    <cellStyle name="Bad 7" xfId="1825"/>
    <cellStyle name="Bad 7 2" xfId="1826"/>
    <cellStyle name="Bad 8" xfId="1827"/>
    <cellStyle name="Bad 8 2" xfId="1828"/>
    <cellStyle name="Bad 9" xfId="1829"/>
    <cellStyle name="Bad 9 2" xfId="1830"/>
    <cellStyle name="Baugruppe" xfId="1831"/>
    <cellStyle name="Calc Currency (0)" xfId="1832"/>
    <cellStyle name="Calc Currency (2)" xfId="1833"/>
    <cellStyle name="Calc Percent (0)" xfId="1834"/>
    <cellStyle name="Calc Percent (1)" xfId="1835"/>
    <cellStyle name="Calc Percent (2)" xfId="1836"/>
    <cellStyle name="Calc Units (0)" xfId="1837"/>
    <cellStyle name="Calc Units (1)" xfId="1838"/>
    <cellStyle name="Calc Units (2)" xfId="1839"/>
    <cellStyle name="Calculation 10" xfId="1840"/>
    <cellStyle name="Calculation 2" xfId="53"/>
    <cellStyle name="Calculation 2 2" xfId="1841"/>
    <cellStyle name="Calculation 2 3" xfId="1842"/>
    <cellStyle name="Calculation 2 4" xfId="1843"/>
    <cellStyle name="Calculation 2 5" xfId="1844"/>
    <cellStyle name="Calculation 3" xfId="54"/>
    <cellStyle name="Calculation 3 2" xfId="1845"/>
    <cellStyle name="Calculation 4" xfId="1846"/>
    <cellStyle name="Calculation 4 2" xfId="1847"/>
    <cellStyle name="Calculation 5" xfId="1848"/>
    <cellStyle name="Calculation 5 2" xfId="1849"/>
    <cellStyle name="Calculation 6" xfId="1850"/>
    <cellStyle name="Calculation 6 2" xfId="1851"/>
    <cellStyle name="Calculation 7" xfId="1852"/>
    <cellStyle name="Calculation 7 2" xfId="1853"/>
    <cellStyle name="Calculation 8" xfId="1854"/>
    <cellStyle name="Calculation 8 2" xfId="1855"/>
    <cellStyle name="Calculation 9" xfId="1856"/>
    <cellStyle name="Calculation 9 2" xfId="1857"/>
    <cellStyle name="Check Cell 10" xfId="1858"/>
    <cellStyle name="Check Cell 2" xfId="55"/>
    <cellStyle name="Check Cell 2 2" xfId="1859"/>
    <cellStyle name="Check Cell 2 3" xfId="1860"/>
    <cellStyle name="Check Cell 2 4" xfId="1861"/>
    <cellStyle name="Check Cell 2 5" xfId="1862"/>
    <cellStyle name="Check Cell 3" xfId="1863"/>
    <cellStyle name="Check Cell 3 2" xfId="1864"/>
    <cellStyle name="Check Cell 4" xfId="1865"/>
    <cellStyle name="Check Cell 4 2" xfId="1866"/>
    <cellStyle name="Check Cell 5" xfId="1867"/>
    <cellStyle name="Check Cell 5 2" xfId="1868"/>
    <cellStyle name="Check Cell 6" xfId="1869"/>
    <cellStyle name="Check Cell 6 2" xfId="1870"/>
    <cellStyle name="Check Cell 7" xfId="1871"/>
    <cellStyle name="Check Cell 7 2" xfId="1872"/>
    <cellStyle name="Check Cell 8" xfId="1873"/>
    <cellStyle name="Check Cell 8 2" xfId="1874"/>
    <cellStyle name="Check Cell 9" xfId="1875"/>
    <cellStyle name="Check Cell 9 2" xfId="1876"/>
    <cellStyle name="ColLevel_2" xfId="56"/>
    <cellStyle name="Comma" xfId="1" builtinId="3"/>
    <cellStyle name="Comma  - Style1" xfId="57"/>
    <cellStyle name="Comma  - Style2" xfId="58"/>
    <cellStyle name="Comma  - Style3" xfId="59"/>
    <cellStyle name="Comma  - Style4" xfId="60"/>
    <cellStyle name="Comma  - Style5" xfId="61"/>
    <cellStyle name="Comma  - Style6" xfId="62"/>
    <cellStyle name="Comma  - Style7" xfId="63"/>
    <cellStyle name="Comma  - Style8" xfId="64"/>
    <cellStyle name="Comma [0] unprot" xfId="1877"/>
    <cellStyle name="Comma [00]" xfId="1878"/>
    <cellStyle name="Comma 10" xfId="1879"/>
    <cellStyle name="Comma 10 2" xfId="1880"/>
    <cellStyle name="Comma 10 3" xfId="1881"/>
    <cellStyle name="Comma 11" xfId="1882"/>
    <cellStyle name="Comma 11 2" xfId="1883"/>
    <cellStyle name="Comma 11 3" xfId="1884"/>
    <cellStyle name="Comma 12" xfId="1885"/>
    <cellStyle name="Comma 12 2" xfId="1886"/>
    <cellStyle name="Comma 12 3" xfId="1887"/>
    <cellStyle name="Comma 13" xfId="1888"/>
    <cellStyle name="Comma 13 2" xfId="1889"/>
    <cellStyle name="Comma 13 3" xfId="1890"/>
    <cellStyle name="Comma 14" xfId="1891"/>
    <cellStyle name="Comma 14 2" xfId="1892"/>
    <cellStyle name="Comma 14 3" xfId="1893"/>
    <cellStyle name="Comma 15" xfId="1894"/>
    <cellStyle name="Comma 15 2" xfId="1895"/>
    <cellStyle name="Comma 15 3" xfId="1896"/>
    <cellStyle name="Comma 16" xfId="1897"/>
    <cellStyle name="Comma 16 2" xfId="1898"/>
    <cellStyle name="Comma 17" xfId="1899"/>
    <cellStyle name="Comma 18" xfId="1900"/>
    <cellStyle name="Comma 19" xfId="1901"/>
    <cellStyle name="Comma 2" xfId="328"/>
    <cellStyle name="Comma 2 10" xfId="1902"/>
    <cellStyle name="Comma 2 10 2" xfId="1903"/>
    <cellStyle name="Comma 2 10 3" xfId="1904"/>
    <cellStyle name="Comma 2 11" xfId="1905"/>
    <cellStyle name="Comma 2 12" xfId="1906"/>
    <cellStyle name="Comma 2 13" xfId="1907"/>
    <cellStyle name="Comma 2 13 2" xfId="1908"/>
    <cellStyle name="Comma 2 13 2 2" xfId="1909"/>
    <cellStyle name="Comma 2 14" xfId="1910"/>
    <cellStyle name="Comma 2 15" xfId="1911"/>
    <cellStyle name="Comma 2 15 2" xfId="1912"/>
    <cellStyle name="Comma 2 15 2 2" xfId="1913"/>
    <cellStyle name="Comma 2 16" xfId="1914"/>
    <cellStyle name="Comma 2 17" xfId="1915"/>
    <cellStyle name="Comma 2 18" xfId="1916"/>
    <cellStyle name="Comma 2 19" xfId="1917"/>
    <cellStyle name="Comma 2 2" xfId="1918"/>
    <cellStyle name="Comma 2 2 10" xfId="1919"/>
    <cellStyle name="Comma 2 2 11" xfId="1920"/>
    <cellStyle name="Comma 2 2 12" xfId="1921"/>
    <cellStyle name="Comma 2 2 2" xfId="1922"/>
    <cellStyle name="Comma 2 2 2 2" xfId="1923"/>
    <cellStyle name="Comma 2 2 2 2 2" xfId="1924"/>
    <cellStyle name="Comma 2 2 2 3" xfId="1925"/>
    <cellStyle name="Comma 2 2 3" xfId="1926"/>
    <cellStyle name="Comma 2 2 4" xfId="1927"/>
    <cellStyle name="Comma 2 2 5" xfId="1928"/>
    <cellStyle name="Comma 2 2 6" xfId="1929"/>
    <cellStyle name="Comma 2 2 7" xfId="1930"/>
    <cellStyle name="Comma 2 2 8" xfId="1931"/>
    <cellStyle name="Comma 2 2 9" xfId="1932"/>
    <cellStyle name="Comma 2 20" xfId="1933"/>
    <cellStyle name="Comma 2 21" xfId="1934"/>
    <cellStyle name="Comma 2 22" xfId="1935"/>
    <cellStyle name="Comma 2 3" xfId="1936"/>
    <cellStyle name="Comma 2 3 2" xfId="1937"/>
    <cellStyle name="Comma 2 3 2 2" xfId="1938"/>
    <cellStyle name="Comma 2 3 2 3" xfId="1939"/>
    <cellStyle name="Comma 2 3 3" xfId="1940"/>
    <cellStyle name="Comma 2 3 4" xfId="1941"/>
    <cellStyle name="Comma 2 4" xfId="1942"/>
    <cellStyle name="Comma 2 4 2" xfId="1943"/>
    <cellStyle name="Comma 2 4 3" xfId="1944"/>
    <cellStyle name="Comma 2 5" xfId="1945"/>
    <cellStyle name="Comma 2 5 2" xfId="1946"/>
    <cellStyle name="Comma 2 5 3" xfId="1947"/>
    <cellStyle name="Comma 2 6" xfId="1948"/>
    <cellStyle name="Comma 2 6 2" xfId="1949"/>
    <cellStyle name="Comma 2 6 3" xfId="1950"/>
    <cellStyle name="Comma 2 7" xfId="1951"/>
    <cellStyle name="Comma 2 7 2" xfId="1952"/>
    <cellStyle name="Comma 2 7 3" xfId="1953"/>
    <cellStyle name="Comma 2 8" xfId="1954"/>
    <cellStyle name="Comma 2 8 2" xfId="1955"/>
    <cellStyle name="Comma 2 8 3" xfId="1956"/>
    <cellStyle name="Comma 2 9" xfId="1957"/>
    <cellStyle name="Comma 2 9 2" xfId="1958"/>
    <cellStyle name="Comma 2 9 3" xfId="1959"/>
    <cellStyle name="Comma 2_20090601 Project Assurance Status rev 3" xfId="1960"/>
    <cellStyle name="Comma 20" xfId="1961"/>
    <cellStyle name="Comma 21" xfId="1962"/>
    <cellStyle name="Comma 22" xfId="1963"/>
    <cellStyle name="Comma 23" xfId="1964"/>
    <cellStyle name="Comma 24" xfId="1965"/>
    <cellStyle name="Comma 25" xfId="1966"/>
    <cellStyle name="Comma 26" xfId="1967"/>
    <cellStyle name="Comma 27" xfId="1968"/>
    <cellStyle name="Comma 28" xfId="1969"/>
    <cellStyle name="Comma 29" xfId="1970"/>
    <cellStyle name="Comma 3" xfId="1971"/>
    <cellStyle name="Comma 3 2" xfId="1972"/>
    <cellStyle name="Comma 3 2 2" xfId="1973"/>
    <cellStyle name="Comma 3 2 3" xfId="1974"/>
    <cellStyle name="Comma 3 2 4" xfId="1975"/>
    <cellStyle name="Comma 3 3" xfId="1976"/>
    <cellStyle name="Comma 3 3 2" xfId="1977"/>
    <cellStyle name="Comma 3 3 2 2" xfId="1978"/>
    <cellStyle name="Comma 3 3 3" xfId="1979"/>
    <cellStyle name="Comma 3 4" xfId="1980"/>
    <cellStyle name="Comma 3 5" xfId="1981"/>
    <cellStyle name="Comma 3 6" xfId="1982"/>
    <cellStyle name="Comma 30" xfId="1983"/>
    <cellStyle name="Comma 31" xfId="1984"/>
    <cellStyle name="Comma 32" xfId="1985"/>
    <cellStyle name="Comma 33" xfId="1986"/>
    <cellStyle name="Comma 34" xfId="1987"/>
    <cellStyle name="Comma 35" xfId="1988"/>
    <cellStyle name="Comma 36" xfId="1989"/>
    <cellStyle name="Comma 37" xfId="1990"/>
    <cellStyle name="Comma 38" xfId="1991"/>
    <cellStyle name="Comma 39" xfId="1992"/>
    <cellStyle name="Comma 4" xfId="1993"/>
    <cellStyle name="Comma 4 2" xfId="1994"/>
    <cellStyle name="Comma 4 2 2" xfId="1995"/>
    <cellStyle name="Comma 4 3" xfId="1996"/>
    <cellStyle name="Comma 4 4" xfId="1997"/>
    <cellStyle name="Comma 4 5" xfId="1998"/>
    <cellStyle name="Comma 40" xfId="1999"/>
    <cellStyle name="Comma 41" xfId="2000"/>
    <cellStyle name="Comma 42" xfId="2001"/>
    <cellStyle name="Comma 43" xfId="2002"/>
    <cellStyle name="Comma 44" xfId="2003"/>
    <cellStyle name="Comma 45" xfId="2004"/>
    <cellStyle name="Comma 46" xfId="2005"/>
    <cellStyle name="Comma 47" xfId="2006"/>
    <cellStyle name="Comma 48" xfId="2007"/>
    <cellStyle name="Comma 49" xfId="2008"/>
    <cellStyle name="Comma 5" xfId="2009"/>
    <cellStyle name="Comma 5 2" xfId="2010"/>
    <cellStyle name="Comma 5 2 2" xfId="2011"/>
    <cellStyle name="Comma 5 3" xfId="2012"/>
    <cellStyle name="Comma 5 4" xfId="2013"/>
    <cellStyle name="Comma 50" xfId="2014"/>
    <cellStyle name="Comma 51" xfId="2015"/>
    <cellStyle name="Comma 52" xfId="2016"/>
    <cellStyle name="Comma 53" xfId="2017"/>
    <cellStyle name="Comma 54" xfId="2018"/>
    <cellStyle name="Comma 55" xfId="2019"/>
    <cellStyle name="Comma 56" xfId="2020"/>
    <cellStyle name="Comma 57" xfId="2021"/>
    <cellStyle name="Comma 58" xfId="2022"/>
    <cellStyle name="Comma 6" xfId="2023"/>
    <cellStyle name="Comma 6 2" xfId="2024"/>
    <cellStyle name="Comma 6 2 2" xfId="2025"/>
    <cellStyle name="Comma 6 3" xfId="2026"/>
    <cellStyle name="Comma 6_20101018_Challenge Session Revisions FINAL" xfId="2027"/>
    <cellStyle name="Comma 7" xfId="2028"/>
    <cellStyle name="Comma 7 2" xfId="2029"/>
    <cellStyle name="Comma 7 3" xfId="2030"/>
    <cellStyle name="Comma 7 4" xfId="2031"/>
    <cellStyle name="Comma 8" xfId="2032"/>
    <cellStyle name="Comma 8 2" xfId="2033"/>
    <cellStyle name="Comma 8 3" xfId="2034"/>
    <cellStyle name="Comma 9" xfId="2035"/>
    <cellStyle name="Comma 9 2" xfId="2036"/>
    <cellStyle name="Comma 9 3" xfId="2037"/>
    <cellStyle name="Comma 9 4" xfId="2038"/>
    <cellStyle name="Comma unprot" xfId="2039"/>
    <cellStyle name="Comma0" xfId="2040"/>
    <cellStyle name="Comma0 - Style4" xfId="2041"/>
    <cellStyle name="Comma0 10" xfId="2042"/>
    <cellStyle name="Comma0 11" xfId="2043"/>
    <cellStyle name="Comma0 12" xfId="2044"/>
    <cellStyle name="Comma0 13" xfId="2045"/>
    <cellStyle name="Comma0 14" xfId="2046"/>
    <cellStyle name="Comma0 15" xfId="2047"/>
    <cellStyle name="Comma0 16" xfId="2048"/>
    <cellStyle name="Comma0 17" xfId="2049"/>
    <cellStyle name="Comma0 18" xfId="2050"/>
    <cellStyle name="Comma0 19" xfId="2051"/>
    <cellStyle name="Comma0 2" xfId="2052"/>
    <cellStyle name="Comma0 20" xfId="2053"/>
    <cellStyle name="Comma0 21" xfId="2054"/>
    <cellStyle name="Comma0 22" xfId="2055"/>
    <cellStyle name="Comma0 23" xfId="2056"/>
    <cellStyle name="Comma0 24" xfId="2057"/>
    <cellStyle name="Comma0 25" xfId="2058"/>
    <cellStyle name="Comma0 26" xfId="2059"/>
    <cellStyle name="Comma0 27" xfId="2060"/>
    <cellStyle name="Comma0 28" xfId="2061"/>
    <cellStyle name="Comma0 29" xfId="2062"/>
    <cellStyle name="Comma0 3" xfId="2063"/>
    <cellStyle name="Comma0 30" xfId="2064"/>
    <cellStyle name="Comma0 31" xfId="2065"/>
    <cellStyle name="Comma0 32" xfId="2066"/>
    <cellStyle name="Comma0 33" xfId="2067"/>
    <cellStyle name="Comma0 34" xfId="2068"/>
    <cellStyle name="Comma0 35" xfId="2069"/>
    <cellStyle name="Comma0 36" xfId="2070"/>
    <cellStyle name="Comma0 37" xfId="2071"/>
    <cellStyle name="Comma0 4" xfId="2072"/>
    <cellStyle name="Comma0 5" xfId="2073"/>
    <cellStyle name="Comma0 6" xfId="2074"/>
    <cellStyle name="Comma0 7" xfId="2075"/>
    <cellStyle name="Comma0 8" xfId="2076"/>
    <cellStyle name="Comma0 9" xfId="2077"/>
    <cellStyle name="Comma0_SETUP97" xfId="2078"/>
    <cellStyle name="Comma1 - Style1" xfId="2079"/>
    <cellStyle name="Curren - Style2" xfId="2080"/>
    <cellStyle name="Currency [00]" xfId="2081"/>
    <cellStyle name="Currency 10" xfId="65"/>
    <cellStyle name="Currency 10 2" xfId="66"/>
    <cellStyle name="Currency 10 2 2" xfId="67"/>
    <cellStyle name="Currency 10 3" xfId="68"/>
    <cellStyle name="Currency 11" xfId="69"/>
    <cellStyle name="Currency 11 2" xfId="70"/>
    <cellStyle name="Currency 11 2 2" xfId="71"/>
    <cellStyle name="Currency 11 3" xfId="72"/>
    <cellStyle name="Currency 12" xfId="73"/>
    <cellStyle name="Currency 12 2" xfId="74"/>
    <cellStyle name="Currency 12 2 2" xfId="75"/>
    <cellStyle name="Currency 12 3" xfId="76"/>
    <cellStyle name="Currency 13" xfId="77"/>
    <cellStyle name="Currency 13 2" xfId="78"/>
    <cellStyle name="Currency 13 2 2" xfId="79"/>
    <cellStyle name="Currency 13 3" xfId="80"/>
    <cellStyle name="Currency 14" xfId="81"/>
    <cellStyle name="Currency 14 2" xfId="82"/>
    <cellStyle name="Currency 15" xfId="83"/>
    <cellStyle name="Currency 16" xfId="84"/>
    <cellStyle name="Currency 17" xfId="85"/>
    <cellStyle name="Currency 18" xfId="86"/>
    <cellStyle name="Currency 2" xfId="87"/>
    <cellStyle name="Currency 2 10" xfId="2082"/>
    <cellStyle name="Currency 2 11" xfId="2083"/>
    <cellStyle name="Currency 2 12" xfId="2084"/>
    <cellStyle name="Currency 2 13" xfId="2085"/>
    <cellStyle name="Currency 2 14" xfId="2086"/>
    <cellStyle name="Currency 2 2" xfId="88"/>
    <cellStyle name="Currency 2 2 2" xfId="89"/>
    <cellStyle name="Currency 2 2 3" xfId="2087"/>
    <cellStyle name="Currency 2 3" xfId="2088"/>
    <cellStyle name="Currency 2 4" xfId="2089"/>
    <cellStyle name="Currency 2 5" xfId="2090"/>
    <cellStyle name="Currency 2 6" xfId="2091"/>
    <cellStyle name="Currency 2 7" xfId="2092"/>
    <cellStyle name="Currency 2 8" xfId="2093"/>
    <cellStyle name="Currency 2 9" xfId="2094"/>
    <cellStyle name="Currency 3" xfId="90"/>
    <cellStyle name="Currency 3 2" xfId="2095"/>
    <cellStyle name="Currency 4" xfId="91"/>
    <cellStyle name="Currency 4 2" xfId="92"/>
    <cellStyle name="Currency 4 2 2" xfId="93"/>
    <cellStyle name="Currency 4 2 2 2" xfId="94"/>
    <cellStyle name="Currency 4 2 3" xfId="95"/>
    <cellStyle name="Currency 4 3" xfId="96"/>
    <cellStyle name="Currency 4 3 2" xfId="97"/>
    <cellStyle name="Currency 4 3 2 2" xfId="98"/>
    <cellStyle name="Currency 4 3 3" xfId="99"/>
    <cellStyle name="Currency 4 4" xfId="100"/>
    <cellStyle name="Currency 4 4 2" xfId="101"/>
    <cellStyle name="Currency 4 5" xfId="102"/>
    <cellStyle name="Currency 5" xfId="103"/>
    <cellStyle name="Currency 5 2" xfId="104"/>
    <cellStyle name="Currency 5 2 2" xfId="105"/>
    <cellStyle name="Currency 5 2 2 2" xfId="106"/>
    <cellStyle name="Currency 5 2 3" xfId="107"/>
    <cellStyle name="Currency 5 3" xfId="108"/>
    <cellStyle name="Currency 5 3 2" xfId="109"/>
    <cellStyle name="Currency 5 3 2 2" xfId="110"/>
    <cellStyle name="Currency 5 3 3" xfId="111"/>
    <cellStyle name="Currency 5 4" xfId="112"/>
    <cellStyle name="Currency 5 4 2" xfId="113"/>
    <cellStyle name="Currency 5 5" xfId="114"/>
    <cellStyle name="Currency 6" xfId="115"/>
    <cellStyle name="Currency 7" xfId="116"/>
    <cellStyle name="Currency 7 2" xfId="117"/>
    <cellStyle name="Currency 7 2 2" xfId="118"/>
    <cellStyle name="Currency 7 3" xfId="119"/>
    <cellStyle name="Currency 8" xfId="120"/>
    <cellStyle name="Currency 8 2" xfId="121"/>
    <cellStyle name="Currency 8 3" xfId="122"/>
    <cellStyle name="Currency 9" xfId="123"/>
    <cellStyle name="Currency 9 2" xfId="124"/>
    <cellStyle name="Currency 9 3" xfId="125"/>
    <cellStyle name="Currency CAS_Scaffolding Enquiry KBG001 Amount to Approve gus" xfId="126"/>
    <cellStyle name="Currency0" xfId="2096"/>
    <cellStyle name="Currency0 10" xfId="2097"/>
    <cellStyle name="Currency0 2" xfId="2098"/>
    <cellStyle name="Currency0 3" xfId="2099"/>
    <cellStyle name="Currency0 4" xfId="2100"/>
    <cellStyle name="Currency0 5" xfId="2101"/>
    <cellStyle name="Currency0 6" xfId="2102"/>
    <cellStyle name="Currency0 7" xfId="2103"/>
    <cellStyle name="Currency0 8" xfId="2104"/>
    <cellStyle name="Currency0 9" xfId="2105"/>
    <cellStyle name="Date" xfId="2106"/>
    <cellStyle name="Date 10" xfId="2107"/>
    <cellStyle name="Date 2" xfId="2108"/>
    <cellStyle name="Date 3" xfId="2109"/>
    <cellStyle name="Date 4" xfId="2110"/>
    <cellStyle name="Date 5" xfId="2111"/>
    <cellStyle name="Date 6" xfId="2112"/>
    <cellStyle name="Date 7" xfId="2113"/>
    <cellStyle name="Date 8" xfId="2114"/>
    <cellStyle name="Date 9" xfId="2115"/>
    <cellStyle name="Date Short" xfId="2116"/>
    <cellStyle name="Date Short 2" xfId="2117"/>
    <cellStyle name="Date_20080204 Medupi Turbine Cashflow Forecast" xfId="2118"/>
    <cellStyle name="Datum" xfId="2119"/>
    <cellStyle name="Dezimal [0]_Compiling Utility Macros" xfId="127"/>
    <cellStyle name="Dezimal_04f_40_Sumgait1_new" xfId="2120"/>
    <cellStyle name="DH2" xfId="2121"/>
    <cellStyle name="Emphasis 1" xfId="2122"/>
    <cellStyle name="Emphasis 2" xfId="2123"/>
    <cellStyle name="Emphasis 3" xfId="2124"/>
    <cellStyle name="Enter Currency (0)" xfId="2125"/>
    <cellStyle name="Enter Currency (2)" xfId="2126"/>
    <cellStyle name="Enter Units (0)" xfId="2127"/>
    <cellStyle name="Enter Units (1)" xfId="2128"/>
    <cellStyle name="Enter Units (2)" xfId="2129"/>
    <cellStyle name="Euro" xfId="2130"/>
    <cellStyle name="Explanatory Text 10" xfId="2131"/>
    <cellStyle name="Explanatory Text 2" xfId="128"/>
    <cellStyle name="Explanatory Text 2 2" xfId="2132"/>
    <cellStyle name="Explanatory Text 2 3" xfId="2133"/>
    <cellStyle name="Explanatory Text 2 4" xfId="2134"/>
    <cellStyle name="Explanatory Text 2 5" xfId="2135"/>
    <cellStyle name="Explanatory Text 3" xfId="2136"/>
    <cellStyle name="Explanatory Text 3 2" xfId="2137"/>
    <cellStyle name="Explanatory Text 4" xfId="2138"/>
    <cellStyle name="Explanatory Text 4 2" xfId="2139"/>
    <cellStyle name="Explanatory Text 5" xfId="2140"/>
    <cellStyle name="Explanatory Text 5 2" xfId="2141"/>
    <cellStyle name="Explanatory Text 6" xfId="2142"/>
    <cellStyle name="Explanatory Text 6 2" xfId="2143"/>
    <cellStyle name="Explanatory Text 7" xfId="2144"/>
    <cellStyle name="Explanatory Text 7 2" xfId="2145"/>
    <cellStyle name="Explanatory Text 8" xfId="2146"/>
    <cellStyle name="Explanatory Text 8 2" xfId="2147"/>
    <cellStyle name="Explanatory Text 9" xfId="2148"/>
    <cellStyle name="Explanatory Text 9 2" xfId="2149"/>
    <cellStyle name="F2" xfId="2150"/>
    <cellStyle name="F3" xfId="2151"/>
    <cellStyle name="F4" xfId="2152"/>
    <cellStyle name="F5" xfId="2153"/>
    <cellStyle name="F6" xfId="2154"/>
    <cellStyle name="F7" xfId="2155"/>
    <cellStyle name="F8" xfId="2156"/>
    <cellStyle name="Faktor" xfId="2157"/>
    <cellStyle name="Fees" xfId="2158"/>
    <cellStyle name="Fixed" xfId="2159"/>
    <cellStyle name="Fixed 10" xfId="2160"/>
    <cellStyle name="Fixed 2" xfId="2161"/>
    <cellStyle name="Fixed 3" xfId="2162"/>
    <cellStyle name="Fixed 4" xfId="2163"/>
    <cellStyle name="Fixed 5" xfId="2164"/>
    <cellStyle name="Fixed 6" xfId="2165"/>
    <cellStyle name="Fixed 7" xfId="2166"/>
    <cellStyle name="Fixed 8" xfId="2167"/>
    <cellStyle name="Fixed 9" xfId="2168"/>
    <cellStyle name="Fixed0" xfId="2169"/>
    <cellStyle name="Fixed3 - Style3" xfId="2170"/>
    <cellStyle name="Flag" xfId="2171"/>
    <cellStyle name="Good 10" xfId="2172"/>
    <cellStyle name="Good 2" xfId="129"/>
    <cellStyle name="Good 2 2" xfId="2173"/>
    <cellStyle name="Good 2 3" xfId="2174"/>
    <cellStyle name="Good 2 4" xfId="2175"/>
    <cellStyle name="Good 2 5" xfId="2176"/>
    <cellStyle name="Good 3" xfId="2177"/>
    <cellStyle name="Good 3 2" xfId="2178"/>
    <cellStyle name="Good 4" xfId="2179"/>
    <cellStyle name="Good 4 2" xfId="2180"/>
    <cellStyle name="Good 5" xfId="2181"/>
    <cellStyle name="Good 5 2" xfId="2182"/>
    <cellStyle name="Good 6" xfId="2183"/>
    <cellStyle name="Good 6 2" xfId="2184"/>
    <cellStyle name="Good 7" xfId="2185"/>
    <cellStyle name="Good 7 2" xfId="2186"/>
    <cellStyle name="Good 8" xfId="2187"/>
    <cellStyle name="Good 8 2" xfId="2188"/>
    <cellStyle name="Good 9" xfId="2189"/>
    <cellStyle name="Good 9 2" xfId="2190"/>
    <cellStyle name="Grey" xfId="2191"/>
    <cellStyle name="Grey 2" xfId="2192"/>
    <cellStyle name="Grey_20100518 Medupi March 2010 summary" xfId="2193"/>
    <cellStyle name="Header1" xfId="130"/>
    <cellStyle name="Header2" xfId="131"/>
    <cellStyle name="Header2 2" xfId="2194"/>
    <cellStyle name="Heading" xfId="2195"/>
    <cellStyle name="Heading 1 1" xfId="2196"/>
    <cellStyle name="Heading 1 10" xfId="2197"/>
    <cellStyle name="Heading 1 2" xfId="132"/>
    <cellStyle name="Heading 1 2 2" xfId="2198"/>
    <cellStyle name="Heading 1 2 2 2" xfId="2199"/>
    <cellStyle name="Heading 1 2 3" xfId="2200"/>
    <cellStyle name="Heading 1 2 4" xfId="2201"/>
    <cellStyle name="Heading 1 2 5" xfId="2202"/>
    <cellStyle name="Heading 1 2 6" xfId="2203"/>
    <cellStyle name="Heading 1 2 7" xfId="2204"/>
    <cellStyle name="Heading 1 3" xfId="133"/>
    <cellStyle name="Heading 1 3 2" xfId="2205"/>
    <cellStyle name="Heading 1 3 2 2" xfId="2206"/>
    <cellStyle name="Heading 1 3 3" xfId="2207"/>
    <cellStyle name="Heading 1 4" xfId="2208"/>
    <cellStyle name="Heading 1 4 2" xfId="2209"/>
    <cellStyle name="Heading 1 4 3" xfId="2210"/>
    <cellStyle name="Heading 1 5" xfId="2211"/>
    <cellStyle name="Heading 1 5 2" xfId="2212"/>
    <cellStyle name="Heading 1 5 3" xfId="2213"/>
    <cellStyle name="Heading 1 6" xfId="2214"/>
    <cellStyle name="Heading 1 6 2" xfId="2215"/>
    <cellStyle name="Heading 1 7" xfId="2216"/>
    <cellStyle name="Heading 1 7 2" xfId="2217"/>
    <cellStyle name="Heading 1 8" xfId="2218"/>
    <cellStyle name="Heading 1 8 2" xfId="2219"/>
    <cellStyle name="Heading 1 9" xfId="2220"/>
    <cellStyle name="Heading 1 9 2" xfId="2221"/>
    <cellStyle name="Heading 2 10" xfId="2222"/>
    <cellStyle name="Heading 2 2" xfId="134"/>
    <cellStyle name="Heading 2 2 2" xfId="2223"/>
    <cellStyle name="Heading 2 2 2 2" xfId="2224"/>
    <cellStyle name="Heading 2 2 3" xfId="2225"/>
    <cellStyle name="Heading 2 2 4" xfId="2226"/>
    <cellStyle name="Heading 2 2 5" xfId="2227"/>
    <cellStyle name="Heading 2 2 6" xfId="2228"/>
    <cellStyle name="Heading 2 2 7" xfId="2229"/>
    <cellStyle name="Heading 2 3" xfId="135"/>
    <cellStyle name="Heading 2 3 2" xfId="2230"/>
    <cellStyle name="Heading 2 3 2 2" xfId="2231"/>
    <cellStyle name="Heading 2 3 3" xfId="2232"/>
    <cellStyle name="Heading 2 4" xfId="2233"/>
    <cellStyle name="Heading 2 4 2" xfId="2234"/>
    <cellStyle name="Heading 2 4 3" xfId="2235"/>
    <cellStyle name="Heading 2 5" xfId="2236"/>
    <cellStyle name="Heading 2 5 2" xfId="2237"/>
    <cellStyle name="Heading 2 5 3" xfId="2238"/>
    <cellStyle name="Heading 2 6" xfId="2239"/>
    <cellStyle name="Heading 2 6 2" xfId="2240"/>
    <cellStyle name="Heading 2 7" xfId="2241"/>
    <cellStyle name="Heading 2 7 2" xfId="2242"/>
    <cellStyle name="Heading 2 8" xfId="2243"/>
    <cellStyle name="Heading 2 8 2" xfId="2244"/>
    <cellStyle name="Heading 2 9" xfId="2245"/>
    <cellStyle name="Heading 2 9 2" xfId="2246"/>
    <cellStyle name="Heading 3 10" xfId="2247"/>
    <cellStyle name="Heading 3 2" xfId="136"/>
    <cellStyle name="Heading 3 2 2" xfId="2248"/>
    <cellStyle name="Heading 3 2 3" xfId="2249"/>
    <cellStyle name="Heading 3 2 4" xfId="2250"/>
    <cellStyle name="Heading 3 2 5" xfId="2251"/>
    <cellStyle name="Heading 3 3" xfId="137"/>
    <cellStyle name="Heading 3 3 2" xfId="2252"/>
    <cellStyle name="Heading 3 4" xfId="2253"/>
    <cellStyle name="Heading 3 4 2" xfId="2254"/>
    <cellStyle name="Heading 3 5" xfId="2255"/>
    <cellStyle name="Heading 3 5 2" xfId="2256"/>
    <cellStyle name="Heading 3 6" xfId="2257"/>
    <cellStyle name="Heading 3 6 2" xfId="2258"/>
    <cellStyle name="Heading 3 7" xfId="2259"/>
    <cellStyle name="Heading 3 7 2" xfId="2260"/>
    <cellStyle name="Heading 3 8" xfId="2261"/>
    <cellStyle name="Heading 3 8 2" xfId="2262"/>
    <cellStyle name="Heading 3 9" xfId="2263"/>
    <cellStyle name="Heading 3 9 2" xfId="2264"/>
    <cellStyle name="Heading 4 10" xfId="2265"/>
    <cellStyle name="Heading 4 2" xfId="138"/>
    <cellStyle name="Heading 4 2 2" xfId="2266"/>
    <cellStyle name="Heading 4 2 3" xfId="2267"/>
    <cellStyle name="Heading 4 2 4" xfId="2268"/>
    <cellStyle name="Heading 4 2 5" xfId="2269"/>
    <cellStyle name="Heading 4 3" xfId="139"/>
    <cellStyle name="Heading 4 3 2" xfId="2270"/>
    <cellStyle name="Heading 4 4" xfId="2271"/>
    <cellStyle name="Heading 4 4 2" xfId="2272"/>
    <cellStyle name="Heading 4 5" xfId="2273"/>
    <cellStyle name="Heading 4 5 2" xfId="2274"/>
    <cellStyle name="Heading 4 6" xfId="2275"/>
    <cellStyle name="Heading 4 6 2" xfId="2276"/>
    <cellStyle name="Heading 4 7" xfId="2277"/>
    <cellStyle name="Heading 4 7 2" xfId="2278"/>
    <cellStyle name="Heading 4 8" xfId="2279"/>
    <cellStyle name="Heading 4 8 2" xfId="2280"/>
    <cellStyle name="Heading 4 9" xfId="2281"/>
    <cellStyle name="Heading 4 9 2" xfId="2282"/>
    <cellStyle name="HEADING1" xfId="2283"/>
    <cellStyle name="HEADING2" xfId="2284"/>
    <cellStyle name="Heading3" xfId="2285"/>
    <cellStyle name="Heading4" xfId="2286"/>
    <cellStyle name="Horizontal" xfId="2287"/>
    <cellStyle name="Hyperlink" xfId="9990" builtinId="8"/>
    <cellStyle name="Hyperlink 2" xfId="2288"/>
    <cellStyle name="Hyperlink 2 2" xfId="2289"/>
    <cellStyle name="Hyperlink 3" xfId="2290"/>
    <cellStyle name="Hyperlink 3 2" xfId="2291"/>
    <cellStyle name="Hyperlink 3_20101018_Challenge Session Revisions FINAL" xfId="2292"/>
    <cellStyle name="Hyperlink 4" xfId="2293"/>
    <cellStyle name="Input [yellow]" xfId="2294"/>
    <cellStyle name="Input [yellow] 2" xfId="2295"/>
    <cellStyle name="Input [yellow]_20100518 Medupi March 2010 summary" xfId="2296"/>
    <cellStyle name="Input 10" xfId="2297"/>
    <cellStyle name="Input 2" xfId="140"/>
    <cellStyle name="Input 2 2" xfId="2298"/>
    <cellStyle name="Input 2 3" xfId="2299"/>
    <cellStyle name="Input 2 4" xfId="2300"/>
    <cellStyle name="Input 2 5" xfId="2301"/>
    <cellStyle name="Input 3" xfId="2302"/>
    <cellStyle name="Input 3 2" xfId="2303"/>
    <cellStyle name="Input 4" xfId="2304"/>
    <cellStyle name="Input 4 2" xfId="2305"/>
    <cellStyle name="Input 5" xfId="2306"/>
    <cellStyle name="Input 5 2" xfId="2307"/>
    <cellStyle name="Input 6" xfId="2308"/>
    <cellStyle name="Input 6 2" xfId="2309"/>
    <cellStyle name="Input 7" xfId="2310"/>
    <cellStyle name="Input 7 2" xfId="2311"/>
    <cellStyle name="Input 8" xfId="2312"/>
    <cellStyle name="Input 8 2" xfId="2313"/>
    <cellStyle name="Input 9" xfId="2314"/>
    <cellStyle name="Input 9 2" xfId="2315"/>
    <cellStyle name="Input Cells" xfId="141"/>
    <cellStyle name="Jun" xfId="142"/>
    <cellStyle name="Jun 2" xfId="143"/>
    <cellStyle name="Jun 3" xfId="2316"/>
    <cellStyle name="Jun 4" xfId="2317"/>
    <cellStyle name="Komma" xfId="2318"/>
    <cellStyle name="Link Currency (0)" xfId="2319"/>
    <cellStyle name="Link Currency (2)" xfId="2320"/>
    <cellStyle name="Link Units (0)" xfId="2321"/>
    <cellStyle name="Link Units (1)" xfId="2322"/>
    <cellStyle name="Link Units (2)" xfId="2323"/>
    <cellStyle name="Linked Cell 10" xfId="2324"/>
    <cellStyle name="Linked Cell 2" xfId="144"/>
    <cellStyle name="Linked Cell 2 2" xfId="2325"/>
    <cellStyle name="Linked Cell 2 3" xfId="2326"/>
    <cellStyle name="Linked Cell 2 4" xfId="2327"/>
    <cellStyle name="Linked Cell 2 5" xfId="2328"/>
    <cellStyle name="Linked Cell 3" xfId="2329"/>
    <cellStyle name="Linked Cell 3 2" xfId="2330"/>
    <cellStyle name="Linked Cell 4" xfId="2331"/>
    <cellStyle name="Linked Cell 4 2" xfId="2332"/>
    <cellStyle name="Linked Cell 5" xfId="2333"/>
    <cellStyle name="Linked Cell 5 2" xfId="2334"/>
    <cellStyle name="Linked Cell 6" xfId="2335"/>
    <cellStyle name="Linked Cell 6 2" xfId="2336"/>
    <cellStyle name="Linked Cell 7" xfId="2337"/>
    <cellStyle name="Linked Cell 7 2" xfId="2338"/>
    <cellStyle name="Linked Cell 8" xfId="2339"/>
    <cellStyle name="Linked Cell 8 2" xfId="2340"/>
    <cellStyle name="Linked Cell 9" xfId="2341"/>
    <cellStyle name="Linked Cell 9 2" xfId="2342"/>
    <cellStyle name="Listformat" xfId="2343"/>
    <cellStyle name="Milliers [0]_Fonctions Macros XL4" xfId="2344"/>
    <cellStyle name="Milliers_Fonctions Macros XL4" xfId="2345"/>
    <cellStyle name="Neutral 10" xfId="2346"/>
    <cellStyle name="Neutral 2" xfId="145"/>
    <cellStyle name="Neutral 2 2" xfId="2347"/>
    <cellStyle name="Neutral 2 3" xfId="2348"/>
    <cellStyle name="Neutral 2 4" xfId="2349"/>
    <cellStyle name="Neutral 2 5" xfId="2350"/>
    <cellStyle name="Neutral 3" xfId="146"/>
    <cellStyle name="Neutral 3 2" xfId="2351"/>
    <cellStyle name="Neutral 4" xfId="2352"/>
    <cellStyle name="Neutral 4 2" xfId="2353"/>
    <cellStyle name="Neutral 5" xfId="2354"/>
    <cellStyle name="Neutral 5 2" xfId="2355"/>
    <cellStyle name="Neutral 6" xfId="2356"/>
    <cellStyle name="Neutral 6 2" xfId="2357"/>
    <cellStyle name="Neutral 7" xfId="2358"/>
    <cellStyle name="Neutral 7 2" xfId="2359"/>
    <cellStyle name="Neutral 8" xfId="2360"/>
    <cellStyle name="Neutral 8 2" xfId="2361"/>
    <cellStyle name="Neutral 9" xfId="2362"/>
    <cellStyle name="Neutral 9 2" xfId="2363"/>
    <cellStyle name="new" xfId="147"/>
    <cellStyle name="new 2" xfId="2364"/>
    <cellStyle name="Normal" xfId="0" builtinId="0"/>
    <cellStyle name="Normal - Style1" xfId="148"/>
    <cellStyle name="Normal - Style1 10 2" xfId="2365"/>
    <cellStyle name="Normal 10" xfId="149"/>
    <cellStyle name="Normal 10 2" xfId="150"/>
    <cellStyle name="Normal 10 2 2" xfId="151"/>
    <cellStyle name="Normal 10 2 3" xfId="2366"/>
    <cellStyle name="Normal 10 3" xfId="152"/>
    <cellStyle name="Normal 10 4" xfId="2367"/>
    <cellStyle name="Normal 10 5" xfId="2368"/>
    <cellStyle name="Normal 11" xfId="153"/>
    <cellStyle name="Normal 11 10" xfId="2369"/>
    <cellStyle name="Normal 11 11" xfId="2370"/>
    <cellStyle name="Normal 11 12" xfId="2371"/>
    <cellStyle name="Normal 11 13" xfId="2372"/>
    <cellStyle name="Normal 11 14" xfId="2373"/>
    <cellStyle name="Normal 11 15" xfId="2374"/>
    <cellStyle name="Normal 11 16" xfId="2375"/>
    <cellStyle name="Normal 11 17" xfId="2376"/>
    <cellStyle name="Normal 11 18" xfId="2377"/>
    <cellStyle name="Normal 11 19" xfId="2378"/>
    <cellStyle name="Normal 11 2" xfId="154"/>
    <cellStyle name="Normal 11 2 2" xfId="2379"/>
    <cellStyle name="Normal 11 2 3" xfId="2380"/>
    <cellStyle name="Normal 11 20" xfId="2381"/>
    <cellStyle name="Normal 11 21" xfId="2382"/>
    <cellStyle name="Normal 11 22" xfId="2383"/>
    <cellStyle name="Normal 11 23" xfId="2384"/>
    <cellStyle name="Normal 11 24" xfId="2385"/>
    <cellStyle name="Normal 11 25" xfId="2386"/>
    <cellStyle name="Normal 11 26" xfId="2387"/>
    <cellStyle name="Normal 11 27" xfId="2388"/>
    <cellStyle name="Normal 11 28" xfId="2389"/>
    <cellStyle name="Normal 11 29" xfId="2390"/>
    <cellStyle name="Normal 11 3" xfId="155"/>
    <cellStyle name="Normal 11 30" xfId="2391"/>
    <cellStyle name="Normal 11 4" xfId="2392"/>
    <cellStyle name="Normal 11 5" xfId="2393"/>
    <cellStyle name="Normal 11 6" xfId="2394"/>
    <cellStyle name="Normal 11 7" xfId="2395"/>
    <cellStyle name="Normal 11 8" xfId="2396"/>
    <cellStyle name="Normal 11 9" xfId="2397"/>
    <cellStyle name="Normal 12" xfId="156"/>
    <cellStyle name="Normal 12 10" xfId="2398"/>
    <cellStyle name="Normal 12 11" xfId="2399"/>
    <cellStyle name="Normal 12 12" xfId="2400"/>
    <cellStyle name="Normal 12 13" xfId="2401"/>
    <cellStyle name="Normal 12 14" xfId="2402"/>
    <cellStyle name="Normal 12 15" xfId="2403"/>
    <cellStyle name="Normal 12 16" xfId="2404"/>
    <cellStyle name="Normal 12 17" xfId="2405"/>
    <cellStyle name="Normal 12 18" xfId="2406"/>
    <cellStyle name="Normal 12 19" xfId="2407"/>
    <cellStyle name="Normal 12 2" xfId="157"/>
    <cellStyle name="Normal 12 2 2" xfId="158"/>
    <cellStyle name="Normal 12 20" xfId="2408"/>
    <cellStyle name="Normal 12 21" xfId="2409"/>
    <cellStyle name="Normal 12 22" xfId="2410"/>
    <cellStyle name="Normal 12 23" xfId="2411"/>
    <cellStyle name="Normal 12 24" xfId="2412"/>
    <cellStyle name="Normal 12 25" xfId="2413"/>
    <cellStyle name="Normal 12 26" xfId="2414"/>
    <cellStyle name="Normal 12 27" xfId="2415"/>
    <cellStyle name="Normal 12 28" xfId="2416"/>
    <cellStyle name="Normal 12 29" xfId="2417"/>
    <cellStyle name="Normal 12 3" xfId="159"/>
    <cellStyle name="Normal 12 30" xfId="2418"/>
    <cellStyle name="Normal 12 4" xfId="2419"/>
    <cellStyle name="Normal 12 5" xfId="2420"/>
    <cellStyle name="Normal 12 6" xfId="2421"/>
    <cellStyle name="Normal 12 7" xfId="2422"/>
    <cellStyle name="Normal 12 8" xfId="2423"/>
    <cellStyle name="Normal 12 9" xfId="2424"/>
    <cellStyle name="Normal 13" xfId="160"/>
    <cellStyle name="Normal 13 10" xfId="2425"/>
    <cellStyle name="Normal 13 11" xfId="2426"/>
    <cellStyle name="Normal 13 12" xfId="2427"/>
    <cellStyle name="Normal 13 13" xfId="2428"/>
    <cellStyle name="Normal 13 14" xfId="2429"/>
    <cellStyle name="Normal 13 15" xfId="2430"/>
    <cellStyle name="Normal 13 16" xfId="2431"/>
    <cellStyle name="Normal 13 17" xfId="2432"/>
    <cellStyle name="Normal 13 18" xfId="2433"/>
    <cellStyle name="Normal 13 19" xfId="2434"/>
    <cellStyle name="Normal 13 2" xfId="161"/>
    <cellStyle name="Normal 13 2 2" xfId="162"/>
    <cellStyle name="Normal 13 20" xfId="2435"/>
    <cellStyle name="Normal 13 21" xfId="2436"/>
    <cellStyle name="Normal 13 22" xfId="2437"/>
    <cellStyle name="Normal 13 23" xfId="2438"/>
    <cellStyle name="Normal 13 24" xfId="2439"/>
    <cellStyle name="Normal 13 25" xfId="2440"/>
    <cellStyle name="Normal 13 26" xfId="2441"/>
    <cellStyle name="Normal 13 27" xfId="2442"/>
    <cellStyle name="Normal 13 28" xfId="2443"/>
    <cellStyle name="Normal 13 29" xfId="2444"/>
    <cellStyle name="Normal 13 3" xfId="163"/>
    <cellStyle name="Normal 13 4" xfId="2445"/>
    <cellStyle name="Normal 13 5" xfId="2446"/>
    <cellStyle name="Normal 13 6" xfId="2447"/>
    <cellStyle name="Normal 13 7" xfId="2448"/>
    <cellStyle name="Normal 13 8" xfId="2449"/>
    <cellStyle name="Normal 13 9" xfId="2450"/>
    <cellStyle name="Normal 14" xfId="164"/>
    <cellStyle name="Normal 14 10" xfId="2451"/>
    <cellStyle name="Normal 14 11" xfId="2452"/>
    <cellStyle name="Normal 14 12" xfId="2453"/>
    <cellStyle name="Normal 14 13" xfId="2454"/>
    <cellStyle name="Normal 14 14" xfId="2455"/>
    <cellStyle name="Normal 14 15" xfId="2456"/>
    <cellStyle name="Normal 14 16" xfId="2457"/>
    <cellStyle name="Normal 14 17" xfId="2458"/>
    <cellStyle name="Normal 14 18" xfId="2459"/>
    <cellStyle name="Normal 14 19" xfId="2460"/>
    <cellStyle name="Normal 14 2" xfId="165"/>
    <cellStyle name="Normal 14 2 2" xfId="166"/>
    <cellStyle name="Normal 14 20" xfId="2461"/>
    <cellStyle name="Normal 14 21" xfId="2462"/>
    <cellStyle name="Normal 14 22" xfId="2463"/>
    <cellStyle name="Normal 14 23" xfId="2464"/>
    <cellStyle name="Normal 14 24" xfId="2465"/>
    <cellStyle name="Normal 14 25" xfId="2466"/>
    <cellStyle name="Normal 14 26" xfId="2467"/>
    <cellStyle name="Normal 14 27" xfId="2468"/>
    <cellStyle name="Normal 14 28" xfId="2469"/>
    <cellStyle name="Normal 14 29" xfId="2470"/>
    <cellStyle name="Normal 14 3" xfId="167"/>
    <cellStyle name="Normal 14 30" xfId="2471"/>
    <cellStyle name="Normal 14 4" xfId="2472"/>
    <cellStyle name="Normal 14 5" xfId="2473"/>
    <cellStyle name="Normal 14 6" xfId="2474"/>
    <cellStyle name="Normal 14 7" xfId="2475"/>
    <cellStyle name="Normal 14 8" xfId="2476"/>
    <cellStyle name="Normal 14 9" xfId="2477"/>
    <cellStyle name="Normal 15" xfId="168"/>
    <cellStyle name="Normal 15 10" xfId="2478"/>
    <cellStyle name="Normal 15 11" xfId="2479"/>
    <cellStyle name="Normal 15 12" xfId="2480"/>
    <cellStyle name="Normal 15 13" xfId="2481"/>
    <cellStyle name="Normal 15 14" xfId="2482"/>
    <cellStyle name="Normal 15 15" xfId="2483"/>
    <cellStyle name="Normal 15 16" xfId="2484"/>
    <cellStyle name="Normal 15 17" xfId="2485"/>
    <cellStyle name="Normal 15 18" xfId="2486"/>
    <cellStyle name="Normal 15 19" xfId="2487"/>
    <cellStyle name="Normal 15 2" xfId="169"/>
    <cellStyle name="Normal 15 2 2" xfId="170"/>
    <cellStyle name="Normal 15 20" xfId="2488"/>
    <cellStyle name="Normal 15 21" xfId="2489"/>
    <cellStyle name="Normal 15 22" xfId="2490"/>
    <cellStyle name="Normal 15 23" xfId="2491"/>
    <cellStyle name="Normal 15 24" xfId="2492"/>
    <cellStyle name="Normal 15 25" xfId="2493"/>
    <cellStyle name="Normal 15 26" xfId="2494"/>
    <cellStyle name="Normal 15 27" xfId="2495"/>
    <cellStyle name="Normal 15 28" xfId="2496"/>
    <cellStyle name="Normal 15 29" xfId="2497"/>
    <cellStyle name="Normal 15 3" xfId="171"/>
    <cellStyle name="Normal 15 4" xfId="2498"/>
    <cellStyle name="Normal 15 5" xfId="2499"/>
    <cellStyle name="Normal 15 6" xfId="2500"/>
    <cellStyle name="Normal 15 7" xfId="2501"/>
    <cellStyle name="Normal 15 8" xfId="2502"/>
    <cellStyle name="Normal 15 9" xfId="2503"/>
    <cellStyle name="Normal 16" xfId="172"/>
    <cellStyle name="Normal 16 10" xfId="2504"/>
    <cellStyle name="Normal 16 11" xfId="2505"/>
    <cellStyle name="Normal 16 12" xfId="2506"/>
    <cellStyle name="Normal 16 13" xfId="2507"/>
    <cellStyle name="Normal 16 14" xfId="2508"/>
    <cellStyle name="Normal 16 15" xfId="2509"/>
    <cellStyle name="Normal 16 16" xfId="2510"/>
    <cellStyle name="Normal 16 17" xfId="2511"/>
    <cellStyle name="Normal 16 18" xfId="2512"/>
    <cellStyle name="Normal 16 19" xfId="2513"/>
    <cellStyle name="Normal 16 2" xfId="173"/>
    <cellStyle name="Normal 16 20" xfId="2514"/>
    <cellStyle name="Normal 16 21" xfId="2515"/>
    <cellStyle name="Normal 16 22" xfId="2516"/>
    <cellStyle name="Normal 16 23" xfId="2517"/>
    <cellStyle name="Normal 16 24" xfId="2518"/>
    <cellStyle name="Normal 16 25" xfId="2519"/>
    <cellStyle name="Normal 16 26" xfId="2520"/>
    <cellStyle name="Normal 16 27" xfId="2521"/>
    <cellStyle name="Normal 16 28" xfId="2522"/>
    <cellStyle name="Normal 16 29" xfId="2523"/>
    <cellStyle name="Normal 16 3" xfId="2524"/>
    <cellStyle name="Normal 16 30" xfId="2525"/>
    <cellStyle name="Normal 16 4" xfId="2526"/>
    <cellStyle name="Normal 16 5" xfId="2527"/>
    <cellStyle name="Normal 16 6" xfId="2528"/>
    <cellStyle name="Normal 16 7" xfId="2529"/>
    <cellStyle name="Normal 16 8" xfId="2530"/>
    <cellStyle name="Normal 16 9" xfId="2531"/>
    <cellStyle name="Normal 17" xfId="174"/>
    <cellStyle name="Normal 17 10" xfId="2532"/>
    <cellStyle name="Normal 17 11" xfId="2533"/>
    <cellStyle name="Normal 17 12" xfId="2534"/>
    <cellStyle name="Normal 17 13" xfId="2535"/>
    <cellStyle name="Normal 17 14" xfId="2536"/>
    <cellStyle name="Normal 17 15" xfId="2537"/>
    <cellStyle name="Normal 17 16" xfId="2538"/>
    <cellStyle name="Normal 17 17" xfId="2539"/>
    <cellStyle name="Normal 17 18" xfId="2540"/>
    <cellStyle name="Normal 17 19" xfId="2541"/>
    <cellStyle name="Normal 17 2" xfId="2542"/>
    <cellStyle name="Normal 17 20" xfId="2543"/>
    <cellStyle name="Normal 17 21" xfId="2544"/>
    <cellStyle name="Normal 17 22" xfId="2545"/>
    <cellStyle name="Normal 17 23" xfId="2546"/>
    <cellStyle name="Normal 17 24" xfId="2547"/>
    <cellStyle name="Normal 17 25" xfId="2548"/>
    <cellStyle name="Normal 17 26" xfId="2549"/>
    <cellStyle name="Normal 17 27" xfId="2550"/>
    <cellStyle name="Normal 17 28" xfId="2551"/>
    <cellStyle name="Normal 17 29" xfId="2552"/>
    <cellStyle name="Normal 17 3" xfId="2553"/>
    <cellStyle name="Normal 17 4" xfId="2554"/>
    <cellStyle name="Normal 17 5" xfId="2555"/>
    <cellStyle name="Normal 17 6" xfId="2556"/>
    <cellStyle name="Normal 17 7" xfId="2557"/>
    <cellStyle name="Normal 17 8" xfId="2558"/>
    <cellStyle name="Normal 17 9" xfId="2559"/>
    <cellStyle name="Normal 18" xfId="175"/>
    <cellStyle name="Normal 18 10" xfId="2560"/>
    <cellStyle name="Normal 18 11" xfId="2561"/>
    <cellStyle name="Normal 18 12" xfId="2562"/>
    <cellStyle name="Normal 18 13" xfId="2563"/>
    <cellStyle name="Normal 18 14" xfId="2564"/>
    <cellStyle name="Normal 18 15" xfId="2565"/>
    <cellStyle name="Normal 18 16" xfId="2566"/>
    <cellStyle name="Normal 18 17" xfId="2567"/>
    <cellStyle name="Normal 18 18" xfId="2568"/>
    <cellStyle name="Normal 18 19" xfId="2569"/>
    <cellStyle name="Normal 18 2" xfId="2570"/>
    <cellStyle name="Normal 18 20" xfId="2571"/>
    <cellStyle name="Normal 18 21" xfId="2572"/>
    <cellStyle name="Normal 18 22" xfId="2573"/>
    <cellStyle name="Normal 18 23" xfId="2574"/>
    <cellStyle name="Normal 18 24" xfId="2575"/>
    <cellStyle name="Normal 18 25" xfId="2576"/>
    <cellStyle name="Normal 18 26" xfId="2577"/>
    <cellStyle name="Normal 18 27" xfId="2578"/>
    <cellStyle name="Normal 18 28" xfId="2579"/>
    <cellStyle name="Normal 18 29" xfId="2580"/>
    <cellStyle name="Normal 18 3" xfId="2581"/>
    <cellStyle name="Normal 18 4" xfId="2582"/>
    <cellStyle name="Normal 18 5" xfId="2583"/>
    <cellStyle name="Normal 18 6" xfId="2584"/>
    <cellStyle name="Normal 18 7" xfId="2585"/>
    <cellStyle name="Normal 18 8" xfId="2586"/>
    <cellStyle name="Normal 18 9" xfId="2587"/>
    <cellStyle name="Normal 19" xfId="176"/>
    <cellStyle name="Normal 19 10" xfId="2588"/>
    <cellStyle name="Normal 19 11" xfId="2589"/>
    <cellStyle name="Normal 19 12" xfId="2590"/>
    <cellStyle name="Normal 19 13" xfId="2591"/>
    <cellStyle name="Normal 19 14" xfId="2592"/>
    <cellStyle name="Normal 19 15" xfId="2593"/>
    <cellStyle name="Normal 19 16" xfId="2594"/>
    <cellStyle name="Normal 19 17" xfId="2595"/>
    <cellStyle name="Normal 19 18" xfId="2596"/>
    <cellStyle name="Normal 19 19" xfId="2597"/>
    <cellStyle name="Normal 19 2" xfId="2598"/>
    <cellStyle name="Normal 19 20" xfId="2599"/>
    <cellStyle name="Normal 19 21" xfId="2600"/>
    <cellStyle name="Normal 19 22" xfId="2601"/>
    <cellStyle name="Normal 19 23" xfId="2602"/>
    <cellStyle name="Normal 19 24" xfId="2603"/>
    <cellStyle name="Normal 19 25" xfId="2604"/>
    <cellStyle name="Normal 19 26" xfId="2605"/>
    <cellStyle name="Normal 19 27" xfId="2606"/>
    <cellStyle name="Normal 19 28" xfId="2607"/>
    <cellStyle name="Normal 19 29" xfId="2608"/>
    <cellStyle name="Normal 19 3" xfId="2609"/>
    <cellStyle name="Normal 19 4" xfId="2610"/>
    <cellStyle name="Normal 19 5" xfId="2611"/>
    <cellStyle name="Normal 19 6" xfId="2612"/>
    <cellStyle name="Normal 19 7" xfId="2613"/>
    <cellStyle name="Normal 19 8" xfId="2614"/>
    <cellStyle name="Normal 19 9" xfId="2615"/>
    <cellStyle name="Normal 2" xfId="177"/>
    <cellStyle name="Normal 2 10" xfId="2616"/>
    <cellStyle name="Normal 2 10 10" xfId="2617"/>
    <cellStyle name="Normal 2 10 11" xfId="2618"/>
    <cellStyle name="Normal 2 10 12" xfId="2619"/>
    <cellStyle name="Normal 2 10 13" xfId="2620"/>
    <cellStyle name="Normal 2 10 14" xfId="2621"/>
    <cellStyle name="Normal 2 10 15" xfId="2622"/>
    <cellStyle name="Normal 2 10 16" xfId="2623"/>
    <cellStyle name="Normal 2 10 17" xfId="2624"/>
    <cellStyle name="Normal 2 10 18" xfId="2625"/>
    <cellStyle name="Normal 2 10 19" xfId="2626"/>
    <cellStyle name="Normal 2 10 2" xfId="2627"/>
    <cellStyle name="Normal 2 10 20" xfId="2628"/>
    <cellStyle name="Normal 2 10 21" xfId="2629"/>
    <cellStyle name="Normal 2 10 22" xfId="2630"/>
    <cellStyle name="Normal 2 10 23" xfId="2631"/>
    <cellStyle name="Normal 2 10 24" xfId="2632"/>
    <cellStyle name="Normal 2 10 25" xfId="2633"/>
    <cellStyle name="Normal 2 10 26" xfId="2634"/>
    <cellStyle name="Normal 2 10 27" xfId="2635"/>
    <cellStyle name="Normal 2 10 28" xfId="2636"/>
    <cellStyle name="Normal 2 10 29" xfId="2637"/>
    <cellStyle name="Normal 2 10 3" xfId="2638"/>
    <cellStyle name="Normal 2 10 30" xfId="2639"/>
    <cellStyle name="Normal 2 10 31" xfId="2640"/>
    <cellStyle name="Normal 2 10 32" xfId="2641"/>
    <cellStyle name="Normal 2 10 33" xfId="2642"/>
    <cellStyle name="Normal 2 10 34" xfId="2643"/>
    <cellStyle name="Normal 2 10 35" xfId="2644"/>
    <cellStyle name="Normal 2 10 36" xfId="2645"/>
    <cellStyle name="Normal 2 10 37" xfId="2646"/>
    <cellStyle name="Normal 2 10 38" xfId="2647"/>
    <cellStyle name="Normal 2 10 39" xfId="2648"/>
    <cellStyle name="Normal 2 10 4" xfId="2649"/>
    <cellStyle name="Normal 2 10 40" xfId="2650"/>
    <cellStyle name="Normal 2 10 41" xfId="2651"/>
    <cellStyle name="Normal 2 10 42" xfId="2652"/>
    <cellStyle name="Normal 2 10 43" xfId="2653"/>
    <cellStyle name="Normal 2 10 44" xfId="2654"/>
    <cellStyle name="Normal 2 10 45" xfId="2655"/>
    <cellStyle name="Normal 2 10 46" xfId="2656"/>
    <cellStyle name="Normal 2 10 47" xfId="2657"/>
    <cellStyle name="Normal 2 10 48" xfId="2658"/>
    <cellStyle name="Normal 2 10 49" xfId="2659"/>
    <cellStyle name="Normal 2 10 5" xfId="2660"/>
    <cellStyle name="Normal 2 10 50" xfId="2661"/>
    <cellStyle name="Normal 2 10 51" xfId="2662"/>
    <cellStyle name="Normal 2 10 52" xfId="2663"/>
    <cellStyle name="Normal 2 10 53" xfId="2664"/>
    <cellStyle name="Normal 2 10 54" xfId="2665"/>
    <cellStyle name="Normal 2 10 55" xfId="2666"/>
    <cellStyle name="Normal 2 10 56" xfId="2667"/>
    <cellStyle name="Normal 2 10 57" xfId="2668"/>
    <cellStyle name="Normal 2 10 58" xfId="2669"/>
    <cellStyle name="Normal 2 10 59" xfId="2670"/>
    <cellStyle name="Normal 2 10 6" xfId="2671"/>
    <cellStyle name="Normal 2 10 60" xfId="2672"/>
    <cellStyle name="Normal 2 10 7" xfId="2673"/>
    <cellStyle name="Normal 2 10 8" xfId="2674"/>
    <cellStyle name="Normal 2 10 9" xfId="2675"/>
    <cellStyle name="Normal 2 11" xfId="2676"/>
    <cellStyle name="Normal 2 11 10" xfId="2677"/>
    <cellStyle name="Normal 2 11 11" xfId="2678"/>
    <cellStyle name="Normal 2 11 12" xfId="2679"/>
    <cellStyle name="Normal 2 11 13" xfId="2680"/>
    <cellStyle name="Normal 2 11 14" xfId="2681"/>
    <cellStyle name="Normal 2 11 15" xfId="2682"/>
    <cellStyle name="Normal 2 11 16" xfId="2683"/>
    <cellStyle name="Normal 2 11 17" xfId="2684"/>
    <cellStyle name="Normal 2 11 18" xfId="2685"/>
    <cellStyle name="Normal 2 11 19" xfId="2686"/>
    <cellStyle name="Normal 2 11 2" xfId="2687"/>
    <cellStyle name="Normal 2 11 20" xfId="2688"/>
    <cellStyle name="Normal 2 11 21" xfId="2689"/>
    <cellStyle name="Normal 2 11 22" xfId="2690"/>
    <cellStyle name="Normal 2 11 23" xfId="2691"/>
    <cellStyle name="Normal 2 11 24" xfId="2692"/>
    <cellStyle name="Normal 2 11 25" xfId="2693"/>
    <cellStyle name="Normal 2 11 26" xfId="2694"/>
    <cellStyle name="Normal 2 11 27" xfId="2695"/>
    <cellStyle name="Normal 2 11 28" xfId="2696"/>
    <cellStyle name="Normal 2 11 29" xfId="2697"/>
    <cellStyle name="Normal 2 11 3" xfId="2698"/>
    <cellStyle name="Normal 2 11 30" xfId="2699"/>
    <cellStyle name="Normal 2 11 31" xfId="2700"/>
    <cellStyle name="Normal 2 11 32" xfId="2701"/>
    <cellStyle name="Normal 2 11 33" xfId="2702"/>
    <cellStyle name="Normal 2 11 34" xfId="2703"/>
    <cellStyle name="Normal 2 11 35" xfId="2704"/>
    <cellStyle name="Normal 2 11 36" xfId="2705"/>
    <cellStyle name="Normal 2 11 37" xfId="2706"/>
    <cellStyle name="Normal 2 11 38" xfId="2707"/>
    <cellStyle name="Normal 2 11 39" xfId="2708"/>
    <cellStyle name="Normal 2 11 4" xfId="2709"/>
    <cellStyle name="Normal 2 11 40" xfId="2710"/>
    <cellStyle name="Normal 2 11 41" xfId="2711"/>
    <cellStyle name="Normal 2 11 42" xfId="2712"/>
    <cellStyle name="Normal 2 11 43" xfId="2713"/>
    <cellStyle name="Normal 2 11 44" xfId="2714"/>
    <cellStyle name="Normal 2 11 45" xfId="2715"/>
    <cellStyle name="Normal 2 11 46" xfId="2716"/>
    <cellStyle name="Normal 2 11 47" xfId="2717"/>
    <cellStyle name="Normal 2 11 48" xfId="2718"/>
    <cellStyle name="Normal 2 11 49" xfId="2719"/>
    <cellStyle name="Normal 2 11 5" xfId="2720"/>
    <cellStyle name="Normal 2 11 50" xfId="2721"/>
    <cellStyle name="Normal 2 11 51" xfId="2722"/>
    <cellStyle name="Normal 2 11 52" xfId="2723"/>
    <cellStyle name="Normal 2 11 53" xfId="2724"/>
    <cellStyle name="Normal 2 11 54" xfId="2725"/>
    <cellStyle name="Normal 2 11 55" xfId="2726"/>
    <cellStyle name="Normal 2 11 56" xfId="2727"/>
    <cellStyle name="Normal 2 11 57" xfId="2728"/>
    <cellStyle name="Normal 2 11 58" xfId="2729"/>
    <cellStyle name="Normal 2 11 59" xfId="2730"/>
    <cellStyle name="Normal 2 11 6" xfId="2731"/>
    <cellStyle name="Normal 2 11 60" xfId="2732"/>
    <cellStyle name="Normal 2 11 7" xfId="2733"/>
    <cellStyle name="Normal 2 11 8" xfId="2734"/>
    <cellStyle name="Normal 2 11 9" xfId="2735"/>
    <cellStyle name="Normal 2 12" xfId="2736"/>
    <cellStyle name="Normal 2 12 10" xfId="2737"/>
    <cellStyle name="Normal 2 12 11" xfId="2738"/>
    <cellStyle name="Normal 2 12 12" xfId="2739"/>
    <cellStyle name="Normal 2 12 13" xfId="2740"/>
    <cellStyle name="Normal 2 12 14" xfId="2741"/>
    <cellStyle name="Normal 2 12 15" xfId="2742"/>
    <cellStyle name="Normal 2 12 16" xfId="2743"/>
    <cellStyle name="Normal 2 12 17" xfId="2744"/>
    <cellStyle name="Normal 2 12 18" xfId="2745"/>
    <cellStyle name="Normal 2 12 19" xfId="2746"/>
    <cellStyle name="Normal 2 12 2" xfId="2747"/>
    <cellStyle name="Normal 2 12 20" xfId="2748"/>
    <cellStyle name="Normal 2 12 21" xfId="2749"/>
    <cellStyle name="Normal 2 12 22" xfId="2750"/>
    <cellStyle name="Normal 2 12 23" xfId="2751"/>
    <cellStyle name="Normal 2 12 24" xfId="2752"/>
    <cellStyle name="Normal 2 12 25" xfId="2753"/>
    <cellStyle name="Normal 2 12 26" xfId="2754"/>
    <cellStyle name="Normal 2 12 27" xfId="2755"/>
    <cellStyle name="Normal 2 12 28" xfId="2756"/>
    <cellStyle name="Normal 2 12 29" xfId="2757"/>
    <cellStyle name="Normal 2 12 3" xfId="2758"/>
    <cellStyle name="Normal 2 12 30" xfId="2759"/>
    <cellStyle name="Normal 2 12 31" xfId="2760"/>
    <cellStyle name="Normal 2 12 32" xfId="2761"/>
    <cellStyle name="Normal 2 12 33" xfId="2762"/>
    <cellStyle name="Normal 2 12 34" xfId="2763"/>
    <cellStyle name="Normal 2 12 35" xfId="2764"/>
    <cellStyle name="Normal 2 12 36" xfId="2765"/>
    <cellStyle name="Normal 2 12 37" xfId="2766"/>
    <cellStyle name="Normal 2 12 38" xfId="2767"/>
    <cellStyle name="Normal 2 12 39" xfId="2768"/>
    <cellStyle name="Normal 2 12 4" xfId="2769"/>
    <cellStyle name="Normal 2 12 40" xfId="2770"/>
    <cellStyle name="Normal 2 12 41" xfId="2771"/>
    <cellStyle name="Normal 2 12 42" xfId="2772"/>
    <cellStyle name="Normal 2 12 43" xfId="2773"/>
    <cellStyle name="Normal 2 12 44" xfId="2774"/>
    <cellStyle name="Normal 2 12 45" xfId="2775"/>
    <cellStyle name="Normal 2 12 46" xfId="2776"/>
    <cellStyle name="Normal 2 12 47" xfId="2777"/>
    <cellStyle name="Normal 2 12 48" xfId="2778"/>
    <cellStyle name="Normal 2 12 49" xfId="2779"/>
    <cellStyle name="Normal 2 12 5" xfId="2780"/>
    <cellStyle name="Normal 2 12 50" xfId="2781"/>
    <cellStyle name="Normal 2 12 51" xfId="2782"/>
    <cellStyle name="Normal 2 12 52" xfId="2783"/>
    <cellStyle name="Normal 2 12 53" xfId="2784"/>
    <cellStyle name="Normal 2 12 54" xfId="2785"/>
    <cellStyle name="Normal 2 12 55" xfId="2786"/>
    <cellStyle name="Normal 2 12 56" xfId="2787"/>
    <cellStyle name="Normal 2 12 57" xfId="2788"/>
    <cellStyle name="Normal 2 12 58" xfId="2789"/>
    <cellStyle name="Normal 2 12 59" xfId="2790"/>
    <cellStyle name="Normal 2 12 6" xfId="2791"/>
    <cellStyle name="Normal 2 12 60" xfId="2792"/>
    <cellStyle name="Normal 2 12 7" xfId="2793"/>
    <cellStyle name="Normal 2 12 8" xfId="2794"/>
    <cellStyle name="Normal 2 12 9" xfId="2795"/>
    <cellStyle name="Normal 2 13" xfId="2796"/>
    <cellStyle name="Normal 2 13 10" xfId="2797"/>
    <cellStyle name="Normal 2 13 11" xfId="2798"/>
    <cellStyle name="Normal 2 13 12" xfId="2799"/>
    <cellStyle name="Normal 2 13 13" xfId="2800"/>
    <cellStyle name="Normal 2 13 14" xfId="2801"/>
    <cellStyle name="Normal 2 13 15" xfId="2802"/>
    <cellStyle name="Normal 2 13 16" xfId="2803"/>
    <cellStyle name="Normal 2 13 17" xfId="2804"/>
    <cellStyle name="Normal 2 13 18" xfId="2805"/>
    <cellStyle name="Normal 2 13 19" xfId="2806"/>
    <cellStyle name="Normal 2 13 2" xfId="2807"/>
    <cellStyle name="Normal 2 13 20" xfId="2808"/>
    <cellStyle name="Normal 2 13 21" xfId="2809"/>
    <cellStyle name="Normal 2 13 22" xfId="2810"/>
    <cellStyle name="Normal 2 13 23" xfId="2811"/>
    <cellStyle name="Normal 2 13 24" xfId="2812"/>
    <cellStyle name="Normal 2 13 25" xfId="2813"/>
    <cellStyle name="Normal 2 13 26" xfId="2814"/>
    <cellStyle name="Normal 2 13 27" xfId="2815"/>
    <cellStyle name="Normal 2 13 28" xfId="2816"/>
    <cellStyle name="Normal 2 13 29" xfId="2817"/>
    <cellStyle name="Normal 2 13 3" xfId="2818"/>
    <cellStyle name="Normal 2 13 30" xfId="2819"/>
    <cellStyle name="Normal 2 13 31" xfId="2820"/>
    <cellStyle name="Normal 2 13 32" xfId="2821"/>
    <cellStyle name="Normal 2 13 33" xfId="2822"/>
    <cellStyle name="Normal 2 13 34" xfId="2823"/>
    <cellStyle name="Normal 2 13 35" xfId="2824"/>
    <cellStyle name="Normal 2 13 36" xfId="2825"/>
    <cellStyle name="Normal 2 13 37" xfId="2826"/>
    <cellStyle name="Normal 2 13 38" xfId="2827"/>
    <cellStyle name="Normal 2 13 39" xfId="2828"/>
    <cellStyle name="Normal 2 13 4" xfId="2829"/>
    <cellStyle name="Normal 2 13 40" xfId="2830"/>
    <cellStyle name="Normal 2 13 41" xfId="2831"/>
    <cellStyle name="Normal 2 13 42" xfId="2832"/>
    <cellStyle name="Normal 2 13 43" xfId="2833"/>
    <cellStyle name="Normal 2 13 44" xfId="2834"/>
    <cellStyle name="Normal 2 13 45" xfId="2835"/>
    <cellStyle name="Normal 2 13 46" xfId="2836"/>
    <cellStyle name="Normal 2 13 47" xfId="2837"/>
    <cellStyle name="Normal 2 13 48" xfId="2838"/>
    <cellStyle name="Normal 2 13 49" xfId="2839"/>
    <cellStyle name="Normal 2 13 5" xfId="2840"/>
    <cellStyle name="Normal 2 13 50" xfId="2841"/>
    <cellStyle name="Normal 2 13 51" xfId="2842"/>
    <cellStyle name="Normal 2 13 52" xfId="2843"/>
    <cellStyle name="Normal 2 13 53" xfId="2844"/>
    <cellStyle name="Normal 2 13 54" xfId="2845"/>
    <cellStyle name="Normal 2 13 55" xfId="2846"/>
    <cellStyle name="Normal 2 13 56" xfId="2847"/>
    <cellStyle name="Normal 2 13 57" xfId="2848"/>
    <cellStyle name="Normal 2 13 58" xfId="2849"/>
    <cellStyle name="Normal 2 13 59" xfId="2850"/>
    <cellStyle name="Normal 2 13 6" xfId="2851"/>
    <cellStyle name="Normal 2 13 60" xfId="2852"/>
    <cellStyle name="Normal 2 13 7" xfId="2853"/>
    <cellStyle name="Normal 2 13 8" xfId="2854"/>
    <cellStyle name="Normal 2 13 9" xfId="2855"/>
    <cellStyle name="Normal 2 14" xfId="2856"/>
    <cellStyle name="Normal 2 14 10" xfId="2857"/>
    <cellStyle name="Normal 2 14 11" xfId="2858"/>
    <cellStyle name="Normal 2 14 12" xfId="2859"/>
    <cellStyle name="Normal 2 14 13" xfId="2860"/>
    <cellStyle name="Normal 2 14 14" xfId="2861"/>
    <cellStyle name="Normal 2 14 15" xfId="2862"/>
    <cellStyle name="Normal 2 14 16" xfId="2863"/>
    <cellStyle name="Normal 2 14 17" xfId="2864"/>
    <cellStyle name="Normal 2 14 18" xfId="2865"/>
    <cellStyle name="Normal 2 14 19" xfId="2866"/>
    <cellStyle name="Normal 2 14 2" xfId="2867"/>
    <cellStyle name="Normal 2 14 20" xfId="2868"/>
    <cellStyle name="Normal 2 14 21" xfId="2869"/>
    <cellStyle name="Normal 2 14 22" xfId="2870"/>
    <cellStyle name="Normal 2 14 23" xfId="2871"/>
    <cellStyle name="Normal 2 14 24" xfId="2872"/>
    <cellStyle name="Normal 2 14 25" xfId="2873"/>
    <cellStyle name="Normal 2 14 26" xfId="2874"/>
    <cellStyle name="Normal 2 14 27" xfId="2875"/>
    <cellStyle name="Normal 2 14 28" xfId="2876"/>
    <cellStyle name="Normal 2 14 29" xfId="2877"/>
    <cellStyle name="Normal 2 14 3" xfId="2878"/>
    <cellStyle name="Normal 2 14 30" xfId="2879"/>
    <cellStyle name="Normal 2 14 31" xfId="2880"/>
    <cellStyle name="Normal 2 14 32" xfId="2881"/>
    <cellStyle name="Normal 2 14 33" xfId="2882"/>
    <cellStyle name="Normal 2 14 34" xfId="2883"/>
    <cellStyle name="Normal 2 14 35" xfId="2884"/>
    <cellStyle name="Normal 2 14 36" xfId="2885"/>
    <cellStyle name="Normal 2 14 37" xfId="2886"/>
    <cellStyle name="Normal 2 14 38" xfId="2887"/>
    <cellStyle name="Normal 2 14 39" xfId="2888"/>
    <cellStyle name="Normal 2 14 4" xfId="2889"/>
    <cellStyle name="Normal 2 14 40" xfId="2890"/>
    <cellStyle name="Normal 2 14 41" xfId="2891"/>
    <cellStyle name="Normal 2 14 42" xfId="2892"/>
    <cellStyle name="Normal 2 14 43" xfId="2893"/>
    <cellStyle name="Normal 2 14 44" xfId="2894"/>
    <cellStyle name="Normal 2 14 45" xfId="2895"/>
    <cellStyle name="Normal 2 14 46" xfId="2896"/>
    <cellStyle name="Normal 2 14 47" xfId="2897"/>
    <cellStyle name="Normal 2 14 48" xfId="2898"/>
    <cellStyle name="Normal 2 14 49" xfId="2899"/>
    <cellStyle name="Normal 2 14 5" xfId="2900"/>
    <cellStyle name="Normal 2 14 50" xfId="2901"/>
    <cellStyle name="Normal 2 14 51" xfId="2902"/>
    <cellStyle name="Normal 2 14 52" xfId="2903"/>
    <cellStyle name="Normal 2 14 53" xfId="2904"/>
    <cellStyle name="Normal 2 14 54" xfId="2905"/>
    <cellStyle name="Normal 2 14 55" xfId="2906"/>
    <cellStyle name="Normal 2 14 56" xfId="2907"/>
    <cellStyle name="Normal 2 14 57" xfId="2908"/>
    <cellStyle name="Normal 2 14 58" xfId="2909"/>
    <cellStyle name="Normal 2 14 59" xfId="2910"/>
    <cellStyle name="Normal 2 14 6" xfId="2911"/>
    <cellStyle name="Normal 2 14 7" xfId="2912"/>
    <cellStyle name="Normal 2 14 8" xfId="2913"/>
    <cellStyle name="Normal 2 14 9" xfId="2914"/>
    <cellStyle name="Normal 2 15" xfId="2915"/>
    <cellStyle name="Normal 2 15 10" xfId="2916"/>
    <cellStyle name="Normal 2 15 11" xfId="2917"/>
    <cellStyle name="Normal 2 15 12" xfId="2918"/>
    <cellStyle name="Normal 2 15 13" xfId="2919"/>
    <cellStyle name="Normal 2 15 14" xfId="2920"/>
    <cellStyle name="Normal 2 15 15" xfId="2921"/>
    <cellStyle name="Normal 2 15 16" xfId="2922"/>
    <cellStyle name="Normal 2 15 17" xfId="2923"/>
    <cellStyle name="Normal 2 15 18" xfId="2924"/>
    <cellStyle name="Normal 2 15 19" xfId="2925"/>
    <cellStyle name="Normal 2 15 2" xfId="2926"/>
    <cellStyle name="Normal 2 15 20" xfId="2927"/>
    <cellStyle name="Normal 2 15 21" xfId="2928"/>
    <cellStyle name="Normal 2 15 22" xfId="2929"/>
    <cellStyle name="Normal 2 15 23" xfId="2930"/>
    <cellStyle name="Normal 2 15 24" xfId="2931"/>
    <cellStyle name="Normal 2 15 25" xfId="2932"/>
    <cellStyle name="Normal 2 15 26" xfId="2933"/>
    <cellStyle name="Normal 2 15 27" xfId="2934"/>
    <cellStyle name="Normal 2 15 28" xfId="2935"/>
    <cellStyle name="Normal 2 15 29" xfId="2936"/>
    <cellStyle name="Normal 2 15 3" xfId="2937"/>
    <cellStyle name="Normal 2 15 30" xfId="2938"/>
    <cellStyle name="Normal 2 15 31" xfId="2939"/>
    <cellStyle name="Normal 2 15 32" xfId="2940"/>
    <cellStyle name="Normal 2 15 33" xfId="2941"/>
    <cellStyle name="Normal 2 15 34" xfId="2942"/>
    <cellStyle name="Normal 2 15 35" xfId="2943"/>
    <cellStyle name="Normal 2 15 36" xfId="2944"/>
    <cellStyle name="Normal 2 15 37" xfId="2945"/>
    <cellStyle name="Normal 2 15 38" xfId="2946"/>
    <cellStyle name="Normal 2 15 39" xfId="2947"/>
    <cellStyle name="Normal 2 15 4" xfId="2948"/>
    <cellStyle name="Normal 2 15 40" xfId="2949"/>
    <cellStyle name="Normal 2 15 41" xfId="2950"/>
    <cellStyle name="Normal 2 15 42" xfId="2951"/>
    <cellStyle name="Normal 2 15 43" xfId="2952"/>
    <cellStyle name="Normal 2 15 44" xfId="2953"/>
    <cellStyle name="Normal 2 15 45" xfId="2954"/>
    <cellStyle name="Normal 2 15 46" xfId="2955"/>
    <cellStyle name="Normal 2 15 47" xfId="2956"/>
    <cellStyle name="Normal 2 15 48" xfId="2957"/>
    <cellStyle name="Normal 2 15 49" xfId="2958"/>
    <cellStyle name="Normal 2 15 5" xfId="2959"/>
    <cellStyle name="Normal 2 15 50" xfId="2960"/>
    <cellStyle name="Normal 2 15 51" xfId="2961"/>
    <cellStyle name="Normal 2 15 52" xfId="2962"/>
    <cellStyle name="Normal 2 15 53" xfId="2963"/>
    <cellStyle name="Normal 2 15 54" xfId="2964"/>
    <cellStyle name="Normal 2 15 55" xfId="2965"/>
    <cellStyle name="Normal 2 15 56" xfId="2966"/>
    <cellStyle name="Normal 2 15 57" xfId="2967"/>
    <cellStyle name="Normal 2 15 58" xfId="2968"/>
    <cellStyle name="Normal 2 15 59" xfId="2969"/>
    <cellStyle name="Normal 2 15 6" xfId="2970"/>
    <cellStyle name="Normal 2 15 7" xfId="2971"/>
    <cellStyle name="Normal 2 15 8" xfId="2972"/>
    <cellStyle name="Normal 2 15 9" xfId="2973"/>
    <cellStyle name="Normal 2 16" xfId="2974"/>
    <cellStyle name="Normal 2 17" xfId="2975"/>
    <cellStyle name="Normal 2 18" xfId="2976"/>
    <cellStyle name="Normal 2 19" xfId="2977"/>
    <cellStyle name="Normal 2 2" xfId="3"/>
    <cellStyle name="Normal 2 2 10" xfId="2978"/>
    <cellStyle name="Normal 2 2 11" xfId="2979"/>
    <cellStyle name="Normal 2 2 12" xfId="2980"/>
    <cellStyle name="Normal 2 2 13" xfId="2981"/>
    <cellStyle name="Normal 2 2 14" xfId="2982"/>
    <cellStyle name="Normal 2 2 15" xfId="2983"/>
    <cellStyle name="Normal 2 2 16" xfId="2984"/>
    <cellStyle name="Normal 2 2 17" xfId="2985"/>
    <cellStyle name="Normal 2 2 18" xfId="2986"/>
    <cellStyle name="Normal 2 2 19" xfId="2987"/>
    <cellStyle name="Normal 2 2 2" xfId="178"/>
    <cellStyle name="Normal 2 2 2 10" xfId="2988"/>
    <cellStyle name="Normal 2 2 2 2" xfId="329"/>
    <cellStyle name="Normal 2 2 2 3" xfId="2989"/>
    <cellStyle name="Normal 2 2 2 4" xfId="2990"/>
    <cellStyle name="Normal 2 2 2 5" xfId="2991"/>
    <cellStyle name="Normal 2 2 2 6" xfId="2992"/>
    <cellStyle name="Normal 2 2 2 7" xfId="2993"/>
    <cellStyle name="Normal 2 2 2 8" xfId="2994"/>
    <cellStyle name="Normal 2 2 2 9" xfId="2995"/>
    <cellStyle name="Normal 2 2 20" xfId="2996"/>
    <cellStyle name="Normal 2 2 21" xfId="2997"/>
    <cellStyle name="Normal 2 2 22" xfId="2998"/>
    <cellStyle name="Normal 2 2 23" xfId="2999"/>
    <cellStyle name="Normal 2 2 24" xfId="3000"/>
    <cellStyle name="Normal 2 2 25" xfId="3001"/>
    <cellStyle name="Normal 2 2 26" xfId="3002"/>
    <cellStyle name="Normal 2 2 27" xfId="3003"/>
    <cellStyle name="Normal 2 2 28" xfId="3004"/>
    <cellStyle name="Normal 2 2 29" xfId="3005"/>
    <cellStyle name="Normal 2 2 3" xfId="3006"/>
    <cellStyle name="Normal 2 2 3 2" xfId="3007"/>
    <cellStyle name="Normal 2 2 30" xfId="3008"/>
    <cellStyle name="Normal 2 2 31" xfId="3009"/>
    <cellStyle name="Normal 2 2 32" xfId="3010"/>
    <cellStyle name="Normal 2 2 33" xfId="3011"/>
    <cellStyle name="Normal 2 2 34" xfId="3012"/>
    <cellStyle name="Normal 2 2 35" xfId="3013"/>
    <cellStyle name="Normal 2 2 36" xfId="3014"/>
    <cellStyle name="Normal 2 2 37" xfId="3015"/>
    <cellStyle name="Normal 2 2 38" xfId="3016"/>
    <cellStyle name="Normal 2 2 39" xfId="3017"/>
    <cellStyle name="Normal 2 2 4" xfId="3018"/>
    <cellStyle name="Normal 2 2 4 2" xfId="3019"/>
    <cellStyle name="Normal 2 2 40" xfId="3020"/>
    <cellStyle name="Normal 2 2 41" xfId="3021"/>
    <cellStyle name="Normal 2 2 42" xfId="3022"/>
    <cellStyle name="Normal 2 2 43" xfId="3023"/>
    <cellStyle name="Normal 2 2 44" xfId="3024"/>
    <cellStyle name="Normal 2 2 45" xfId="3025"/>
    <cellStyle name="Normal 2 2 46" xfId="3026"/>
    <cellStyle name="Normal 2 2 47" xfId="3027"/>
    <cellStyle name="Normal 2 2 48" xfId="3028"/>
    <cellStyle name="Normal 2 2 49" xfId="3029"/>
    <cellStyle name="Normal 2 2 5" xfId="3030"/>
    <cellStyle name="Normal 2 2 50" xfId="3031"/>
    <cellStyle name="Normal 2 2 51" xfId="3032"/>
    <cellStyle name="Normal 2 2 52" xfId="3033"/>
    <cellStyle name="Normal 2 2 53" xfId="3034"/>
    <cellStyle name="Normal 2 2 54" xfId="3035"/>
    <cellStyle name="Normal 2 2 55" xfId="3036"/>
    <cellStyle name="Normal 2 2 56" xfId="3037"/>
    <cellStyle name="Normal 2 2 57" xfId="3038"/>
    <cellStyle name="Normal 2 2 58" xfId="3039"/>
    <cellStyle name="Normal 2 2 59" xfId="3040"/>
    <cellStyle name="Normal 2 2 6" xfId="3041"/>
    <cellStyle name="Normal 2 2 60" xfId="3042"/>
    <cellStyle name="Normal 2 2 61" xfId="3043"/>
    <cellStyle name="Normal 2 2 62" xfId="3044"/>
    <cellStyle name="Normal 2 2 63" xfId="3045"/>
    <cellStyle name="Normal 2 2 64" xfId="3046"/>
    <cellStyle name="Normal 2 2 65" xfId="3047"/>
    <cellStyle name="Normal 2 2 66" xfId="3048"/>
    <cellStyle name="Normal 2 2 67" xfId="3049"/>
    <cellStyle name="Normal 2 2 68" xfId="3050"/>
    <cellStyle name="Normal 2 2 69" xfId="3051"/>
    <cellStyle name="Normal 2 2 7" xfId="3052"/>
    <cellStyle name="Normal 2 2 8" xfId="3053"/>
    <cellStyle name="Normal 2 2 9" xfId="3054"/>
    <cellStyle name="Normal 2 20" xfId="3055"/>
    <cellStyle name="Normal 2 21" xfId="3056"/>
    <cellStyle name="Normal 2 22" xfId="3057"/>
    <cellStyle name="Normal 2 23" xfId="3058"/>
    <cellStyle name="Normal 2 24" xfId="3059"/>
    <cellStyle name="Normal 2 25" xfId="3060"/>
    <cellStyle name="Normal 2 26" xfId="3061"/>
    <cellStyle name="Normal 2 27" xfId="3062"/>
    <cellStyle name="Normal 2 28" xfId="3063"/>
    <cellStyle name="Normal 2 29" xfId="3064"/>
    <cellStyle name="Normal 2 3" xfId="3065"/>
    <cellStyle name="Normal 2 3 2" xfId="3066"/>
    <cellStyle name="Normal 2 3 3" xfId="3067"/>
    <cellStyle name="Normal 2 3 4" xfId="3068"/>
    <cellStyle name="Normal 2 3 5" xfId="3069"/>
    <cellStyle name="Normal 2 30" xfId="3070"/>
    <cellStyle name="Normal 2 31" xfId="3071"/>
    <cellStyle name="Normal 2 32" xfId="3072"/>
    <cellStyle name="Normal 2 33" xfId="3073"/>
    <cellStyle name="Normal 2 34" xfId="3074"/>
    <cellStyle name="Normal 2 35" xfId="3075"/>
    <cellStyle name="Normal 2 36" xfId="3076"/>
    <cellStyle name="Normal 2 37" xfId="3077"/>
    <cellStyle name="Normal 2 37 10" xfId="3078"/>
    <cellStyle name="Normal 2 37 11" xfId="3079"/>
    <cellStyle name="Normal 2 37 12" xfId="3080"/>
    <cellStyle name="Normal 2 37 13" xfId="3081"/>
    <cellStyle name="Normal 2 37 14" xfId="3082"/>
    <cellStyle name="Normal 2 37 15" xfId="3083"/>
    <cellStyle name="Normal 2 37 16" xfId="3084"/>
    <cellStyle name="Normal 2 37 17" xfId="3085"/>
    <cellStyle name="Normal 2 37 18" xfId="3086"/>
    <cellStyle name="Normal 2 37 19" xfId="3087"/>
    <cellStyle name="Normal 2 37 2" xfId="3088"/>
    <cellStyle name="Normal 2 37 20" xfId="3089"/>
    <cellStyle name="Normal 2 37 21" xfId="3090"/>
    <cellStyle name="Normal 2 37 22" xfId="3091"/>
    <cellStyle name="Normal 2 37 23" xfId="3092"/>
    <cellStyle name="Normal 2 37 24" xfId="3093"/>
    <cellStyle name="Normal 2 37 25" xfId="3094"/>
    <cellStyle name="Normal 2 37 26" xfId="3095"/>
    <cellStyle name="Normal 2 37 27" xfId="3096"/>
    <cellStyle name="Normal 2 37 3" xfId="3097"/>
    <cellStyle name="Normal 2 37 4" xfId="3098"/>
    <cellStyle name="Normal 2 37 5" xfId="3099"/>
    <cellStyle name="Normal 2 37 6" xfId="3100"/>
    <cellStyle name="Normal 2 37 7" xfId="3101"/>
    <cellStyle name="Normal 2 37 8" xfId="3102"/>
    <cellStyle name="Normal 2 37 9" xfId="3103"/>
    <cellStyle name="Normal 2 38" xfId="3104"/>
    <cellStyle name="Normal 2 38 10" xfId="3105"/>
    <cellStyle name="Normal 2 38 11" xfId="3106"/>
    <cellStyle name="Normal 2 38 12" xfId="3107"/>
    <cellStyle name="Normal 2 38 13" xfId="3108"/>
    <cellStyle name="Normal 2 38 14" xfId="3109"/>
    <cellStyle name="Normal 2 38 15" xfId="3110"/>
    <cellStyle name="Normal 2 38 16" xfId="3111"/>
    <cellStyle name="Normal 2 38 17" xfId="3112"/>
    <cellStyle name="Normal 2 38 18" xfId="3113"/>
    <cellStyle name="Normal 2 38 19" xfId="3114"/>
    <cellStyle name="Normal 2 38 2" xfId="3115"/>
    <cellStyle name="Normal 2 38 20" xfId="3116"/>
    <cellStyle name="Normal 2 38 21" xfId="3117"/>
    <cellStyle name="Normal 2 38 22" xfId="3118"/>
    <cellStyle name="Normal 2 38 23" xfId="3119"/>
    <cellStyle name="Normal 2 38 24" xfId="3120"/>
    <cellStyle name="Normal 2 38 25" xfId="3121"/>
    <cellStyle name="Normal 2 38 26" xfId="3122"/>
    <cellStyle name="Normal 2 38 27" xfId="3123"/>
    <cellStyle name="Normal 2 38 3" xfId="3124"/>
    <cellStyle name="Normal 2 38 4" xfId="3125"/>
    <cellStyle name="Normal 2 38 5" xfId="3126"/>
    <cellStyle name="Normal 2 38 6" xfId="3127"/>
    <cellStyle name="Normal 2 38 7" xfId="3128"/>
    <cellStyle name="Normal 2 38 8" xfId="3129"/>
    <cellStyle name="Normal 2 38 9" xfId="3130"/>
    <cellStyle name="Normal 2 39" xfId="3131"/>
    <cellStyle name="Normal 2 39 10" xfId="3132"/>
    <cellStyle name="Normal 2 39 11" xfId="3133"/>
    <cellStyle name="Normal 2 39 12" xfId="3134"/>
    <cellStyle name="Normal 2 39 13" xfId="3135"/>
    <cellStyle name="Normal 2 39 14" xfId="3136"/>
    <cellStyle name="Normal 2 39 15" xfId="3137"/>
    <cellStyle name="Normal 2 39 16" xfId="3138"/>
    <cellStyle name="Normal 2 39 17" xfId="3139"/>
    <cellStyle name="Normal 2 39 18" xfId="3140"/>
    <cellStyle name="Normal 2 39 19" xfId="3141"/>
    <cellStyle name="Normal 2 39 2" xfId="3142"/>
    <cellStyle name="Normal 2 39 20" xfId="3143"/>
    <cellStyle name="Normal 2 39 21" xfId="3144"/>
    <cellStyle name="Normal 2 39 22" xfId="3145"/>
    <cellStyle name="Normal 2 39 23" xfId="3146"/>
    <cellStyle name="Normal 2 39 24" xfId="3147"/>
    <cellStyle name="Normal 2 39 25" xfId="3148"/>
    <cellStyle name="Normal 2 39 26" xfId="3149"/>
    <cellStyle name="Normal 2 39 27" xfId="3150"/>
    <cellStyle name="Normal 2 39 3" xfId="3151"/>
    <cellStyle name="Normal 2 39 4" xfId="3152"/>
    <cellStyle name="Normal 2 39 5" xfId="3153"/>
    <cellStyle name="Normal 2 39 6" xfId="3154"/>
    <cellStyle name="Normal 2 39 7" xfId="3155"/>
    <cellStyle name="Normal 2 39 8" xfId="3156"/>
    <cellStyle name="Normal 2 39 9" xfId="3157"/>
    <cellStyle name="Normal 2 4" xfId="3158"/>
    <cellStyle name="Normal 2 4 2" xfId="3159"/>
    <cellStyle name="Normal 2 4 3" xfId="3160"/>
    <cellStyle name="Normal 2 4 4" xfId="3161"/>
    <cellStyle name="Normal 2 40" xfId="3162"/>
    <cellStyle name="Normal 2 40 2" xfId="3163"/>
    <cellStyle name="Normal 2 41" xfId="3164"/>
    <cellStyle name="Normal 2 42" xfId="3165"/>
    <cellStyle name="Normal 2 42 2" xfId="3166"/>
    <cellStyle name="Normal 2 43" xfId="3167"/>
    <cellStyle name="Normal 2 44" xfId="3168"/>
    <cellStyle name="Normal 2 45" xfId="3169"/>
    <cellStyle name="Normal 2 45 2" xfId="3170"/>
    <cellStyle name="Normal 2 46" xfId="3171"/>
    <cellStyle name="Normal 2 47" xfId="3172"/>
    <cellStyle name="Normal 2 48" xfId="3173"/>
    <cellStyle name="Normal 2 49" xfId="3174"/>
    <cellStyle name="Normal 2 5" xfId="3175"/>
    <cellStyle name="Normal 2 5 2" xfId="3176"/>
    <cellStyle name="Normal 2 50" xfId="3177"/>
    <cellStyle name="Normal 2 51" xfId="3178"/>
    <cellStyle name="Normal 2 52" xfId="3179"/>
    <cellStyle name="Normal 2 52 2" xfId="3180"/>
    <cellStyle name="Normal 2 53" xfId="3181"/>
    <cellStyle name="Normal 2 54" xfId="3182"/>
    <cellStyle name="Normal 2 54 2" xfId="3183"/>
    <cellStyle name="Normal 2 55" xfId="3184"/>
    <cellStyle name="Normal 2 55 2" xfId="3185"/>
    <cellStyle name="Normal 2 56" xfId="3186"/>
    <cellStyle name="Normal 2 56 2" xfId="3187"/>
    <cellStyle name="Normal 2 57" xfId="3188"/>
    <cellStyle name="Normal 2 57 2" xfId="3189"/>
    <cellStyle name="Normal 2 57 3" xfId="3190"/>
    <cellStyle name="Normal 2 58" xfId="3191"/>
    <cellStyle name="Normal 2 6" xfId="3192"/>
    <cellStyle name="Normal 2 6 2" xfId="3193"/>
    <cellStyle name="Normal 2 7" xfId="3194"/>
    <cellStyle name="Normal 2 7 2" xfId="3195"/>
    <cellStyle name="Normal 2 8" xfId="3196"/>
    <cellStyle name="Normal 2 8 2" xfId="3197"/>
    <cellStyle name="Normal 2 9" xfId="3198"/>
    <cellStyle name="Normal 2 9 2" xfId="3199"/>
    <cellStyle name="Normal 2_2009_06_05_Claims Sheets" xfId="3200"/>
    <cellStyle name="Normal 20" xfId="179"/>
    <cellStyle name="Normal 20 10" xfId="3201"/>
    <cellStyle name="Normal 20 11" xfId="3202"/>
    <cellStyle name="Normal 20 12" xfId="3203"/>
    <cellStyle name="Normal 20 13" xfId="3204"/>
    <cellStyle name="Normal 20 14" xfId="3205"/>
    <cellStyle name="Normal 20 15" xfId="3206"/>
    <cellStyle name="Normal 20 16" xfId="3207"/>
    <cellStyle name="Normal 20 17" xfId="3208"/>
    <cellStyle name="Normal 20 18" xfId="3209"/>
    <cellStyle name="Normal 20 19" xfId="3210"/>
    <cellStyle name="Normal 20 2" xfId="2"/>
    <cellStyle name="Normal 20 20" xfId="3211"/>
    <cellStyle name="Normal 20 21" xfId="3212"/>
    <cellStyle name="Normal 20 22" xfId="3213"/>
    <cellStyle name="Normal 20 23" xfId="3214"/>
    <cellStyle name="Normal 20 24" xfId="3215"/>
    <cellStyle name="Normal 20 25" xfId="3216"/>
    <cellStyle name="Normal 20 26" xfId="3217"/>
    <cellStyle name="Normal 20 27" xfId="3218"/>
    <cellStyle name="Normal 20 28" xfId="3219"/>
    <cellStyle name="Normal 20 29" xfId="3220"/>
    <cellStyle name="Normal 20 3" xfId="3221"/>
    <cellStyle name="Normal 20 4" xfId="3222"/>
    <cellStyle name="Normal 20 5" xfId="3223"/>
    <cellStyle name="Normal 20 6" xfId="3224"/>
    <cellStyle name="Normal 20 7" xfId="3225"/>
    <cellStyle name="Normal 20 8" xfId="3226"/>
    <cellStyle name="Normal 20 9" xfId="3227"/>
    <cellStyle name="Normal 21" xfId="180"/>
    <cellStyle name="Normal 21 10" xfId="3228"/>
    <cellStyle name="Normal 21 11" xfId="3229"/>
    <cellStyle name="Normal 21 12" xfId="3230"/>
    <cellStyle name="Normal 21 13" xfId="3231"/>
    <cellStyle name="Normal 21 14" xfId="3232"/>
    <cellStyle name="Normal 21 15" xfId="3233"/>
    <cellStyle name="Normal 21 16" xfId="3234"/>
    <cellStyle name="Normal 21 17" xfId="3235"/>
    <cellStyle name="Normal 21 18" xfId="3236"/>
    <cellStyle name="Normal 21 19" xfId="3237"/>
    <cellStyle name="Normal 21 2" xfId="3238"/>
    <cellStyle name="Normal 21 20" xfId="3239"/>
    <cellStyle name="Normal 21 21" xfId="3240"/>
    <cellStyle name="Normal 21 22" xfId="3241"/>
    <cellStyle name="Normal 21 23" xfId="3242"/>
    <cellStyle name="Normal 21 24" xfId="3243"/>
    <cellStyle name="Normal 21 25" xfId="3244"/>
    <cellStyle name="Normal 21 26" xfId="3245"/>
    <cellStyle name="Normal 21 27" xfId="3246"/>
    <cellStyle name="Normal 21 28" xfId="3247"/>
    <cellStyle name="Normal 21 29" xfId="3248"/>
    <cellStyle name="Normal 21 3" xfId="3249"/>
    <cellStyle name="Normal 21 4" xfId="3250"/>
    <cellStyle name="Normal 21 5" xfId="3251"/>
    <cellStyle name="Normal 21 6" xfId="3252"/>
    <cellStyle name="Normal 21 7" xfId="3253"/>
    <cellStyle name="Normal 21 8" xfId="3254"/>
    <cellStyle name="Normal 21 9" xfId="3255"/>
    <cellStyle name="Normal 22" xfId="181"/>
    <cellStyle name="Normal 22 10" xfId="3256"/>
    <cellStyle name="Normal 22 11" xfId="3257"/>
    <cellStyle name="Normal 22 12" xfId="3258"/>
    <cellStyle name="Normal 22 13" xfId="3259"/>
    <cellStyle name="Normal 22 14" xfId="3260"/>
    <cellStyle name="Normal 22 15" xfId="3261"/>
    <cellStyle name="Normal 22 16" xfId="3262"/>
    <cellStyle name="Normal 22 17" xfId="3263"/>
    <cellStyle name="Normal 22 18" xfId="3264"/>
    <cellStyle name="Normal 22 19" xfId="3265"/>
    <cellStyle name="Normal 22 2" xfId="3266"/>
    <cellStyle name="Normal 22 20" xfId="3267"/>
    <cellStyle name="Normal 22 21" xfId="3268"/>
    <cellStyle name="Normal 22 22" xfId="3269"/>
    <cellStyle name="Normal 22 23" xfId="3270"/>
    <cellStyle name="Normal 22 24" xfId="3271"/>
    <cellStyle name="Normal 22 25" xfId="3272"/>
    <cellStyle name="Normal 22 26" xfId="3273"/>
    <cellStyle name="Normal 22 27" xfId="3274"/>
    <cellStyle name="Normal 22 28" xfId="3275"/>
    <cellStyle name="Normal 22 29" xfId="3276"/>
    <cellStyle name="Normal 22 3" xfId="3277"/>
    <cellStyle name="Normal 22 30" xfId="3278"/>
    <cellStyle name="Normal 22 4" xfId="3279"/>
    <cellStyle name="Normal 22 5" xfId="3280"/>
    <cellStyle name="Normal 22 6" xfId="3281"/>
    <cellStyle name="Normal 22 7" xfId="3282"/>
    <cellStyle name="Normal 22 8" xfId="3283"/>
    <cellStyle name="Normal 22 9" xfId="3284"/>
    <cellStyle name="Normal 228" xfId="3285"/>
    <cellStyle name="Normal 23" xfId="182"/>
    <cellStyle name="Normal 23 10" xfId="3286"/>
    <cellStyle name="Normal 23 11" xfId="3287"/>
    <cellStyle name="Normal 23 12" xfId="3288"/>
    <cellStyle name="Normal 23 13" xfId="3289"/>
    <cellStyle name="Normal 23 14" xfId="3290"/>
    <cellStyle name="Normal 23 15" xfId="3291"/>
    <cellStyle name="Normal 23 16" xfId="3292"/>
    <cellStyle name="Normal 23 17" xfId="3293"/>
    <cellStyle name="Normal 23 18" xfId="3294"/>
    <cellStyle name="Normal 23 19" xfId="3295"/>
    <cellStyle name="Normal 23 2" xfId="3296"/>
    <cellStyle name="Normal 23 20" xfId="3297"/>
    <cellStyle name="Normal 23 21" xfId="3298"/>
    <cellStyle name="Normal 23 22" xfId="3299"/>
    <cellStyle name="Normal 23 23" xfId="3300"/>
    <cellStyle name="Normal 23 24" xfId="3301"/>
    <cellStyle name="Normal 23 25" xfId="3302"/>
    <cellStyle name="Normal 23 26" xfId="3303"/>
    <cellStyle name="Normal 23 27" xfId="3304"/>
    <cellStyle name="Normal 23 28" xfId="3305"/>
    <cellStyle name="Normal 23 29" xfId="3306"/>
    <cellStyle name="Normal 23 3" xfId="3307"/>
    <cellStyle name="Normal 23 30" xfId="3308"/>
    <cellStyle name="Normal 23 4" xfId="3309"/>
    <cellStyle name="Normal 23 5" xfId="3310"/>
    <cellStyle name="Normal 23 6" xfId="3311"/>
    <cellStyle name="Normal 23 7" xfId="3312"/>
    <cellStyle name="Normal 23 8" xfId="3313"/>
    <cellStyle name="Normal 23 9" xfId="3314"/>
    <cellStyle name="Normal 24" xfId="327"/>
    <cellStyle name="Normal 24 10" xfId="3315"/>
    <cellStyle name="Normal 24 11" xfId="3316"/>
    <cellStyle name="Normal 24 12" xfId="3317"/>
    <cellStyle name="Normal 24 13" xfId="3318"/>
    <cellStyle name="Normal 24 14" xfId="3319"/>
    <cellStyle name="Normal 24 15" xfId="3320"/>
    <cellStyle name="Normal 24 16" xfId="3321"/>
    <cellStyle name="Normal 24 17" xfId="3322"/>
    <cellStyle name="Normal 24 18" xfId="3323"/>
    <cellStyle name="Normal 24 19" xfId="3324"/>
    <cellStyle name="Normal 24 2" xfId="3325"/>
    <cellStyle name="Normal 24 20" xfId="3326"/>
    <cellStyle name="Normal 24 21" xfId="3327"/>
    <cellStyle name="Normal 24 22" xfId="3328"/>
    <cellStyle name="Normal 24 23" xfId="3329"/>
    <cellStyle name="Normal 24 24" xfId="3330"/>
    <cellStyle name="Normal 24 25" xfId="3331"/>
    <cellStyle name="Normal 24 26" xfId="3332"/>
    <cellStyle name="Normal 24 27" xfId="3333"/>
    <cellStyle name="Normal 24 28" xfId="3334"/>
    <cellStyle name="Normal 24 29" xfId="3335"/>
    <cellStyle name="Normal 24 3" xfId="3336"/>
    <cellStyle name="Normal 24 30" xfId="3337"/>
    <cellStyle name="Normal 24 4" xfId="3338"/>
    <cellStyle name="Normal 24 5" xfId="3339"/>
    <cellStyle name="Normal 24 6" xfId="3340"/>
    <cellStyle name="Normal 24 7" xfId="3341"/>
    <cellStyle name="Normal 24 8" xfId="3342"/>
    <cellStyle name="Normal 24 9" xfId="3343"/>
    <cellStyle name="Normal 25" xfId="3344"/>
    <cellStyle name="Normal 25 10" xfId="3345"/>
    <cellStyle name="Normal 25 11" xfId="3346"/>
    <cellStyle name="Normal 25 12" xfId="3347"/>
    <cellStyle name="Normal 25 13" xfId="3348"/>
    <cellStyle name="Normal 25 14" xfId="3349"/>
    <cellStyle name="Normal 25 15" xfId="3350"/>
    <cellStyle name="Normal 25 16" xfId="3351"/>
    <cellStyle name="Normal 25 17" xfId="3352"/>
    <cellStyle name="Normal 25 18" xfId="3353"/>
    <cellStyle name="Normal 25 19" xfId="3354"/>
    <cellStyle name="Normal 25 2" xfId="3355"/>
    <cellStyle name="Normal 25 20" xfId="3356"/>
    <cellStyle name="Normal 25 21" xfId="3357"/>
    <cellStyle name="Normal 25 22" xfId="3358"/>
    <cellStyle name="Normal 25 23" xfId="3359"/>
    <cellStyle name="Normal 25 24" xfId="3360"/>
    <cellStyle name="Normal 25 25" xfId="3361"/>
    <cellStyle name="Normal 25 26" xfId="3362"/>
    <cellStyle name="Normal 25 27" xfId="3363"/>
    <cellStyle name="Normal 25 28" xfId="3364"/>
    <cellStyle name="Normal 25 29" xfId="3365"/>
    <cellStyle name="Normal 25 3" xfId="3366"/>
    <cellStyle name="Normal 25 30" xfId="3367"/>
    <cellStyle name="Normal 25 4" xfId="3368"/>
    <cellStyle name="Normal 25 5" xfId="3369"/>
    <cellStyle name="Normal 25 6" xfId="3370"/>
    <cellStyle name="Normal 25 7" xfId="3371"/>
    <cellStyle name="Normal 25 8" xfId="3372"/>
    <cellStyle name="Normal 25 9" xfId="3373"/>
    <cellStyle name="Normal 26" xfId="3374"/>
    <cellStyle name="Normal 26 10" xfId="3375"/>
    <cellStyle name="Normal 26 11" xfId="3376"/>
    <cellStyle name="Normal 26 12" xfId="3377"/>
    <cellStyle name="Normal 26 13" xfId="3378"/>
    <cellStyle name="Normal 26 14" xfId="3379"/>
    <cellStyle name="Normal 26 15" xfId="3380"/>
    <cellStyle name="Normal 26 16" xfId="3381"/>
    <cellStyle name="Normal 26 17" xfId="3382"/>
    <cellStyle name="Normal 26 18" xfId="3383"/>
    <cellStyle name="Normal 26 19" xfId="3384"/>
    <cellStyle name="Normal 26 2" xfId="3385"/>
    <cellStyle name="Normal 26 20" xfId="3386"/>
    <cellStyle name="Normal 26 21" xfId="3387"/>
    <cellStyle name="Normal 26 22" xfId="3388"/>
    <cellStyle name="Normal 26 23" xfId="3389"/>
    <cellStyle name="Normal 26 24" xfId="3390"/>
    <cellStyle name="Normal 26 25" xfId="3391"/>
    <cellStyle name="Normal 26 26" xfId="3392"/>
    <cellStyle name="Normal 26 27" xfId="3393"/>
    <cellStyle name="Normal 26 28" xfId="3394"/>
    <cellStyle name="Normal 26 29" xfId="3395"/>
    <cellStyle name="Normal 26 3" xfId="3396"/>
    <cellStyle name="Normal 26 30" xfId="3397"/>
    <cellStyle name="Normal 26 4" xfId="3398"/>
    <cellStyle name="Normal 26 5" xfId="3399"/>
    <cellStyle name="Normal 26 6" xfId="3400"/>
    <cellStyle name="Normal 26 7" xfId="3401"/>
    <cellStyle name="Normal 26 8" xfId="3402"/>
    <cellStyle name="Normal 26 9" xfId="3403"/>
    <cellStyle name="Normal 27" xfId="3404"/>
    <cellStyle name="Normal 27 10" xfId="3405"/>
    <cellStyle name="Normal 27 11" xfId="3406"/>
    <cellStyle name="Normal 27 12" xfId="3407"/>
    <cellStyle name="Normal 27 13" xfId="3408"/>
    <cellStyle name="Normal 27 14" xfId="3409"/>
    <cellStyle name="Normal 27 15" xfId="3410"/>
    <cellStyle name="Normal 27 16" xfId="3411"/>
    <cellStyle name="Normal 27 17" xfId="3412"/>
    <cellStyle name="Normal 27 18" xfId="3413"/>
    <cellStyle name="Normal 27 19" xfId="3414"/>
    <cellStyle name="Normal 27 2" xfId="3415"/>
    <cellStyle name="Normal 27 20" xfId="3416"/>
    <cellStyle name="Normal 27 21" xfId="3417"/>
    <cellStyle name="Normal 27 22" xfId="3418"/>
    <cellStyle name="Normal 27 23" xfId="3419"/>
    <cellStyle name="Normal 27 24" xfId="3420"/>
    <cellStyle name="Normal 27 25" xfId="3421"/>
    <cellStyle name="Normal 27 26" xfId="3422"/>
    <cellStyle name="Normal 27 27" xfId="3423"/>
    <cellStyle name="Normal 27 28" xfId="3424"/>
    <cellStyle name="Normal 27 29" xfId="3425"/>
    <cellStyle name="Normal 27 3" xfId="3426"/>
    <cellStyle name="Normal 27 30" xfId="3427"/>
    <cellStyle name="Normal 27 4" xfId="3428"/>
    <cellStyle name="Normal 27 5" xfId="3429"/>
    <cellStyle name="Normal 27 6" xfId="3430"/>
    <cellStyle name="Normal 27 7" xfId="3431"/>
    <cellStyle name="Normal 27 8" xfId="3432"/>
    <cellStyle name="Normal 27 9" xfId="3433"/>
    <cellStyle name="Normal 28" xfId="3434"/>
    <cellStyle name="Normal 28 10" xfId="3435"/>
    <cellStyle name="Normal 28 11" xfId="3436"/>
    <cellStyle name="Normal 28 12" xfId="3437"/>
    <cellStyle name="Normal 28 13" xfId="3438"/>
    <cellStyle name="Normal 28 14" xfId="3439"/>
    <cellStyle name="Normal 28 15" xfId="3440"/>
    <cellStyle name="Normal 28 16" xfId="3441"/>
    <cellStyle name="Normal 28 17" xfId="3442"/>
    <cellStyle name="Normal 28 18" xfId="3443"/>
    <cellStyle name="Normal 28 19" xfId="3444"/>
    <cellStyle name="Normal 28 2" xfId="3445"/>
    <cellStyle name="Normal 28 20" xfId="3446"/>
    <cellStyle name="Normal 28 21" xfId="3447"/>
    <cellStyle name="Normal 28 22" xfId="3448"/>
    <cellStyle name="Normal 28 23" xfId="3449"/>
    <cellStyle name="Normal 28 24" xfId="3450"/>
    <cellStyle name="Normal 28 25" xfId="3451"/>
    <cellStyle name="Normal 28 26" xfId="3452"/>
    <cellStyle name="Normal 28 27" xfId="3453"/>
    <cellStyle name="Normal 28 28" xfId="3454"/>
    <cellStyle name="Normal 28 29" xfId="3455"/>
    <cellStyle name="Normal 28 3" xfId="3456"/>
    <cellStyle name="Normal 28 30" xfId="3457"/>
    <cellStyle name="Normal 28 4" xfId="3458"/>
    <cellStyle name="Normal 28 5" xfId="3459"/>
    <cellStyle name="Normal 28 6" xfId="3460"/>
    <cellStyle name="Normal 28 7" xfId="3461"/>
    <cellStyle name="Normal 28 8" xfId="3462"/>
    <cellStyle name="Normal 28 9" xfId="3463"/>
    <cellStyle name="Normal 29" xfId="3464"/>
    <cellStyle name="Normal 29 2" xfId="3465"/>
    <cellStyle name="Normal 29 3" xfId="3466"/>
    <cellStyle name="Normal 29 4" xfId="3467"/>
    <cellStyle name="Normal 29 5" xfId="3468"/>
    <cellStyle name="Normal 29 6" xfId="3469"/>
    <cellStyle name="Normal 29 7" xfId="3470"/>
    <cellStyle name="Normal 3" xfId="183"/>
    <cellStyle name="Normal 3 10" xfId="3471"/>
    <cellStyle name="Normal 3 11" xfId="3472"/>
    <cellStyle name="Normal 3 12" xfId="3473"/>
    <cellStyle name="Normal 3 13" xfId="3474"/>
    <cellStyle name="Normal 3 14" xfId="3475"/>
    <cellStyle name="Normal 3 15" xfId="3476"/>
    <cellStyle name="Normal 3 16" xfId="3477"/>
    <cellStyle name="Normal 3 2" xfId="184"/>
    <cellStyle name="Normal 3 2 2" xfId="3478"/>
    <cellStyle name="Normal 3 2 2 2" xfId="3479"/>
    <cellStyle name="Normal 3 2 2 2 2" xfId="3480"/>
    <cellStyle name="Normal 3 2 2 3" xfId="3481"/>
    <cellStyle name="Normal 3 2 3" xfId="3482"/>
    <cellStyle name="Normal 3 2 3 2" xfId="3483"/>
    <cellStyle name="Normal 3 2 3 3" xfId="3484"/>
    <cellStyle name="Normal 3 2 4" xfId="3485"/>
    <cellStyle name="Normal 3 2 5" xfId="3486"/>
    <cellStyle name="Normal 3 2 6" xfId="3487"/>
    <cellStyle name="Normal 3 2 7" xfId="3488"/>
    <cellStyle name="Normal 3 3" xfId="185"/>
    <cellStyle name="Normal 3 3 2" xfId="186"/>
    <cellStyle name="Normal 3 3 2 2" xfId="187"/>
    <cellStyle name="Normal 3 3 2 3" xfId="3489"/>
    <cellStyle name="Normal 3 3 3" xfId="188"/>
    <cellStyle name="Normal 3 3 3 2" xfId="3490"/>
    <cellStyle name="Normal 3 3 4" xfId="3491"/>
    <cellStyle name="Normal 3 3 5" xfId="3492"/>
    <cellStyle name="Normal 3 3 6" xfId="3493"/>
    <cellStyle name="Normal 3 4" xfId="189"/>
    <cellStyle name="Normal 3 4 2" xfId="190"/>
    <cellStyle name="Normal 3 4 2 2" xfId="191"/>
    <cellStyle name="Normal 3 4 3" xfId="192"/>
    <cellStyle name="Normal 3 4 4" xfId="3494"/>
    <cellStyle name="Normal 3 5" xfId="193"/>
    <cellStyle name="Normal 3 5 2" xfId="194"/>
    <cellStyle name="Normal 3 5 3" xfId="3495"/>
    <cellStyle name="Normal 3 5 4" xfId="3496"/>
    <cellStyle name="Normal 3 6" xfId="195"/>
    <cellStyle name="Normal 3 6 2" xfId="3497"/>
    <cellStyle name="Normal 3 7" xfId="3498"/>
    <cellStyle name="Normal 3 7 2" xfId="3499"/>
    <cellStyle name="Normal 3 7 3" xfId="3500"/>
    <cellStyle name="Normal 3 8" xfId="3501"/>
    <cellStyle name="Normal 3 8 2" xfId="3502"/>
    <cellStyle name="Normal 3 8 3" xfId="3503"/>
    <cellStyle name="Normal 3 9" xfId="3504"/>
    <cellStyle name="Normal 3_MEDUPI COSTS REV 5A post nego" xfId="3505"/>
    <cellStyle name="Normal 30" xfId="3506"/>
    <cellStyle name="Normal 30 2" xfId="3507"/>
    <cellStyle name="Normal 30 3" xfId="3508"/>
    <cellStyle name="Normal 30 4" xfId="3509"/>
    <cellStyle name="Normal 30 5" xfId="3510"/>
    <cellStyle name="Normal 30 6" xfId="3511"/>
    <cellStyle name="Normal 30 7" xfId="3512"/>
    <cellStyle name="Normal 31" xfId="3513"/>
    <cellStyle name="Normal 31 2" xfId="3514"/>
    <cellStyle name="Normal 32" xfId="3515"/>
    <cellStyle name="Normal 32 2" xfId="3516"/>
    <cellStyle name="Normal 33" xfId="3517"/>
    <cellStyle name="Normal 34" xfId="3518"/>
    <cellStyle name="Normal 35" xfId="3519"/>
    <cellStyle name="Normal 36" xfId="3520"/>
    <cellStyle name="Normal 37" xfId="3521"/>
    <cellStyle name="Normal 38" xfId="3522"/>
    <cellStyle name="Normal 39" xfId="3523"/>
    <cellStyle name="Normal 4" xfId="196"/>
    <cellStyle name="Normal 4 10" xfId="3524"/>
    <cellStyle name="Normal 4 11" xfId="3525"/>
    <cellStyle name="Normal 4 12" xfId="3526"/>
    <cellStyle name="Normal 4 13" xfId="3527"/>
    <cellStyle name="Normal 4 14" xfId="3528"/>
    <cellStyle name="Normal 4 15" xfId="3529"/>
    <cellStyle name="Normal 4 2" xfId="3530"/>
    <cellStyle name="Normal 4 2 2" xfId="3531"/>
    <cellStyle name="Normal 4 2 2 2" xfId="3532"/>
    <cellStyle name="Normal 4 2 3" xfId="3533"/>
    <cellStyle name="Normal 4 2 4" xfId="3534"/>
    <cellStyle name="Normal 4 3" xfId="3535"/>
    <cellStyle name="Normal 4 3 2" xfId="3536"/>
    <cellStyle name="Normal 4 3 3" xfId="3537"/>
    <cellStyle name="Normal 4 4" xfId="3538"/>
    <cellStyle name="Normal 4 4 2" xfId="3539"/>
    <cellStyle name="Normal 4 4 3" xfId="3540"/>
    <cellStyle name="Normal 4 5" xfId="3541"/>
    <cellStyle name="Normal 4 5 2" xfId="3542"/>
    <cellStyle name="Normal 4 5 3" xfId="3543"/>
    <cellStyle name="Normal 4 6" xfId="3544"/>
    <cellStyle name="Normal 4 6 2" xfId="3545"/>
    <cellStyle name="Normal 4 7" xfId="3546"/>
    <cellStyle name="Normal 4 7 2" xfId="3547"/>
    <cellStyle name="Normal 4 7 3" xfId="3548"/>
    <cellStyle name="Normal 4 8" xfId="3549"/>
    <cellStyle name="Normal 4 9" xfId="3550"/>
    <cellStyle name="Normal 4_Crocodile west line" xfId="3551"/>
    <cellStyle name="Normal 40" xfId="3552"/>
    <cellStyle name="Normal 41" xfId="3553"/>
    <cellStyle name="Normal 42" xfId="3554"/>
    <cellStyle name="Normal 43" xfId="3555"/>
    <cellStyle name="Normal 44" xfId="3556"/>
    <cellStyle name="Normal 45" xfId="3557"/>
    <cellStyle name="Normal 46" xfId="3558"/>
    <cellStyle name="Normal 47" xfId="3559"/>
    <cellStyle name="Normal 48" xfId="3560"/>
    <cellStyle name="Normal 49" xfId="3561"/>
    <cellStyle name="Normal 5" xfId="197"/>
    <cellStyle name="Normal 5 2" xfId="198"/>
    <cellStyle name="Normal 5 2 2" xfId="3562"/>
    <cellStyle name="Normal 5 2 3" xfId="3563"/>
    <cellStyle name="Normal 5 2 4" xfId="3564"/>
    <cellStyle name="Normal 5 2 5" xfId="3565"/>
    <cellStyle name="Normal 5 2 6" xfId="3566"/>
    <cellStyle name="Normal 5 3" xfId="199"/>
    <cellStyle name="Normal 5 3 2" xfId="3567"/>
    <cellStyle name="Normal 5 3 3" xfId="3568"/>
    <cellStyle name="Normal 5 4" xfId="3569"/>
    <cellStyle name="Normal 5 4 2" xfId="3570"/>
    <cellStyle name="Normal 5 5" xfId="3571"/>
    <cellStyle name="Normal 50" xfId="3572"/>
    <cellStyle name="Normal 51" xfId="3573"/>
    <cellStyle name="Normal 52" xfId="3574"/>
    <cellStyle name="Normal 53" xfId="3575"/>
    <cellStyle name="Normal 54" xfId="3576"/>
    <cellStyle name="Normal 55" xfId="3577"/>
    <cellStyle name="Normal 56" xfId="3578"/>
    <cellStyle name="Normal 57" xfId="3579"/>
    <cellStyle name="Normal 58" xfId="3580"/>
    <cellStyle name="Normal 59" xfId="3581"/>
    <cellStyle name="Normal 6" xfId="200"/>
    <cellStyle name="Normal 6 10" xfId="3582"/>
    <cellStyle name="Normal 6 11" xfId="3583"/>
    <cellStyle name="Normal 6 12" xfId="3584"/>
    <cellStyle name="Normal 6 13" xfId="3585"/>
    <cellStyle name="Normal 6 14" xfId="3586"/>
    <cellStyle name="Normal 6 15" xfId="3587"/>
    <cellStyle name="Normal 6 16" xfId="3588"/>
    <cellStyle name="Normal 6 17" xfId="3589"/>
    <cellStyle name="Normal 6 18" xfId="3590"/>
    <cellStyle name="Normal 6 19" xfId="3591"/>
    <cellStyle name="Normal 6 2" xfId="201"/>
    <cellStyle name="Normal 6 2 2" xfId="3592"/>
    <cellStyle name="Normal 6 2 2 2" xfId="3593"/>
    <cellStyle name="Normal 6 2 3" xfId="3594"/>
    <cellStyle name="Normal 6 20" xfId="3595"/>
    <cellStyle name="Normal 6 21" xfId="3596"/>
    <cellStyle name="Normal 6 22" xfId="3597"/>
    <cellStyle name="Normal 6 23" xfId="3598"/>
    <cellStyle name="Normal 6 24" xfId="3599"/>
    <cellStyle name="Normal 6 25" xfId="3600"/>
    <cellStyle name="Normal 6 26" xfId="3601"/>
    <cellStyle name="Normal 6 27" xfId="3602"/>
    <cellStyle name="Normal 6 28" xfId="3603"/>
    <cellStyle name="Normal 6 29" xfId="3604"/>
    <cellStyle name="Normal 6 3" xfId="202"/>
    <cellStyle name="Normal 6 3 2" xfId="3605"/>
    <cellStyle name="Normal 6 30" xfId="3606"/>
    <cellStyle name="Normal 6 31" xfId="3607"/>
    <cellStyle name="Normal 6 32" xfId="3608"/>
    <cellStyle name="Normal 6 33" xfId="3609"/>
    <cellStyle name="Normal 6 34" xfId="3610"/>
    <cellStyle name="Normal 6 35" xfId="3611"/>
    <cellStyle name="Normal 6 36" xfId="3612"/>
    <cellStyle name="Normal 6 37" xfId="3613"/>
    <cellStyle name="Normal 6 38" xfId="3614"/>
    <cellStyle name="Normal 6 39" xfId="3615"/>
    <cellStyle name="Normal 6 4" xfId="3616"/>
    <cellStyle name="Normal 6 40" xfId="3617"/>
    <cellStyle name="Normal 6 41" xfId="3618"/>
    <cellStyle name="Normal 6 42" xfId="3619"/>
    <cellStyle name="Normal 6 43" xfId="3620"/>
    <cellStyle name="Normal 6 44" xfId="3621"/>
    <cellStyle name="Normal 6 45" xfId="3622"/>
    <cellStyle name="Normal 6 46" xfId="3623"/>
    <cellStyle name="Normal 6 47" xfId="3624"/>
    <cellStyle name="Normal 6 48" xfId="3625"/>
    <cellStyle name="Normal 6 49" xfId="3626"/>
    <cellStyle name="Normal 6 5" xfId="3627"/>
    <cellStyle name="Normal 6 50" xfId="3628"/>
    <cellStyle name="Normal 6 51" xfId="3629"/>
    <cellStyle name="Normal 6 52" xfId="3630"/>
    <cellStyle name="Normal 6 53" xfId="3631"/>
    <cellStyle name="Normal 6 54" xfId="3632"/>
    <cellStyle name="Normal 6 55" xfId="3633"/>
    <cellStyle name="Normal 6 56" xfId="3634"/>
    <cellStyle name="Normal 6 57" xfId="3635"/>
    <cellStyle name="Normal 6 58" xfId="3636"/>
    <cellStyle name="Normal 6 59" xfId="3637"/>
    <cellStyle name="Normal 6 6" xfId="3638"/>
    <cellStyle name="Normal 6 60" xfId="3639"/>
    <cellStyle name="Normal 6 61" xfId="3640"/>
    <cellStyle name="Normal 6 62" xfId="3641"/>
    <cellStyle name="Normal 6 7" xfId="3642"/>
    <cellStyle name="Normal 6 8" xfId="3643"/>
    <cellStyle name="Normal 6 9" xfId="3644"/>
    <cellStyle name="Normal 60" xfId="3645"/>
    <cellStyle name="Normal 61" xfId="3646"/>
    <cellStyle name="Normal 62" xfId="3647"/>
    <cellStyle name="Normal 63" xfId="3648"/>
    <cellStyle name="Normal 64" xfId="3649"/>
    <cellStyle name="Normal 7" xfId="203"/>
    <cellStyle name="Normal 7 10" xfId="3650"/>
    <cellStyle name="Normal 7 11" xfId="3651"/>
    <cellStyle name="Normal 7 12" xfId="3652"/>
    <cellStyle name="Normal 7 13" xfId="3653"/>
    <cellStyle name="Normal 7 14" xfId="3654"/>
    <cellStyle name="Normal 7 15" xfId="3655"/>
    <cellStyle name="Normal 7 16" xfId="3656"/>
    <cellStyle name="Normal 7 17" xfId="3657"/>
    <cellStyle name="Normal 7 18" xfId="3658"/>
    <cellStyle name="Normal 7 19" xfId="3659"/>
    <cellStyle name="Normal 7 2" xfId="204"/>
    <cellStyle name="Normal 7 2 2" xfId="205"/>
    <cellStyle name="Normal 7 2 2 2" xfId="206"/>
    <cellStyle name="Normal 7 2 3" xfId="207"/>
    <cellStyle name="Normal 7 20" xfId="3660"/>
    <cellStyle name="Normal 7 21" xfId="3661"/>
    <cellStyle name="Normal 7 22" xfId="3662"/>
    <cellStyle name="Normal 7 23" xfId="3663"/>
    <cellStyle name="Normal 7 24" xfId="3664"/>
    <cellStyle name="Normal 7 25" xfId="3665"/>
    <cellStyle name="Normal 7 26" xfId="3666"/>
    <cellStyle name="Normal 7 27" xfId="3667"/>
    <cellStyle name="Normal 7 28" xfId="3668"/>
    <cellStyle name="Normal 7 29" xfId="3669"/>
    <cellStyle name="Normal 7 3" xfId="208"/>
    <cellStyle name="Normal 7 3 2" xfId="209"/>
    <cellStyle name="Normal 7 3 2 2" xfId="210"/>
    <cellStyle name="Normal 7 3 3" xfId="211"/>
    <cellStyle name="Normal 7 30" xfId="3670"/>
    <cellStyle name="Normal 7 31" xfId="3671"/>
    <cellStyle name="Normal 7 4" xfId="212"/>
    <cellStyle name="Normal 7 4 2" xfId="213"/>
    <cellStyle name="Normal 7 5" xfId="214"/>
    <cellStyle name="Normal 7 6" xfId="3672"/>
    <cellStyle name="Normal 7 7" xfId="3673"/>
    <cellStyle name="Normal 7 8" xfId="3674"/>
    <cellStyle name="Normal 7 9" xfId="3675"/>
    <cellStyle name="Normal 8" xfId="215"/>
    <cellStyle name="Normal 8 10" xfId="3676"/>
    <cellStyle name="Normal 8 11" xfId="3677"/>
    <cellStyle name="Normal 8 12" xfId="3678"/>
    <cellStyle name="Normal 8 13" xfId="3679"/>
    <cellStyle name="Normal 8 14" xfId="3680"/>
    <cellStyle name="Normal 8 15" xfId="3681"/>
    <cellStyle name="Normal 8 16" xfId="3682"/>
    <cellStyle name="Normal 8 17" xfId="3683"/>
    <cellStyle name="Normal 8 18" xfId="3684"/>
    <cellStyle name="Normal 8 19" xfId="3685"/>
    <cellStyle name="Normal 8 2" xfId="216"/>
    <cellStyle name="Normal 8 2 2" xfId="217"/>
    <cellStyle name="Normal 8 2 2 2" xfId="218"/>
    <cellStyle name="Normal 8 2 3" xfId="219"/>
    <cellStyle name="Normal 8 20" xfId="3686"/>
    <cellStyle name="Normal 8 21" xfId="3687"/>
    <cellStyle name="Normal 8 22" xfId="3688"/>
    <cellStyle name="Normal 8 23" xfId="3689"/>
    <cellStyle name="Normal 8 24" xfId="3690"/>
    <cellStyle name="Normal 8 25" xfId="3691"/>
    <cellStyle name="Normal 8 26" xfId="3692"/>
    <cellStyle name="Normal 8 27" xfId="3693"/>
    <cellStyle name="Normal 8 28" xfId="3694"/>
    <cellStyle name="Normal 8 29" xfId="3695"/>
    <cellStyle name="Normal 8 3" xfId="220"/>
    <cellStyle name="Normal 8 3 2" xfId="221"/>
    <cellStyle name="Normal 8 3 2 2" xfId="222"/>
    <cellStyle name="Normal 8 3 3" xfId="223"/>
    <cellStyle name="Normal 8 30" xfId="3696"/>
    <cellStyle name="Normal 8 31" xfId="3697"/>
    <cellStyle name="Normal 8 32" xfId="3698"/>
    <cellStyle name="Normal 8 33" xfId="3699"/>
    <cellStyle name="Normal 8 34" xfId="3700"/>
    <cellStyle name="Normal 8 4" xfId="224"/>
    <cellStyle name="Normal 8 4 2" xfId="225"/>
    <cellStyle name="Normal 8 5" xfId="226"/>
    <cellStyle name="Normal 8 6" xfId="3701"/>
    <cellStyle name="Normal 8 7" xfId="3702"/>
    <cellStyle name="Normal 8 8" xfId="3703"/>
    <cellStyle name="Normal 8 9" xfId="3704"/>
    <cellStyle name="Normal 85 3" xfId="3705"/>
    <cellStyle name="Normal 9" xfId="227"/>
    <cellStyle name="Normal 9 2" xfId="228"/>
    <cellStyle name="Normal 9 2 2" xfId="3706"/>
    <cellStyle name="Normal 9 2 2 2" xfId="3707"/>
    <cellStyle name="Normal 9 2 3" xfId="3708"/>
    <cellStyle name="Normal 9 3" xfId="3709"/>
    <cellStyle name="Normal 9 3 2" xfId="3710"/>
    <cellStyle name="Normal 9 4" xfId="3711"/>
    <cellStyle name="Normal 9 5" xfId="3712"/>
    <cellStyle name="Normal 9 6" xfId="3713"/>
    <cellStyle name="Normal 9 7" xfId="3714"/>
    <cellStyle name="Normal CC" xfId="229"/>
    <cellStyle name="Normale_Foglio cambi" xfId="3715"/>
    <cellStyle name="Note 10" xfId="3716"/>
    <cellStyle name="Note 10 10" xfId="3717"/>
    <cellStyle name="Note 10 10 2" xfId="3718"/>
    <cellStyle name="Note 10 11" xfId="3719"/>
    <cellStyle name="Note 10 11 2" xfId="3720"/>
    <cellStyle name="Note 10 12" xfId="3721"/>
    <cellStyle name="Note 10 12 2" xfId="3722"/>
    <cellStyle name="Note 10 13" xfId="3723"/>
    <cellStyle name="Note 10 13 2" xfId="3724"/>
    <cellStyle name="Note 10 14" xfId="3725"/>
    <cellStyle name="Note 10 14 2" xfId="3726"/>
    <cellStyle name="Note 10 15" xfId="3727"/>
    <cellStyle name="Note 10 15 2" xfId="3728"/>
    <cellStyle name="Note 10 16" xfId="3729"/>
    <cellStyle name="Note 10 16 2" xfId="3730"/>
    <cellStyle name="Note 10 17" xfId="3731"/>
    <cellStyle name="Note 10 17 2" xfId="3732"/>
    <cellStyle name="Note 10 18" xfId="3733"/>
    <cellStyle name="Note 10 18 2" xfId="3734"/>
    <cellStyle name="Note 10 19" xfId="3735"/>
    <cellStyle name="Note 10 19 2" xfId="3736"/>
    <cellStyle name="Note 10 2" xfId="3737"/>
    <cellStyle name="Note 10 2 2" xfId="3738"/>
    <cellStyle name="Note 10 20" xfId="3739"/>
    <cellStyle name="Note 10 20 2" xfId="3740"/>
    <cellStyle name="Note 10 21" xfId="3741"/>
    <cellStyle name="Note 10 21 2" xfId="3742"/>
    <cellStyle name="Note 10 22" xfId="3743"/>
    <cellStyle name="Note 10 23" xfId="3744"/>
    <cellStyle name="Note 10 3" xfId="3745"/>
    <cellStyle name="Note 10 3 2" xfId="3746"/>
    <cellStyle name="Note 10 4" xfId="3747"/>
    <cellStyle name="Note 10 4 2" xfId="3748"/>
    <cellStyle name="Note 10 5" xfId="3749"/>
    <cellStyle name="Note 10 5 2" xfId="3750"/>
    <cellStyle name="Note 10 6" xfId="3751"/>
    <cellStyle name="Note 10 6 2" xfId="3752"/>
    <cellStyle name="Note 10 7" xfId="3753"/>
    <cellStyle name="Note 10 7 2" xfId="3754"/>
    <cellStyle name="Note 10 8" xfId="3755"/>
    <cellStyle name="Note 10 8 2" xfId="3756"/>
    <cellStyle name="Note 10 9" xfId="3757"/>
    <cellStyle name="Note 10 9 2" xfId="3758"/>
    <cellStyle name="Note 11" xfId="3759"/>
    <cellStyle name="Note 11 10" xfId="3760"/>
    <cellStyle name="Note 11 10 2" xfId="3761"/>
    <cellStyle name="Note 11 11" xfId="3762"/>
    <cellStyle name="Note 11 11 2" xfId="3763"/>
    <cellStyle name="Note 11 12" xfId="3764"/>
    <cellStyle name="Note 11 12 2" xfId="3765"/>
    <cellStyle name="Note 11 13" xfId="3766"/>
    <cellStyle name="Note 11 13 2" xfId="3767"/>
    <cellStyle name="Note 11 14" xfId="3768"/>
    <cellStyle name="Note 11 14 2" xfId="3769"/>
    <cellStyle name="Note 11 15" xfId="3770"/>
    <cellStyle name="Note 11 15 2" xfId="3771"/>
    <cellStyle name="Note 11 16" xfId="3772"/>
    <cellStyle name="Note 11 16 2" xfId="3773"/>
    <cellStyle name="Note 11 17" xfId="3774"/>
    <cellStyle name="Note 11 17 2" xfId="3775"/>
    <cellStyle name="Note 11 18" xfId="3776"/>
    <cellStyle name="Note 11 18 2" xfId="3777"/>
    <cellStyle name="Note 11 19" xfId="3778"/>
    <cellStyle name="Note 11 19 2" xfId="3779"/>
    <cellStyle name="Note 11 2" xfId="3780"/>
    <cellStyle name="Note 11 2 2" xfId="3781"/>
    <cellStyle name="Note 11 20" xfId="3782"/>
    <cellStyle name="Note 11 20 2" xfId="3783"/>
    <cellStyle name="Note 11 21" xfId="3784"/>
    <cellStyle name="Note 11 21 2" xfId="3785"/>
    <cellStyle name="Note 11 22" xfId="3786"/>
    <cellStyle name="Note 11 3" xfId="3787"/>
    <cellStyle name="Note 11 3 2" xfId="3788"/>
    <cellStyle name="Note 11 4" xfId="3789"/>
    <cellStyle name="Note 11 4 2" xfId="3790"/>
    <cellStyle name="Note 11 5" xfId="3791"/>
    <cellStyle name="Note 11 5 2" xfId="3792"/>
    <cellStyle name="Note 11 6" xfId="3793"/>
    <cellStyle name="Note 11 6 2" xfId="3794"/>
    <cellStyle name="Note 11 7" xfId="3795"/>
    <cellStyle name="Note 11 7 2" xfId="3796"/>
    <cellStyle name="Note 11 8" xfId="3797"/>
    <cellStyle name="Note 11 8 2" xfId="3798"/>
    <cellStyle name="Note 11 9" xfId="3799"/>
    <cellStyle name="Note 11 9 2" xfId="3800"/>
    <cellStyle name="Note 12" xfId="3801"/>
    <cellStyle name="Note 12 10" xfId="3802"/>
    <cellStyle name="Note 12 10 2" xfId="3803"/>
    <cellStyle name="Note 12 11" xfId="3804"/>
    <cellStyle name="Note 12 11 2" xfId="3805"/>
    <cellStyle name="Note 12 12" xfId="3806"/>
    <cellStyle name="Note 12 12 2" xfId="3807"/>
    <cellStyle name="Note 12 13" xfId="3808"/>
    <cellStyle name="Note 12 13 2" xfId="3809"/>
    <cellStyle name="Note 12 14" xfId="3810"/>
    <cellStyle name="Note 12 14 2" xfId="3811"/>
    <cellStyle name="Note 12 15" xfId="3812"/>
    <cellStyle name="Note 12 15 2" xfId="3813"/>
    <cellStyle name="Note 12 16" xfId="3814"/>
    <cellStyle name="Note 12 16 2" xfId="3815"/>
    <cellStyle name="Note 12 17" xfId="3816"/>
    <cellStyle name="Note 12 17 2" xfId="3817"/>
    <cellStyle name="Note 12 18" xfId="3818"/>
    <cellStyle name="Note 12 18 2" xfId="3819"/>
    <cellStyle name="Note 12 19" xfId="3820"/>
    <cellStyle name="Note 12 19 2" xfId="3821"/>
    <cellStyle name="Note 12 2" xfId="3822"/>
    <cellStyle name="Note 12 2 2" xfId="3823"/>
    <cellStyle name="Note 12 20" xfId="3824"/>
    <cellStyle name="Note 12 20 2" xfId="3825"/>
    <cellStyle name="Note 12 21" xfId="3826"/>
    <cellStyle name="Note 12 21 2" xfId="3827"/>
    <cellStyle name="Note 12 22" xfId="3828"/>
    <cellStyle name="Note 12 3" xfId="3829"/>
    <cellStyle name="Note 12 3 2" xfId="3830"/>
    <cellStyle name="Note 12 4" xfId="3831"/>
    <cellStyle name="Note 12 4 2" xfId="3832"/>
    <cellStyle name="Note 12 5" xfId="3833"/>
    <cellStyle name="Note 12 5 2" xfId="3834"/>
    <cellStyle name="Note 12 6" xfId="3835"/>
    <cellStyle name="Note 12 6 2" xfId="3836"/>
    <cellStyle name="Note 12 7" xfId="3837"/>
    <cellStyle name="Note 12 7 2" xfId="3838"/>
    <cellStyle name="Note 12 8" xfId="3839"/>
    <cellStyle name="Note 12 8 2" xfId="3840"/>
    <cellStyle name="Note 12 9" xfId="3841"/>
    <cellStyle name="Note 12 9 2" xfId="3842"/>
    <cellStyle name="Note 13" xfId="3843"/>
    <cellStyle name="Note 13 10" xfId="3844"/>
    <cellStyle name="Note 13 10 2" xfId="3845"/>
    <cellStyle name="Note 13 11" xfId="3846"/>
    <cellStyle name="Note 13 11 2" xfId="3847"/>
    <cellStyle name="Note 13 12" xfId="3848"/>
    <cellStyle name="Note 13 12 2" xfId="3849"/>
    <cellStyle name="Note 13 13" xfId="3850"/>
    <cellStyle name="Note 13 13 2" xfId="3851"/>
    <cellStyle name="Note 13 14" xfId="3852"/>
    <cellStyle name="Note 13 14 2" xfId="3853"/>
    <cellStyle name="Note 13 15" xfId="3854"/>
    <cellStyle name="Note 13 15 2" xfId="3855"/>
    <cellStyle name="Note 13 16" xfId="3856"/>
    <cellStyle name="Note 13 16 2" xfId="3857"/>
    <cellStyle name="Note 13 17" xfId="3858"/>
    <cellStyle name="Note 13 17 2" xfId="3859"/>
    <cellStyle name="Note 13 18" xfId="3860"/>
    <cellStyle name="Note 13 18 2" xfId="3861"/>
    <cellStyle name="Note 13 19" xfId="3862"/>
    <cellStyle name="Note 13 19 2" xfId="3863"/>
    <cellStyle name="Note 13 2" xfId="3864"/>
    <cellStyle name="Note 13 2 2" xfId="3865"/>
    <cellStyle name="Note 13 20" xfId="3866"/>
    <cellStyle name="Note 13 20 2" xfId="3867"/>
    <cellStyle name="Note 13 21" xfId="3868"/>
    <cellStyle name="Note 13 21 2" xfId="3869"/>
    <cellStyle name="Note 13 22" xfId="3870"/>
    <cellStyle name="Note 13 3" xfId="3871"/>
    <cellStyle name="Note 13 3 2" xfId="3872"/>
    <cellStyle name="Note 13 4" xfId="3873"/>
    <cellStyle name="Note 13 4 2" xfId="3874"/>
    <cellStyle name="Note 13 5" xfId="3875"/>
    <cellStyle name="Note 13 5 2" xfId="3876"/>
    <cellStyle name="Note 13 6" xfId="3877"/>
    <cellStyle name="Note 13 6 2" xfId="3878"/>
    <cellStyle name="Note 13 7" xfId="3879"/>
    <cellStyle name="Note 13 7 2" xfId="3880"/>
    <cellStyle name="Note 13 8" xfId="3881"/>
    <cellStyle name="Note 13 8 2" xfId="3882"/>
    <cellStyle name="Note 13 9" xfId="3883"/>
    <cellStyle name="Note 13 9 2" xfId="3884"/>
    <cellStyle name="Note 14" xfId="3885"/>
    <cellStyle name="Note 14 10" xfId="3886"/>
    <cellStyle name="Note 14 10 2" xfId="3887"/>
    <cellStyle name="Note 14 11" xfId="3888"/>
    <cellStyle name="Note 14 11 2" xfId="3889"/>
    <cellStyle name="Note 14 12" xfId="3890"/>
    <cellStyle name="Note 14 12 2" xfId="3891"/>
    <cellStyle name="Note 14 13" xfId="3892"/>
    <cellStyle name="Note 14 13 2" xfId="3893"/>
    <cellStyle name="Note 14 14" xfId="3894"/>
    <cellStyle name="Note 14 14 2" xfId="3895"/>
    <cellStyle name="Note 14 15" xfId="3896"/>
    <cellStyle name="Note 14 15 2" xfId="3897"/>
    <cellStyle name="Note 14 16" xfId="3898"/>
    <cellStyle name="Note 14 16 2" xfId="3899"/>
    <cellStyle name="Note 14 17" xfId="3900"/>
    <cellStyle name="Note 14 17 2" xfId="3901"/>
    <cellStyle name="Note 14 18" xfId="3902"/>
    <cellStyle name="Note 14 18 2" xfId="3903"/>
    <cellStyle name="Note 14 19" xfId="3904"/>
    <cellStyle name="Note 14 19 2" xfId="3905"/>
    <cellStyle name="Note 14 2" xfId="3906"/>
    <cellStyle name="Note 14 2 2" xfId="3907"/>
    <cellStyle name="Note 14 20" xfId="3908"/>
    <cellStyle name="Note 14 20 2" xfId="3909"/>
    <cellStyle name="Note 14 21" xfId="3910"/>
    <cellStyle name="Note 14 21 2" xfId="3911"/>
    <cellStyle name="Note 14 22" xfId="3912"/>
    <cellStyle name="Note 14 3" xfId="3913"/>
    <cellStyle name="Note 14 3 2" xfId="3914"/>
    <cellStyle name="Note 14 4" xfId="3915"/>
    <cellStyle name="Note 14 4 2" xfId="3916"/>
    <cellStyle name="Note 14 5" xfId="3917"/>
    <cellStyle name="Note 14 5 2" xfId="3918"/>
    <cellStyle name="Note 14 6" xfId="3919"/>
    <cellStyle name="Note 14 6 2" xfId="3920"/>
    <cellStyle name="Note 14 7" xfId="3921"/>
    <cellStyle name="Note 14 7 2" xfId="3922"/>
    <cellStyle name="Note 14 8" xfId="3923"/>
    <cellStyle name="Note 14 8 2" xfId="3924"/>
    <cellStyle name="Note 14 9" xfId="3925"/>
    <cellStyle name="Note 14 9 2" xfId="3926"/>
    <cellStyle name="Note 15" xfId="3927"/>
    <cellStyle name="Note 15 2" xfId="3928"/>
    <cellStyle name="Note 16" xfId="3929"/>
    <cellStyle name="Note 16 2" xfId="3930"/>
    <cellStyle name="Note 17" xfId="3931"/>
    <cellStyle name="Note 17 2" xfId="3932"/>
    <cellStyle name="Note 18" xfId="3933"/>
    <cellStyle name="Note 18 2" xfId="3934"/>
    <cellStyle name="Note 18 2 2" xfId="3935"/>
    <cellStyle name="Note 18 3" xfId="3936"/>
    <cellStyle name="Note 19" xfId="3937"/>
    <cellStyle name="Note 19 2" xfId="3938"/>
    <cellStyle name="Note 2" xfId="230"/>
    <cellStyle name="Note 2 10" xfId="3939"/>
    <cellStyle name="Note 2 10 10" xfId="3940"/>
    <cellStyle name="Note 2 10 10 2" xfId="3941"/>
    <cellStyle name="Note 2 10 11" xfId="3942"/>
    <cellStyle name="Note 2 10 11 2" xfId="3943"/>
    <cellStyle name="Note 2 10 12" xfId="3944"/>
    <cellStyle name="Note 2 10 12 2" xfId="3945"/>
    <cellStyle name="Note 2 10 13" xfId="3946"/>
    <cellStyle name="Note 2 10 13 2" xfId="3947"/>
    <cellStyle name="Note 2 10 14" xfId="3948"/>
    <cellStyle name="Note 2 10 14 2" xfId="3949"/>
    <cellStyle name="Note 2 10 15" xfId="3950"/>
    <cellStyle name="Note 2 10 15 2" xfId="3951"/>
    <cellStyle name="Note 2 10 16" xfId="3952"/>
    <cellStyle name="Note 2 10 16 2" xfId="3953"/>
    <cellStyle name="Note 2 10 17" xfId="3954"/>
    <cellStyle name="Note 2 10 17 2" xfId="3955"/>
    <cellStyle name="Note 2 10 18" xfId="3956"/>
    <cellStyle name="Note 2 10 18 2" xfId="3957"/>
    <cellStyle name="Note 2 10 19" xfId="3958"/>
    <cellStyle name="Note 2 10 19 2" xfId="3959"/>
    <cellStyle name="Note 2 10 2" xfId="3960"/>
    <cellStyle name="Note 2 10 2 2" xfId="3961"/>
    <cellStyle name="Note 2 10 20" xfId="3962"/>
    <cellStyle name="Note 2 10 20 2" xfId="3963"/>
    <cellStyle name="Note 2 10 21" xfId="3964"/>
    <cellStyle name="Note 2 10 21 2" xfId="3965"/>
    <cellStyle name="Note 2 10 22" xfId="3966"/>
    <cellStyle name="Note 2 10 3" xfId="3967"/>
    <cellStyle name="Note 2 10 3 2" xfId="3968"/>
    <cellStyle name="Note 2 10 4" xfId="3969"/>
    <cellStyle name="Note 2 10 4 2" xfId="3970"/>
    <cellStyle name="Note 2 10 5" xfId="3971"/>
    <cellStyle name="Note 2 10 5 2" xfId="3972"/>
    <cellStyle name="Note 2 10 6" xfId="3973"/>
    <cellStyle name="Note 2 10 6 2" xfId="3974"/>
    <cellStyle name="Note 2 10 7" xfId="3975"/>
    <cellStyle name="Note 2 10 7 2" xfId="3976"/>
    <cellStyle name="Note 2 10 8" xfId="3977"/>
    <cellStyle name="Note 2 10 8 2" xfId="3978"/>
    <cellStyle name="Note 2 10 9" xfId="3979"/>
    <cellStyle name="Note 2 10 9 2" xfId="3980"/>
    <cellStyle name="Note 2 100" xfId="3981"/>
    <cellStyle name="Note 2 100 2" xfId="3982"/>
    <cellStyle name="Note 2 101" xfId="3983"/>
    <cellStyle name="Note 2 101 2" xfId="3984"/>
    <cellStyle name="Note 2 102" xfId="3985"/>
    <cellStyle name="Note 2 102 2" xfId="3986"/>
    <cellStyle name="Note 2 103" xfId="3987"/>
    <cellStyle name="Note 2 103 2" xfId="3988"/>
    <cellStyle name="Note 2 104" xfId="3989"/>
    <cellStyle name="Note 2 104 2" xfId="3990"/>
    <cellStyle name="Note 2 105" xfId="3991"/>
    <cellStyle name="Note 2 105 2" xfId="3992"/>
    <cellStyle name="Note 2 106" xfId="3993"/>
    <cellStyle name="Note 2 106 2" xfId="3994"/>
    <cellStyle name="Note 2 107" xfId="3995"/>
    <cellStyle name="Note 2 107 2" xfId="3996"/>
    <cellStyle name="Note 2 108" xfId="3997"/>
    <cellStyle name="Note 2 108 2" xfId="3998"/>
    <cellStyle name="Note 2 109" xfId="3999"/>
    <cellStyle name="Note 2 11" xfId="4000"/>
    <cellStyle name="Note 2 11 10" xfId="4001"/>
    <cellStyle name="Note 2 11 10 2" xfId="4002"/>
    <cellStyle name="Note 2 11 11" xfId="4003"/>
    <cellStyle name="Note 2 11 11 2" xfId="4004"/>
    <cellStyle name="Note 2 11 12" xfId="4005"/>
    <cellStyle name="Note 2 11 12 2" xfId="4006"/>
    <cellStyle name="Note 2 11 13" xfId="4007"/>
    <cellStyle name="Note 2 11 13 2" xfId="4008"/>
    <cellStyle name="Note 2 11 14" xfId="4009"/>
    <cellStyle name="Note 2 11 14 2" xfId="4010"/>
    <cellStyle name="Note 2 11 15" xfId="4011"/>
    <cellStyle name="Note 2 11 15 2" xfId="4012"/>
    <cellStyle name="Note 2 11 16" xfId="4013"/>
    <cellStyle name="Note 2 11 16 2" xfId="4014"/>
    <cellStyle name="Note 2 11 17" xfId="4015"/>
    <cellStyle name="Note 2 11 17 2" xfId="4016"/>
    <cellStyle name="Note 2 11 18" xfId="4017"/>
    <cellStyle name="Note 2 11 18 2" xfId="4018"/>
    <cellStyle name="Note 2 11 19" xfId="4019"/>
    <cellStyle name="Note 2 11 19 2" xfId="4020"/>
    <cellStyle name="Note 2 11 2" xfId="4021"/>
    <cellStyle name="Note 2 11 2 2" xfId="4022"/>
    <cellStyle name="Note 2 11 20" xfId="4023"/>
    <cellStyle name="Note 2 11 20 2" xfId="4024"/>
    <cellStyle name="Note 2 11 21" xfId="4025"/>
    <cellStyle name="Note 2 11 21 2" xfId="4026"/>
    <cellStyle name="Note 2 11 22" xfId="4027"/>
    <cellStyle name="Note 2 11 3" xfId="4028"/>
    <cellStyle name="Note 2 11 3 2" xfId="4029"/>
    <cellStyle name="Note 2 11 4" xfId="4030"/>
    <cellStyle name="Note 2 11 4 2" xfId="4031"/>
    <cellStyle name="Note 2 11 5" xfId="4032"/>
    <cellStyle name="Note 2 11 5 2" xfId="4033"/>
    <cellStyle name="Note 2 11 6" xfId="4034"/>
    <cellStyle name="Note 2 11 6 2" xfId="4035"/>
    <cellStyle name="Note 2 11 7" xfId="4036"/>
    <cellStyle name="Note 2 11 7 2" xfId="4037"/>
    <cellStyle name="Note 2 11 8" xfId="4038"/>
    <cellStyle name="Note 2 11 8 2" xfId="4039"/>
    <cellStyle name="Note 2 11 9" xfId="4040"/>
    <cellStyle name="Note 2 11 9 2" xfId="4041"/>
    <cellStyle name="Note 2 110" xfId="4042"/>
    <cellStyle name="Note 2 12" xfId="4043"/>
    <cellStyle name="Note 2 12 10" xfId="4044"/>
    <cellStyle name="Note 2 12 10 2" xfId="4045"/>
    <cellStyle name="Note 2 12 11" xfId="4046"/>
    <cellStyle name="Note 2 12 11 2" xfId="4047"/>
    <cellStyle name="Note 2 12 12" xfId="4048"/>
    <cellStyle name="Note 2 12 12 2" xfId="4049"/>
    <cellStyle name="Note 2 12 13" xfId="4050"/>
    <cellStyle name="Note 2 12 13 2" xfId="4051"/>
    <cellStyle name="Note 2 12 14" xfId="4052"/>
    <cellStyle name="Note 2 12 14 2" xfId="4053"/>
    <cellStyle name="Note 2 12 15" xfId="4054"/>
    <cellStyle name="Note 2 12 15 2" xfId="4055"/>
    <cellStyle name="Note 2 12 16" xfId="4056"/>
    <cellStyle name="Note 2 12 16 2" xfId="4057"/>
    <cellStyle name="Note 2 12 17" xfId="4058"/>
    <cellStyle name="Note 2 12 17 2" xfId="4059"/>
    <cellStyle name="Note 2 12 18" xfId="4060"/>
    <cellStyle name="Note 2 12 18 2" xfId="4061"/>
    <cellStyle name="Note 2 12 19" xfId="4062"/>
    <cellStyle name="Note 2 12 19 2" xfId="4063"/>
    <cellStyle name="Note 2 12 2" xfId="4064"/>
    <cellStyle name="Note 2 12 2 2" xfId="4065"/>
    <cellStyle name="Note 2 12 20" xfId="4066"/>
    <cellStyle name="Note 2 12 20 2" xfId="4067"/>
    <cellStyle name="Note 2 12 21" xfId="4068"/>
    <cellStyle name="Note 2 12 21 2" xfId="4069"/>
    <cellStyle name="Note 2 12 22" xfId="4070"/>
    <cellStyle name="Note 2 12 3" xfId="4071"/>
    <cellStyle name="Note 2 12 3 2" xfId="4072"/>
    <cellStyle name="Note 2 12 4" xfId="4073"/>
    <cellStyle name="Note 2 12 4 2" xfId="4074"/>
    <cellStyle name="Note 2 12 5" xfId="4075"/>
    <cellStyle name="Note 2 12 5 2" xfId="4076"/>
    <cellStyle name="Note 2 12 6" xfId="4077"/>
    <cellStyle name="Note 2 12 6 2" xfId="4078"/>
    <cellStyle name="Note 2 12 7" xfId="4079"/>
    <cellStyle name="Note 2 12 7 2" xfId="4080"/>
    <cellStyle name="Note 2 12 8" xfId="4081"/>
    <cellStyle name="Note 2 12 8 2" xfId="4082"/>
    <cellStyle name="Note 2 12 9" xfId="4083"/>
    <cellStyle name="Note 2 12 9 2" xfId="4084"/>
    <cellStyle name="Note 2 13" xfId="4085"/>
    <cellStyle name="Note 2 13 10" xfId="4086"/>
    <cellStyle name="Note 2 13 10 2" xfId="4087"/>
    <cellStyle name="Note 2 13 11" xfId="4088"/>
    <cellStyle name="Note 2 13 11 2" xfId="4089"/>
    <cellStyle name="Note 2 13 12" xfId="4090"/>
    <cellStyle name="Note 2 13 12 2" xfId="4091"/>
    <cellStyle name="Note 2 13 13" xfId="4092"/>
    <cellStyle name="Note 2 13 13 2" xfId="4093"/>
    <cellStyle name="Note 2 13 14" xfId="4094"/>
    <cellStyle name="Note 2 13 14 2" xfId="4095"/>
    <cellStyle name="Note 2 13 15" xfId="4096"/>
    <cellStyle name="Note 2 13 15 2" xfId="4097"/>
    <cellStyle name="Note 2 13 16" xfId="4098"/>
    <cellStyle name="Note 2 13 16 2" xfId="4099"/>
    <cellStyle name="Note 2 13 17" xfId="4100"/>
    <cellStyle name="Note 2 13 17 2" xfId="4101"/>
    <cellStyle name="Note 2 13 18" xfId="4102"/>
    <cellStyle name="Note 2 13 18 2" xfId="4103"/>
    <cellStyle name="Note 2 13 19" xfId="4104"/>
    <cellStyle name="Note 2 13 19 2" xfId="4105"/>
    <cellStyle name="Note 2 13 2" xfId="4106"/>
    <cellStyle name="Note 2 13 2 2" xfId="4107"/>
    <cellStyle name="Note 2 13 20" xfId="4108"/>
    <cellStyle name="Note 2 13 20 2" xfId="4109"/>
    <cellStyle name="Note 2 13 21" xfId="4110"/>
    <cellStyle name="Note 2 13 21 2" xfId="4111"/>
    <cellStyle name="Note 2 13 22" xfId="4112"/>
    <cellStyle name="Note 2 13 3" xfId="4113"/>
    <cellStyle name="Note 2 13 3 2" xfId="4114"/>
    <cellStyle name="Note 2 13 4" xfId="4115"/>
    <cellStyle name="Note 2 13 4 2" xfId="4116"/>
    <cellStyle name="Note 2 13 5" xfId="4117"/>
    <cellStyle name="Note 2 13 5 2" xfId="4118"/>
    <cellStyle name="Note 2 13 6" xfId="4119"/>
    <cellStyle name="Note 2 13 6 2" xfId="4120"/>
    <cellStyle name="Note 2 13 7" xfId="4121"/>
    <cellStyle name="Note 2 13 7 2" xfId="4122"/>
    <cellStyle name="Note 2 13 8" xfId="4123"/>
    <cellStyle name="Note 2 13 8 2" xfId="4124"/>
    <cellStyle name="Note 2 13 9" xfId="4125"/>
    <cellStyle name="Note 2 13 9 2" xfId="4126"/>
    <cellStyle name="Note 2 14" xfId="4127"/>
    <cellStyle name="Note 2 14 10" xfId="4128"/>
    <cellStyle name="Note 2 14 10 2" xfId="4129"/>
    <cellStyle name="Note 2 14 11" xfId="4130"/>
    <cellStyle name="Note 2 14 11 2" xfId="4131"/>
    <cellStyle name="Note 2 14 12" xfId="4132"/>
    <cellStyle name="Note 2 14 12 2" xfId="4133"/>
    <cellStyle name="Note 2 14 13" xfId="4134"/>
    <cellStyle name="Note 2 14 13 2" xfId="4135"/>
    <cellStyle name="Note 2 14 14" xfId="4136"/>
    <cellStyle name="Note 2 14 14 2" xfId="4137"/>
    <cellStyle name="Note 2 14 15" xfId="4138"/>
    <cellStyle name="Note 2 14 15 2" xfId="4139"/>
    <cellStyle name="Note 2 14 16" xfId="4140"/>
    <cellStyle name="Note 2 14 16 2" xfId="4141"/>
    <cellStyle name="Note 2 14 17" xfId="4142"/>
    <cellStyle name="Note 2 14 17 2" xfId="4143"/>
    <cellStyle name="Note 2 14 18" xfId="4144"/>
    <cellStyle name="Note 2 14 18 2" xfId="4145"/>
    <cellStyle name="Note 2 14 19" xfId="4146"/>
    <cellStyle name="Note 2 14 19 2" xfId="4147"/>
    <cellStyle name="Note 2 14 2" xfId="4148"/>
    <cellStyle name="Note 2 14 2 2" xfId="4149"/>
    <cellStyle name="Note 2 14 20" xfId="4150"/>
    <cellStyle name="Note 2 14 20 2" xfId="4151"/>
    <cellStyle name="Note 2 14 21" xfId="4152"/>
    <cellStyle name="Note 2 14 21 2" xfId="4153"/>
    <cellStyle name="Note 2 14 22" xfId="4154"/>
    <cellStyle name="Note 2 14 3" xfId="4155"/>
    <cellStyle name="Note 2 14 3 2" xfId="4156"/>
    <cellStyle name="Note 2 14 4" xfId="4157"/>
    <cellStyle name="Note 2 14 4 2" xfId="4158"/>
    <cellStyle name="Note 2 14 5" xfId="4159"/>
    <cellStyle name="Note 2 14 5 2" xfId="4160"/>
    <cellStyle name="Note 2 14 6" xfId="4161"/>
    <cellStyle name="Note 2 14 6 2" xfId="4162"/>
    <cellStyle name="Note 2 14 7" xfId="4163"/>
    <cellStyle name="Note 2 14 7 2" xfId="4164"/>
    <cellStyle name="Note 2 14 8" xfId="4165"/>
    <cellStyle name="Note 2 14 8 2" xfId="4166"/>
    <cellStyle name="Note 2 14 9" xfId="4167"/>
    <cellStyle name="Note 2 14 9 2" xfId="4168"/>
    <cellStyle name="Note 2 15" xfId="4169"/>
    <cellStyle name="Note 2 15 10" xfId="4170"/>
    <cellStyle name="Note 2 15 10 2" xfId="4171"/>
    <cellStyle name="Note 2 15 11" xfId="4172"/>
    <cellStyle name="Note 2 15 11 2" xfId="4173"/>
    <cellStyle name="Note 2 15 12" xfId="4174"/>
    <cellStyle name="Note 2 15 12 2" xfId="4175"/>
    <cellStyle name="Note 2 15 13" xfId="4176"/>
    <cellStyle name="Note 2 15 13 2" xfId="4177"/>
    <cellStyle name="Note 2 15 14" xfId="4178"/>
    <cellStyle name="Note 2 15 14 2" xfId="4179"/>
    <cellStyle name="Note 2 15 15" xfId="4180"/>
    <cellStyle name="Note 2 15 15 2" xfId="4181"/>
    <cellStyle name="Note 2 15 16" xfId="4182"/>
    <cellStyle name="Note 2 15 16 2" xfId="4183"/>
    <cellStyle name="Note 2 15 17" xfId="4184"/>
    <cellStyle name="Note 2 15 17 2" xfId="4185"/>
    <cellStyle name="Note 2 15 18" xfId="4186"/>
    <cellStyle name="Note 2 15 18 2" xfId="4187"/>
    <cellStyle name="Note 2 15 19" xfId="4188"/>
    <cellStyle name="Note 2 15 19 2" xfId="4189"/>
    <cellStyle name="Note 2 15 2" xfId="4190"/>
    <cellStyle name="Note 2 15 2 2" xfId="4191"/>
    <cellStyle name="Note 2 15 20" xfId="4192"/>
    <cellStyle name="Note 2 15 20 2" xfId="4193"/>
    <cellStyle name="Note 2 15 21" xfId="4194"/>
    <cellStyle name="Note 2 15 21 2" xfId="4195"/>
    <cellStyle name="Note 2 15 22" xfId="4196"/>
    <cellStyle name="Note 2 15 3" xfId="4197"/>
    <cellStyle name="Note 2 15 3 2" xfId="4198"/>
    <cellStyle name="Note 2 15 4" xfId="4199"/>
    <cellStyle name="Note 2 15 4 2" xfId="4200"/>
    <cellStyle name="Note 2 15 5" xfId="4201"/>
    <cellStyle name="Note 2 15 5 2" xfId="4202"/>
    <cellStyle name="Note 2 15 6" xfId="4203"/>
    <cellStyle name="Note 2 15 6 2" xfId="4204"/>
    <cellStyle name="Note 2 15 7" xfId="4205"/>
    <cellStyle name="Note 2 15 7 2" xfId="4206"/>
    <cellStyle name="Note 2 15 8" xfId="4207"/>
    <cellStyle name="Note 2 15 8 2" xfId="4208"/>
    <cellStyle name="Note 2 15 9" xfId="4209"/>
    <cellStyle name="Note 2 15 9 2" xfId="4210"/>
    <cellStyle name="Note 2 16" xfId="4211"/>
    <cellStyle name="Note 2 16 10" xfId="4212"/>
    <cellStyle name="Note 2 16 10 2" xfId="4213"/>
    <cellStyle name="Note 2 16 11" xfId="4214"/>
    <cellStyle name="Note 2 16 11 2" xfId="4215"/>
    <cellStyle name="Note 2 16 12" xfId="4216"/>
    <cellStyle name="Note 2 16 12 2" xfId="4217"/>
    <cellStyle name="Note 2 16 13" xfId="4218"/>
    <cellStyle name="Note 2 16 13 2" xfId="4219"/>
    <cellStyle name="Note 2 16 14" xfId="4220"/>
    <cellStyle name="Note 2 16 14 2" xfId="4221"/>
    <cellStyle name="Note 2 16 15" xfId="4222"/>
    <cellStyle name="Note 2 16 15 2" xfId="4223"/>
    <cellStyle name="Note 2 16 16" xfId="4224"/>
    <cellStyle name="Note 2 16 16 2" xfId="4225"/>
    <cellStyle name="Note 2 16 17" xfId="4226"/>
    <cellStyle name="Note 2 16 17 2" xfId="4227"/>
    <cellStyle name="Note 2 16 18" xfId="4228"/>
    <cellStyle name="Note 2 16 18 2" xfId="4229"/>
    <cellStyle name="Note 2 16 19" xfId="4230"/>
    <cellStyle name="Note 2 16 19 2" xfId="4231"/>
    <cellStyle name="Note 2 16 2" xfId="4232"/>
    <cellStyle name="Note 2 16 2 2" xfId="4233"/>
    <cellStyle name="Note 2 16 20" xfId="4234"/>
    <cellStyle name="Note 2 16 20 2" xfId="4235"/>
    <cellStyle name="Note 2 16 21" xfId="4236"/>
    <cellStyle name="Note 2 16 21 2" xfId="4237"/>
    <cellStyle name="Note 2 16 22" xfId="4238"/>
    <cellStyle name="Note 2 16 3" xfId="4239"/>
    <cellStyle name="Note 2 16 3 2" xfId="4240"/>
    <cellStyle name="Note 2 16 4" xfId="4241"/>
    <cellStyle name="Note 2 16 4 2" xfId="4242"/>
    <cellStyle name="Note 2 16 5" xfId="4243"/>
    <cellStyle name="Note 2 16 5 2" xfId="4244"/>
    <cellStyle name="Note 2 16 6" xfId="4245"/>
    <cellStyle name="Note 2 16 6 2" xfId="4246"/>
    <cellStyle name="Note 2 16 7" xfId="4247"/>
    <cellStyle name="Note 2 16 7 2" xfId="4248"/>
    <cellStyle name="Note 2 16 8" xfId="4249"/>
    <cellStyle name="Note 2 16 8 2" xfId="4250"/>
    <cellStyle name="Note 2 16 9" xfId="4251"/>
    <cellStyle name="Note 2 16 9 2" xfId="4252"/>
    <cellStyle name="Note 2 17" xfId="4253"/>
    <cellStyle name="Note 2 17 10" xfId="4254"/>
    <cellStyle name="Note 2 17 10 2" xfId="4255"/>
    <cellStyle name="Note 2 17 11" xfId="4256"/>
    <cellStyle name="Note 2 17 11 2" xfId="4257"/>
    <cellStyle name="Note 2 17 12" xfId="4258"/>
    <cellStyle name="Note 2 17 12 2" xfId="4259"/>
    <cellStyle name="Note 2 17 13" xfId="4260"/>
    <cellStyle name="Note 2 17 13 2" xfId="4261"/>
    <cellStyle name="Note 2 17 14" xfId="4262"/>
    <cellStyle name="Note 2 17 14 2" xfId="4263"/>
    <cellStyle name="Note 2 17 15" xfId="4264"/>
    <cellStyle name="Note 2 17 15 2" xfId="4265"/>
    <cellStyle name="Note 2 17 16" xfId="4266"/>
    <cellStyle name="Note 2 17 16 2" xfId="4267"/>
    <cellStyle name="Note 2 17 17" xfId="4268"/>
    <cellStyle name="Note 2 17 17 2" xfId="4269"/>
    <cellStyle name="Note 2 17 18" xfId="4270"/>
    <cellStyle name="Note 2 17 18 2" xfId="4271"/>
    <cellStyle name="Note 2 17 19" xfId="4272"/>
    <cellStyle name="Note 2 17 19 2" xfId="4273"/>
    <cellStyle name="Note 2 17 2" xfId="4274"/>
    <cellStyle name="Note 2 17 2 2" xfId="4275"/>
    <cellStyle name="Note 2 17 20" xfId="4276"/>
    <cellStyle name="Note 2 17 20 2" xfId="4277"/>
    <cellStyle name="Note 2 17 21" xfId="4278"/>
    <cellStyle name="Note 2 17 21 2" xfId="4279"/>
    <cellStyle name="Note 2 17 22" xfId="4280"/>
    <cellStyle name="Note 2 17 3" xfId="4281"/>
    <cellStyle name="Note 2 17 3 2" xfId="4282"/>
    <cellStyle name="Note 2 17 4" xfId="4283"/>
    <cellStyle name="Note 2 17 4 2" xfId="4284"/>
    <cellStyle name="Note 2 17 5" xfId="4285"/>
    <cellStyle name="Note 2 17 5 2" xfId="4286"/>
    <cellStyle name="Note 2 17 6" xfId="4287"/>
    <cellStyle name="Note 2 17 6 2" xfId="4288"/>
    <cellStyle name="Note 2 17 7" xfId="4289"/>
    <cellStyle name="Note 2 17 7 2" xfId="4290"/>
    <cellStyle name="Note 2 17 8" xfId="4291"/>
    <cellStyle name="Note 2 17 8 2" xfId="4292"/>
    <cellStyle name="Note 2 17 9" xfId="4293"/>
    <cellStyle name="Note 2 17 9 2" xfId="4294"/>
    <cellStyle name="Note 2 18" xfId="4295"/>
    <cellStyle name="Note 2 18 10" xfId="4296"/>
    <cellStyle name="Note 2 18 10 2" xfId="4297"/>
    <cellStyle name="Note 2 18 11" xfId="4298"/>
    <cellStyle name="Note 2 18 11 2" xfId="4299"/>
    <cellStyle name="Note 2 18 12" xfId="4300"/>
    <cellStyle name="Note 2 18 12 2" xfId="4301"/>
    <cellStyle name="Note 2 18 13" xfId="4302"/>
    <cellStyle name="Note 2 18 13 2" xfId="4303"/>
    <cellStyle name="Note 2 18 14" xfId="4304"/>
    <cellStyle name="Note 2 18 14 2" xfId="4305"/>
    <cellStyle name="Note 2 18 15" xfId="4306"/>
    <cellStyle name="Note 2 18 15 2" xfId="4307"/>
    <cellStyle name="Note 2 18 16" xfId="4308"/>
    <cellStyle name="Note 2 18 16 2" xfId="4309"/>
    <cellStyle name="Note 2 18 17" xfId="4310"/>
    <cellStyle name="Note 2 18 17 2" xfId="4311"/>
    <cellStyle name="Note 2 18 18" xfId="4312"/>
    <cellStyle name="Note 2 18 18 2" xfId="4313"/>
    <cellStyle name="Note 2 18 19" xfId="4314"/>
    <cellStyle name="Note 2 18 19 2" xfId="4315"/>
    <cellStyle name="Note 2 18 2" xfId="4316"/>
    <cellStyle name="Note 2 18 2 2" xfId="4317"/>
    <cellStyle name="Note 2 18 20" xfId="4318"/>
    <cellStyle name="Note 2 18 20 2" xfId="4319"/>
    <cellStyle name="Note 2 18 21" xfId="4320"/>
    <cellStyle name="Note 2 18 21 2" xfId="4321"/>
    <cellStyle name="Note 2 18 22" xfId="4322"/>
    <cellStyle name="Note 2 18 3" xfId="4323"/>
    <cellStyle name="Note 2 18 3 2" xfId="4324"/>
    <cellStyle name="Note 2 18 4" xfId="4325"/>
    <cellStyle name="Note 2 18 4 2" xfId="4326"/>
    <cellStyle name="Note 2 18 5" xfId="4327"/>
    <cellStyle name="Note 2 18 5 2" xfId="4328"/>
    <cellStyle name="Note 2 18 6" xfId="4329"/>
    <cellStyle name="Note 2 18 6 2" xfId="4330"/>
    <cellStyle name="Note 2 18 7" xfId="4331"/>
    <cellStyle name="Note 2 18 7 2" xfId="4332"/>
    <cellStyle name="Note 2 18 8" xfId="4333"/>
    <cellStyle name="Note 2 18 8 2" xfId="4334"/>
    <cellStyle name="Note 2 18 9" xfId="4335"/>
    <cellStyle name="Note 2 18 9 2" xfId="4336"/>
    <cellStyle name="Note 2 19" xfId="4337"/>
    <cellStyle name="Note 2 19 2" xfId="4338"/>
    <cellStyle name="Note 2 2" xfId="4339"/>
    <cellStyle name="Note 2 2 10" xfId="4340"/>
    <cellStyle name="Note 2 2 10 2" xfId="4341"/>
    <cellStyle name="Note 2 2 11" xfId="4342"/>
    <cellStyle name="Note 2 2 11 2" xfId="4343"/>
    <cellStyle name="Note 2 2 12" xfId="4344"/>
    <cellStyle name="Note 2 2 12 2" xfId="4345"/>
    <cellStyle name="Note 2 2 13" xfId="4346"/>
    <cellStyle name="Note 2 2 13 2" xfId="4347"/>
    <cellStyle name="Note 2 2 14" xfId="4348"/>
    <cellStyle name="Note 2 2 14 2" xfId="4349"/>
    <cellStyle name="Note 2 2 15" xfId="4350"/>
    <cellStyle name="Note 2 2 15 2" xfId="4351"/>
    <cellStyle name="Note 2 2 16" xfId="4352"/>
    <cellStyle name="Note 2 2 16 2" xfId="4353"/>
    <cellStyle name="Note 2 2 17" xfId="4354"/>
    <cellStyle name="Note 2 2 17 2" xfId="4355"/>
    <cellStyle name="Note 2 2 18" xfId="4356"/>
    <cellStyle name="Note 2 2 18 2" xfId="4357"/>
    <cellStyle name="Note 2 2 19" xfId="4358"/>
    <cellStyle name="Note 2 2 19 2" xfId="4359"/>
    <cellStyle name="Note 2 2 2" xfId="4360"/>
    <cellStyle name="Note 2 2 2 2" xfId="4361"/>
    <cellStyle name="Note 2 2 2 3" xfId="4362"/>
    <cellStyle name="Note 2 2 2 3 2" xfId="4363"/>
    <cellStyle name="Note 2 2 2 4" xfId="4364"/>
    <cellStyle name="Note 2 2 2 4 2" xfId="4365"/>
    <cellStyle name="Note 2 2 20" xfId="4366"/>
    <cellStyle name="Note 2 2 20 2" xfId="4367"/>
    <cellStyle name="Note 2 2 21" xfId="4368"/>
    <cellStyle name="Note 2 2 21 2" xfId="4369"/>
    <cellStyle name="Note 2 2 22" xfId="4370"/>
    <cellStyle name="Note 2 2 3" xfId="4371"/>
    <cellStyle name="Note 2 2 3 2" xfId="4372"/>
    <cellStyle name="Note 2 2 4" xfId="4373"/>
    <cellStyle name="Note 2 2 4 2" xfId="4374"/>
    <cellStyle name="Note 2 2 5" xfId="4375"/>
    <cellStyle name="Note 2 2 5 2" xfId="4376"/>
    <cellStyle name="Note 2 2 6" xfId="4377"/>
    <cellStyle name="Note 2 2 6 2" xfId="4378"/>
    <cellStyle name="Note 2 2 7" xfId="4379"/>
    <cellStyle name="Note 2 2 7 2" xfId="4380"/>
    <cellStyle name="Note 2 2 8" xfId="4381"/>
    <cellStyle name="Note 2 2 8 2" xfId="4382"/>
    <cellStyle name="Note 2 2 9" xfId="4383"/>
    <cellStyle name="Note 2 2 9 2" xfId="4384"/>
    <cellStyle name="Note 2 20" xfId="4385"/>
    <cellStyle name="Note 2 20 2" xfId="4386"/>
    <cellStyle name="Note 2 21" xfId="4387"/>
    <cellStyle name="Note 2 21 2" xfId="4388"/>
    <cellStyle name="Note 2 22" xfId="4389"/>
    <cellStyle name="Note 2 22 2" xfId="4390"/>
    <cellStyle name="Note 2 23" xfId="4391"/>
    <cellStyle name="Note 2 23 2" xfId="4392"/>
    <cellStyle name="Note 2 24" xfId="4393"/>
    <cellStyle name="Note 2 24 2" xfId="4394"/>
    <cellStyle name="Note 2 25" xfId="4395"/>
    <cellStyle name="Note 2 25 2" xfId="4396"/>
    <cellStyle name="Note 2 26" xfId="4397"/>
    <cellStyle name="Note 2 26 2" xfId="4398"/>
    <cellStyle name="Note 2 27" xfId="4399"/>
    <cellStyle name="Note 2 27 2" xfId="4400"/>
    <cellStyle name="Note 2 28" xfId="4401"/>
    <cellStyle name="Note 2 28 2" xfId="4402"/>
    <cellStyle name="Note 2 29" xfId="4403"/>
    <cellStyle name="Note 2 29 2" xfId="4404"/>
    <cellStyle name="Note 2 3" xfId="4405"/>
    <cellStyle name="Note 2 3 10" xfId="4406"/>
    <cellStyle name="Note 2 3 10 2" xfId="4407"/>
    <cellStyle name="Note 2 3 11" xfId="4408"/>
    <cellStyle name="Note 2 3 11 2" xfId="4409"/>
    <cellStyle name="Note 2 3 12" xfId="4410"/>
    <cellStyle name="Note 2 3 12 2" xfId="4411"/>
    <cellStyle name="Note 2 3 13" xfId="4412"/>
    <cellStyle name="Note 2 3 13 2" xfId="4413"/>
    <cellStyle name="Note 2 3 14" xfId="4414"/>
    <cellStyle name="Note 2 3 14 2" xfId="4415"/>
    <cellStyle name="Note 2 3 15" xfId="4416"/>
    <cellStyle name="Note 2 3 15 2" xfId="4417"/>
    <cellStyle name="Note 2 3 16" xfId="4418"/>
    <cellStyle name="Note 2 3 16 2" xfId="4419"/>
    <cellStyle name="Note 2 3 17" xfId="4420"/>
    <cellStyle name="Note 2 3 17 2" xfId="4421"/>
    <cellStyle name="Note 2 3 18" xfId="4422"/>
    <cellStyle name="Note 2 3 18 2" xfId="4423"/>
    <cellStyle name="Note 2 3 19" xfId="4424"/>
    <cellStyle name="Note 2 3 19 2" xfId="4425"/>
    <cellStyle name="Note 2 3 2" xfId="4426"/>
    <cellStyle name="Note 2 3 2 2" xfId="4427"/>
    <cellStyle name="Note 2 3 2 3" xfId="4428"/>
    <cellStyle name="Note 2 3 2 3 2" xfId="4429"/>
    <cellStyle name="Note 2 3 2 4" xfId="4430"/>
    <cellStyle name="Note 2 3 2 4 2" xfId="4431"/>
    <cellStyle name="Note 2 3 20" xfId="4432"/>
    <cellStyle name="Note 2 3 20 2" xfId="4433"/>
    <cellStyle name="Note 2 3 21" xfId="4434"/>
    <cellStyle name="Note 2 3 21 2" xfId="4435"/>
    <cellStyle name="Note 2 3 22" xfId="4436"/>
    <cellStyle name="Note 2 3 3" xfId="4437"/>
    <cellStyle name="Note 2 3 3 2" xfId="4438"/>
    <cellStyle name="Note 2 3 4" xfId="4439"/>
    <cellStyle name="Note 2 3 4 2" xfId="4440"/>
    <cellStyle name="Note 2 3 5" xfId="4441"/>
    <cellStyle name="Note 2 3 5 2" xfId="4442"/>
    <cellStyle name="Note 2 3 6" xfId="4443"/>
    <cellStyle name="Note 2 3 6 2" xfId="4444"/>
    <cellStyle name="Note 2 3 7" xfId="4445"/>
    <cellStyle name="Note 2 3 7 2" xfId="4446"/>
    <cellStyle name="Note 2 3 8" xfId="4447"/>
    <cellStyle name="Note 2 3 8 2" xfId="4448"/>
    <cellStyle name="Note 2 3 9" xfId="4449"/>
    <cellStyle name="Note 2 3 9 2" xfId="4450"/>
    <cellStyle name="Note 2 30" xfId="4451"/>
    <cellStyle name="Note 2 30 2" xfId="4452"/>
    <cellStyle name="Note 2 31" xfId="4453"/>
    <cellStyle name="Note 2 31 2" xfId="4454"/>
    <cellStyle name="Note 2 32" xfId="4455"/>
    <cellStyle name="Note 2 32 2" xfId="4456"/>
    <cellStyle name="Note 2 33" xfId="4457"/>
    <cellStyle name="Note 2 33 2" xfId="4458"/>
    <cellStyle name="Note 2 34" xfId="4459"/>
    <cellStyle name="Note 2 34 2" xfId="4460"/>
    <cellStyle name="Note 2 35" xfId="4461"/>
    <cellStyle name="Note 2 35 2" xfId="4462"/>
    <cellStyle name="Note 2 36" xfId="4463"/>
    <cellStyle name="Note 2 36 2" xfId="4464"/>
    <cellStyle name="Note 2 37" xfId="4465"/>
    <cellStyle name="Note 2 37 2" xfId="4466"/>
    <cellStyle name="Note 2 38" xfId="4467"/>
    <cellStyle name="Note 2 38 2" xfId="4468"/>
    <cellStyle name="Note 2 39" xfId="4469"/>
    <cellStyle name="Note 2 39 2" xfId="4470"/>
    <cellStyle name="Note 2 4" xfId="4471"/>
    <cellStyle name="Note 2 4 10" xfId="4472"/>
    <cellStyle name="Note 2 4 10 2" xfId="4473"/>
    <cellStyle name="Note 2 4 11" xfId="4474"/>
    <cellStyle name="Note 2 4 11 2" xfId="4475"/>
    <cellStyle name="Note 2 4 12" xfId="4476"/>
    <cellStyle name="Note 2 4 12 2" xfId="4477"/>
    <cellStyle name="Note 2 4 13" xfId="4478"/>
    <cellStyle name="Note 2 4 13 2" xfId="4479"/>
    <cellStyle name="Note 2 4 14" xfId="4480"/>
    <cellStyle name="Note 2 4 14 2" xfId="4481"/>
    <cellStyle name="Note 2 4 15" xfId="4482"/>
    <cellStyle name="Note 2 4 15 2" xfId="4483"/>
    <cellStyle name="Note 2 4 16" xfId="4484"/>
    <cellStyle name="Note 2 4 16 2" xfId="4485"/>
    <cellStyle name="Note 2 4 17" xfId="4486"/>
    <cellStyle name="Note 2 4 17 2" xfId="4487"/>
    <cellStyle name="Note 2 4 18" xfId="4488"/>
    <cellStyle name="Note 2 4 18 2" xfId="4489"/>
    <cellStyle name="Note 2 4 19" xfId="4490"/>
    <cellStyle name="Note 2 4 19 2" xfId="4491"/>
    <cellStyle name="Note 2 4 2" xfId="4492"/>
    <cellStyle name="Note 2 4 2 2" xfId="4493"/>
    <cellStyle name="Note 2 4 2 3" xfId="4494"/>
    <cellStyle name="Note 2 4 2 3 2" xfId="4495"/>
    <cellStyle name="Note 2 4 2 4" xfId="4496"/>
    <cellStyle name="Note 2 4 2 4 2" xfId="4497"/>
    <cellStyle name="Note 2 4 20" xfId="4498"/>
    <cellStyle name="Note 2 4 20 2" xfId="4499"/>
    <cellStyle name="Note 2 4 21" xfId="4500"/>
    <cellStyle name="Note 2 4 21 2" xfId="4501"/>
    <cellStyle name="Note 2 4 22" xfId="4502"/>
    <cellStyle name="Note 2 4 3" xfId="4503"/>
    <cellStyle name="Note 2 4 3 2" xfId="4504"/>
    <cellStyle name="Note 2 4 4" xfId="4505"/>
    <cellStyle name="Note 2 4 4 2" xfId="4506"/>
    <cellStyle name="Note 2 4 5" xfId="4507"/>
    <cellStyle name="Note 2 4 5 2" xfId="4508"/>
    <cellStyle name="Note 2 4 6" xfId="4509"/>
    <cellStyle name="Note 2 4 6 2" xfId="4510"/>
    <cellStyle name="Note 2 4 7" xfId="4511"/>
    <cellStyle name="Note 2 4 7 2" xfId="4512"/>
    <cellStyle name="Note 2 4 8" xfId="4513"/>
    <cellStyle name="Note 2 4 8 2" xfId="4514"/>
    <cellStyle name="Note 2 4 9" xfId="4515"/>
    <cellStyle name="Note 2 4 9 2" xfId="4516"/>
    <cellStyle name="Note 2 40" xfId="4517"/>
    <cellStyle name="Note 2 40 2" xfId="4518"/>
    <cellStyle name="Note 2 41" xfId="4519"/>
    <cellStyle name="Note 2 41 2" xfId="4520"/>
    <cellStyle name="Note 2 42" xfId="4521"/>
    <cellStyle name="Note 2 42 2" xfId="4522"/>
    <cellStyle name="Note 2 43" xfId="4523"/>
    <cellStyle name="Note 2 43 2" xfId="4524"/>
    <cellStyle name="Note 2 44" xfId="4525"/>
    <cellStyle name="Note 2 44 2" xfId="4526"/>
    <cellStyle name="Note 2 45" xfId="4527"/>
    <cellStyle name="Note 2 45 2" xfId="4528"/>
    <cellStyle name="Note 2 46" xfId="4529"/>
    <cellStyle name="Note 2 46 2" xfId="4530"/>
    <cellStyle name="Note 2 47" xfId="4531"/>
    <cellStyle name="Note 2 47 2" xfId="4532"/>
    <cellStyle name="Note 2 48" xfId="4533"/>
    <cellStyle name="Note 2 48 2" xfId="4534"/>
    <cellStyle name="Note 2 49" xfId="4535"/>
    <cellStyle name="Note 2 49 2" xfId="4536"/>
    <cellStyle name="Note 2 5" xfId="4537"/>
    <cellStyle name="Note 2 5 10" xfId="4538"/>
    <cellStyle name="Note 2 5 10 2" xfId="4539"/>
    <cellStyle name="Note 2 5 11" xfId="4540"/>
    <cellStyle name="Note 2 5 11 2" xfId="4541"/>
    <cellStyle name="Note 2 5 12" xfId="4542"/>
    <cellStyle name="Note 2 5 12 2" xfId="4543"/>
    <cellStyle name="Note 2 5 13" xfId="4544"/>
    <cellStyle name="Note 2 5 13 2" xfId="4545"/>
    <cellStyle name="Note 2 5 14" xfId="4546"/>
    <cellStyle name="Note 2 5 14 2" xfId="4547"/>
    <cellStyle name="Note 2 5 15" xfId="4548"/>
    <cellStyle name="Note 2 5 15 2" xfId="4549"/>
    <cellStyle name="Note 2 5 16" xfId="4550"/>
    <cellStyle name="Note 2 5 16 2" xfId="4551"/>
    <cellStyle name="Note 2 5 17" xfId="4552"/>
    <cellStyle name="Note 2 5 17 2" xfId="4553"/>
    <cellStyle name="Note 2 5 18" xfId="4554"/>
    <cellStyle name="Note 2 5 18 2" xfId="4555"/>
    <cellStyle name="Note 2 5 19" xfId="4556"/>
    <cellStyle name="Note 2 5 19 2" xfId="4557"/>
    <cellStyle name="Note 2 5 2" xfId="4558"/>
    <cellStyle name="Note 2 5 2 2" xfId="4559"/>
    <cellStyle name="Note 2 5 20" xfId="4560"/>
    <cellStyle name="Note 2 5 20 2" xfId="4561"/>
    <cellStyle name="Note 2 5 21" xfId="4562"/>
    <cellStyle name="Note 2 5 21 2" xfId="4563"/>
    <cellStyle name="Note 2 5 22" xfId="4564"/>
    <cellStyle name="Note 2 5 3" xfId="4565"/>
    <cellStyle name="Note 2 5 3 2" xfId="4566"/>
    <cellStyle name="Note 2 5 4" xfId="4567"/>
    <cellStyle name="Note 2 5 4 2" xfId="4568"/>
    <cellStyle name="Note 2 5 5" xfId="4569"/>
    <cellStyle name="Note 2 5 5 2" xfId="4570"/>
    <cellStyle name="Note 2 5 6" xfId="4571"/>
    <cellStyle name="Note 2 5 6 2" xfId="4572"/>
    <cellStyle name="Note 2 5 7" xfId="4573"/>
    <cellStyle name="Note 2 5 7 2" xfId="4574"/>
    <cellStyle name="Note 2 5 8" xfId="4575"/>
    <cellStyle name="Note 2 5 8 2" xfId="4576"/>
    <cellStyle name="Note 2 5 9" xfId="4577"/>
    <cellStyle name="Note 2 5 9 2" xfId="4578"/>
    <cellStyle name="Note 2 50" xfId="4579"/>
    <cellStyle name="Note 2 50 2" xfId="4580"/>
    <cellStyle name="Note 2 51" xfId="4581"/>
    <cellStyle name="Note 2 51 2" xfId="4582"/>
    <cellStyle name="Note 2 52" xfId="4583"/>
    <cellStyle name="Note 2 52 2" xfId="4584"/>
    <cellStyle name="Note 2 53" xfId="4585"/>
    <cellStyle name="Note 2 53 2" xfId="4586"/>
    <cellStyle name="Note 2 54" xfId="4587"/>
    <cellStyle name="Note 2 54 2" xfId="4588"/>
    <cellStyle name="Note 2 55" xfId="4589"/>
    <cellStyle name="Note 2 55 2" xfId="4590"/>
    <cellStyle name="Note 2 56" xfId="4591"/>
    <cellStyle name="Note 2 56 2" xfId="4592"/>
    <cellStyle name="Note 2 57" xfId="4593"/>
    <cellStyle name="Note 2 57 2" xfId="4594"/>
    <cellStyle name="Note 2 58" xfId="4595"/>
    <cellStyle name="Note 2 58 2" xfId="4596"/>
    <cellStyle name="Note 2 59" xfId="4597"/>
    <cellStyle name="Note 2 59 2" xfId="4598"/>
    <cellStyle name="Note 2 6" xfId="4599"/>
    <cellStyle name="Note 2 6 10" xfId="4600"/>
    <cellStyle name="Note 2 6 10 2" xfId="4601"/>
    <cellStyle name="Note 2 6 11" xfId="4602"/>
    <cellStyle name="Note 2 6 11 2" xfId="4603"/>
    <cellStyle name="Note 2 6 12" xfId="4604"/>
    <cellStyle name="Note 2 6 12 2" xfId="4605"/>
    <cellStyle name="Note 2 6 13" xfId="4606"/>
    <cellStyle name="Note 2 6 13 2" xfId="4607"/>
    <cellStyle name="Note 2 6 14" xfId="4608"/>
    <cellStyle name="Note 2 6 14 2" xfId="4609"/>
    <cellStyle name="Note 2 6 15" xfId="4610"/>
    <cellStyle name="Note 2 6 15 2" xfId="4611"/>
    <cellStyle name="Note 2 6 16" xfId="4612"/>
    <cellStyle name="Note 2 6 16 2" xfId="4613"/>
    <cellStyle name="Note 2 6 17" xfId="4614"/>
    <cellStyle name="Note 2 6 17 2" xfId="4615"/>
    <cellStyle name="Note 2 6 18" xfId="4616"/>
    <cellStyle name="Note 2 6 18 2" xfId="4617"/>
    <cellStyle name="Note 2 6 19" xfId="4618"/>
    <cellStyle name="Note 2 6 19 2" xfId="4619"/>
    <cellStyle name="Note 2 6 2" xfId="4620"/>
    <cellStyle name="Note 2 6 2 2" xfId="4621"/>
    <cellStyle name="Note 2 6 20" xfId="4622"/>
    <cellStyle name="Note 2 6 20 2" xfId="4623"/>
    <cellStyle name="Note 2 6 21" xfId="4624"/>
    <cellStyle name="Note 2 6 21 2" xfId="4625"/>
    <cellStyle name="Note 2 6 22" xfId="4626"/>
    <cellStyle name="Note 2 6 3" xfId="4627"/>
    <cellStyle name="Note 2 6 3 2" xfId="4628"/>
    <cellStyle name="Note 2 6 4" xfId="4629"/>
    <cellStyle name="Note 2 6 4 2" xfId="4630"/>
    <cellStyle name="Note 2 6 5" xfId="4631"/>
    <cellStyle name="Note 2 6 5 2" xfId="4632"/>
    <cellStyle name="Note 2 6 6" xfId="4633"/>
    <cellStyle name="Note 2 6 6 2" xfId="4634"/>
    <cellStyle name="Note 2 6 7" xfId="4635"/>
    <cellStyle name="Note 2 6 7 2" xfId="4636"/>
    <cellStyle name="Note 2 6 8" xfId="4637"/>
    <cellStyle name="Note 2 6 8 2" xfId="4638"/>
    <cellStyle name="Note 2 6 9" xfId="4639"/>
    <cellStyle name="Note 2 6 9 2" xfId="4640"/>
    <cellStyle name="Note 2 60" xfId="4641"/>
    <cellStyle name="Note 2 60 2" xfId="4642"/>
    <cellStyle name="Note 2 61" xfId="4643"/>
    <cellStyle name="Note 2 61 2" xfId="4644"/>
    <cellStyle name="Note 2 62" xfId="4645"/>
    <cellStyle name="Note 2 62 2" xfId="4646"/>
    <cellStyle name="Note 2 63" xfId="4647"/>
    <cellStyle name="Note 2 63 2" xfId="4648"/>
    <cellStyle name="Note 2 64" xfId="4649"/>
    <cellStyle name="Note 2 64 2" xfId="4650"/>
    <cellStyle name="Note 2 65" xfId="4651"/>
    <cellStyle name="Note 2 65 2" xfId="4652"/>
    <cellStyle name="Note 2 66" xfId="4653"/>
    <cellStyle name="Note 2 66 2" xfId="4654"/>
    <cellStyle name="Note 2 67" xfId="4655"/>
    <cellStyle name="Note 2 67 2" xfId="4656"/>
    <cellStyle name="Note 2 68" xfId="4657"/>
    <cellStyle name="Note 2 68 2" xfId="4658"/>
    <cellStyle name="Note 2 69" xfId="4659"/>
    <cellStyle name="Note 2 69 2" xfId="4660"/>
    <cellStyle name="Note 2 7" xfId="4661"/>
    <cellStyle name="Note 2 7 10" xfId="4662"/>
    <cellStyle name="Note 2 7 10 2" xfId="4663"/>
    <cellStyle name="Note 2 7 11" xfId="4664"/>
    <cellStyle name="Note 2 7 11 2" xfId="4665"/>
    <cellStyle name="Note 2 7 12" xfId="4666"/>
    <cellStyle name="Note 2 7 12 2" xfId="4667"/>
    <cellStyle name="Note 2 7 13" xfId="4668"/>
    <cellStyle name="Note 2 7 13 2" xfId="4669"/>
    <cellStyle name="Note 2 7 14" xfId="4670"/>
    <cellStyle name="Note 2 7 14 2" xfId="4671"/>
    <cellStyle name="Note 2 7 15" xfId="4672"/>
    <cellStyle name="Note 2 7 15 2" xfId="4673"/>
    <cellStyle name="Note 2 7 16" xfId="4674"/>
    <cellStyle name="Note 2 7 16 2" xfId="4675"/>
    <cellStyle name="Note 2 7 17" xfId="4676"/>
    <cellStyle name="Note 2 7 17 2" xfId="4677"/>
    <cellStyle name="Note 2 7 18" xfId="4678"/>
    <cellStyle name="Note 2 7 18 2" xfId="4679"/>
    <cellStyle name="Note 2 7 19" xfId="4680"/>
    <cellStyle name="Note 2 7 19 2" xfId="4681"/>
    <cellStyle name="Note 2 7 2" xfId="4682"/>
    <cellStyle name="Note 2 7 2 2" xfId="4683"/>
    <cellStyle name="Note 2 7 20" xfId="4684"/>
    <cellStyle name="Note 2 7 20 2" xfId="4685"/>
    <cellStyle name="Note 2 7 21" xfId="4686"/>
    <cellStyle name="Note 2 7 21 2" xfId="4687"/>
    <cellStyle name="Note 2 7 22" xfId="4688"/>
    <cellStyle name="Note 2 7 3" xfId="4689"/>
    <cellStyle name="Note 2 7 3 2" xfId="4690"/>
    <cellStyle name="Note 2 7 4" xfId="4691"/>
    <cellStyle name="Note 2 7 4 2" xfId="4692"/>
    <cellStyle name="Note 2 7 5" xfId="4693"/>
    <cellStyle name="Note 2 7 5 2" xfId="4694"/>
    <cellStyle name="Note 2 7 6" xfId="4695"/>
    <cellStyle name="Note 2 7 6 2" xfId="4696"/>
    <cellStyle name="Note 2 7 7" xfId="4697"/>
    <cellStyle name="Note 2 7 7 2" xfId="4698"/>
    <cellStyle name="Note 2 7 8" xfId="4699"/>
    <cellStyle name="Note 2 7 8 2" xfId="4700"/>
    <cellStyle name="Note 2 7 9" xfId="4701"/>
    <cellStyle name="Note 2 7 9 2" xfId="4702"/>
    <cellStyle name="Note 2 70" xfId="4703"/>
    <cellStyle name="Note 2 70 2" xfId="4704"/>
    <cellStyle name="Note 2 71" xfId="4705"/>
    <cellStyle name="Note 2 71 2" xfId="4706"/>
    <cellStyle name="Note 2 72" xfId="4707"/>
    <cellStyle name="Note 2 72 2" xfId="4708"/>
    <cellStyle name="Note 2 73" xfId="4709"/>
    <cellStyle name="Note 2 73 2" xfId="4710"/>
    <cellStyle name="Note 2 74" xfId="4711"/>
    <cellStyle name="Note 2 74 2" xfId="4712"/>
    <cellStyle name="Note 2 75" xfId="4713"/>
    <cellStyle name="Note 2 75 2" xfId="4714"/>
    <cellStyle name="Note 2 76" xfId="4715"/>
    <cellStyle name="Note 2 76 2" xfId="4716"/>
    <cellStyle name="Note 2 77" xfId="4717"/>
    <cellStyle name="Note 2 77 2" xfId="4718"/>
    <cellStyle name="Note 2 78" xfId="4719"/>
    <cellStyle name="Note 2 78 2" xfId="4720"/>
    <cellStyle name="Note 2 79" xfId="4721"/>
    <cellStyle name="Note 2 79 2" xfId="4722"/>
    <cellStyle name="Note 2 8" xfId="4723"/>
    <cellStyle name="Note 2 8 10" xfId="4724"/>
    <cellStyle name="Note 2 8 10 2" xfId="4725"/>
    <cellStyle name="Note 2 8 11" xfId="4726"/>
    <cellStyle name="Note 2 8 11 2" xfId="4727"/>
    <cellStyle name="Note 2 8 12" xfId="4728"/>
    <cellStyle name="Note 2 8 12 2" xfId="4729"/>
    <cellStyle name="Note 2 8 13" xfId="4730"/>
    <cellStyle name="Note 2 8 13 2" xfId="4731"/>
    <cellStyle name="Note 2 8 14" xfId="4732"/>
    <cellStyle name="Note 2 8 14 2" xfId="4733"/>
    <cellStyle name="Note 2 8 15" xfId="4734"/>
    <cellStyle name="Note 2 8 15 2" xfId="4735"/>
    <cellStyle name="Note 2 8 16" xfId="4736"/>
    <cellStyle name="Note 2 8 16 2" xfId="4737"/>
    <cellStyle name="Note 2 8 17" xfId="4738"/>
    <cellStyle name="Note 2 8 17 2" xfId="4739"/>
    <cellStyle name="Note 2 8 18" xfId="4740"/>
    <cellStyle name="Note 2 8 18 2" xfId="4741"/>
    <cellStyle name="Note 2 8 19" xfId="4742"/>
    <cellStyle name="Note 2 8 19 2" xfId="4743"/>
    <cellStyle name="Note 2 8 2" xfId="4744"/>
    <cellStyle name="Note 2 8 2 2" xfId="4745"/>
    <cellStyle name="Note 2 8 20" xfId="4746"/>
    <cellStyle name="Note 2 8 20 2" xfId="4747"/>
    <cellStyle name="Note 2 8 21" xfId="4748"/>
    <cellStyle name="Note 2 8 21 2" xfId="4749"/>
    <cellStyle name="Note 2 8 22" xfId="4750"/>
    <cellStyle name="Note 2 8 3" xfId="4751"/>
    <cellStyle name="Note 2 8 3 2" xfId="4752"/>
    <cellStyle name="Note 2 8 4" xfId="4753"/>
    <cellStyle name="Note 2 8 4 2" xfId="4754"/>
    <cellStyle name="Note 2 8 5" xfId="4755"/>
    <cellStyle name="Note 2 8 5 2" xfId="4756"/>
    <cellStyle name="Note 2 8 6" xfId="4757"/>
    <cellStyle name="Note 2 8 6 2" xfId="4758"/>
    <cellStyle name="Note 2 8 7" xfId="4759"/>
    <cellStyle name="Note 2 8 7 2" xfId="4760"/>
    <cellStyle name="Note 2 8 8" xfId="4761"/>
    <cellStyle name="Note 2 8 8 2" xfId="4762"/>
    <cellStyle name="Note 2 8 9" xfId="4763"/>
    <cellStyle name="Note 2 8 9 2" xfId="4764"/>
    <cellStyle name="Note 2 80" xfId="4765"/>
    <cellStyle name="Note 2 80 2" xfId="4766"/>
    <cellStyle name="Note 2 81" xfId="4767"/>
    <cellStyle name="Note 2 81 2" xfId="4768"/>
    <cellStyle name="Note 2 81 3" xfId="4769"/>
    <cellStyle name="Note 2 81 3 2" xfId="4770"/>
    <cellStyle name="Note 2 81 4" xfId="4771"/>
    <cellStyle name="Note 2 81 4 2" xfId="4772"/>
    <cellStyle name="Note 2 81 5" xfId="4773"/>
    <cellStyle name="Note 2 82" xfId="4774"/>
    <cellStyle name="Note 2 82 2" xfId="4775"/>
    <cellStyle name="Note 2 83" xfId="4776"/>
    <cellStyle name="Note 2 83 2" xfId="4777"/>
    <cellStyle name="Note 2 84" xfId="4778"/>
    <cellStyle name="Note 2 84 2" xfId="4779"/>
    <cellStyle name="Note 2 85" xfId="4780"/>
    <cellStyle name="Note 2 85 2" xfId="4781"/>
    <cellStyle name="Note 2 86" xfId="4782"/>
    <cellStyle name="Note 2 86 2" xfId="4783"/>
    <cellStyle name="Note 2 87" xfId="4784"/>
    <cellStyle name="Note 2 87 2" xfId="4785"/>
    <cellStyle name="Note 2 88" xfId="4786"/>
    <cellStyle name="Note 2 88 2" xfId="4787"/>
    <cellStyle name="Note 2 89" xfId="4788"/>
    <cellStyle name="Note 2 89 2" xfId="4789"/>
    <cellStyle name="Note 2 9" xfId="4790"/>
    <cellStyle name="Note 2 9 10" xfId="4791"/>
    <cellStyle name="Note 2 9 10 2" xfId="4792"/>
    <cellStyle name="Note 2 9 11" xfId="4793"/>
    <cellStyle name="Note 2 9 11 2" xfId="4794"/>
    <cellStyle name="Note 2 9 12" xfId="4795"/>
    <cellStyle name="Note 2 9 12 2" xfId="4796"/>
    <cellStyle name="Note 2 9 13" xfId="4797"/>
    <cellStyle name="Note 2 9 13 2" xfId="4798"/>
    <cellStyle name="Note 2 9 14" xfId="4799"/>
    <cellStyle name="Note 2 9 14 2" xfId="4800"/>
    <cellStyle name="Note 2 9 15" xfId="4801"/>
    <cellStyle name="Note 2 9 15 2" xfId="4802"/>
    <cellStyle name="Note 2 9 16" xfId="4803"/>
    <cellStyle name="Note 2 9 16 2" xfId="4804"/>
    <cellStyle name="Note 2 9 17" xfId="4805"/>
    <cellStyle name="Note 2 9 17 2" xfId="4806"/>
    <cellStyle name="Note 2 9 18" xfId="4807"/>
    <cellStyle name="Note 2 9 18 2" xfId="4808"/>
    <cellStyle name="Note 2 9 19" xfId="4809"/>
    <cellStyle name="Note 2 9 19 2" xfId="4810"/>
    <cellStyle name="Note 2 9 2" xfId="4811"/>
    <cellStyle name="Note 2 9 2 2" xfId="4812"/>
    <cellStyle name="Note 2 9 20" xfId="4813"/>
    <cellStyle name="Note 2 9 20 2" xfId="4814"/>
    <cellStyle name="Note 2 9 21" xfId="4815"/>
    <cellStyle name="Note 2 9 21 2" xfId="4816"/>
    <cellStyle name="Note 2 9 22" xfId="4817"/>
    <cellStyle name="Note 2 9 3" xfId="4818"/>
    <cellStyle name="Note 2 9 3 2" xfId="4819"/>
    <cellStyle name="Note 2 9 4" xfId="4820"/>
    <cellStyle name="Note 2 9 4 2" xfId="4821"/>
    <cellStyle name="Note 2 9 5" xfId="4822"/>
    <cellStyle name="Note 2 9 5 2" xfId="4823"/>
    <cellStyle name="Note 2 9 6" xfId="4824"/>
    <cellStyle name="Note 2 9 6 2" xfId="4825"/>
    <cellStyle name="Note 2 9 7" xfId="4826"/>
    <cellStyle name="Note 2 9 7 2" xfId="4827"/>
    <cellStyle name="Note 2 9 8" xfId="4828"/>
    <cellStyle name="Note 2 9 8 2" xfId="4829"/>
    <cellStyle name="Note 2 9 9" xfId="4830"/>
    <cellStyle name="Note 2 9 9 2" xfId="4831"/>
    <cellStyle name="Note 2 90" xfId="4832"/>
    <cellStyle name="Note 2 90 2" xfId="4833"/>
    <cellStyle name="Note 2 91" xfId="4834"/>
    <cellStyle name="Note 2 91 2" xfId="4835"/>
    <cellStyle name="Note 2 92" xfId="4836"/>
    <cellStyle name="Note 2 92 2" xfId="4837"/>
    <cellStyle name="Note 2 93" xfId="4838"/>
    <cellStyle name="Note 2 93 2" xfId="4839"/>
    <cellStyle name="Note 2 94" xfId="4840"/>
    <cellStyle name="Note 2 94 2" xfId="4841"/>
    <cellStyle name="Note 2 95" xfId="4842"/>
    <cellStyle name="Note 2 95 2" xfId="4843"/>
    <cellStyle name="Note 2 96" xfId="4844"/>
    <cellStyle name="Note 2 96 2" xfId="4845"/>
    <cellStyle name="Note 2 97" xfId="4846"/>
    <cellStyle name="Note 2 97 2" xfId="4847"/>
    <cellStyle name="Note 2 98" xfId="4848"/>
    <cellStyle name="Note 2 98 2" xfId="4849"/>
    <cellStyle name="Note 2 99" xfId="4850"/>
    <cellStyle name="Note 2 99 2" xfId="4851"/>
    <cellStyle name="Note 20" xfId="4852"/>
    <cellStyle name="Note 20 2" xfId="4853"/>
    <cellStyle name="Note 21" xfId="4854"/>
    <cellStyle name="Note 21 2" xfId="4855"/>
    <cellStyle name="Note 22" xfId="4856"/>
    <cellStyle name="Note 22 2" xfId="4857"/>
    <cellStyle name="Note 23" xfId="4858"/>
    <cellStyle name="Note 23 2" xfId="4859"/>
    <cellStyle name="Note 24" xfId="4860"/>
    <cellStyle name="Note 24 2" xfId="4861"/>
    <cellStyle name="Note 25" xfId="4862"/>
    <cellStyle name="Note 25 2" xfId="4863"/>
    <cellStyle name="Note 26" xfId="4864"/>
    <cellStyle name="Note 26 2" xfId="4865"/>
    <cellStyle name="Note 27" xfId="4866"/>
    <cellStyle name="Note 27 2" xfId="4867"/>
    <cellStyle name="Note 28" xfId="4868"/>
    <cellStyle name="Note 28 2" xfId="4869"/>
    <cellStyle name="Note 29" xfId="4870"/>
    <cellStyle name="Note 29 2" xfId="4871"/>
    <cellStyle name="Note 3" xfId="231"/>
    <cellStyle name="Note 3 10" xfId="4872"/>
    <cellStyle name="Note 3 10 10" xfId="4873"/>
    <cellStyle name="Note 3 10 10 2" xfId="4874"/>
    <cellStyle name="Note 3 10 11" xfId="4875"/>
    <cellStyle name="Note 3 10 11 2" xfId="4876"/>
    <cellStyle name="Note 3 10 12" xfId="4877"/>
    <cellStyle name="Note 3 10 12 2" xfId="4878"/>
    <cellStyle name="Note 3 10 13" xfId="4879"/>
    <cellStyle name="Note 3 10 13 2" xfId="4880"/>
    <cellStyle name="Note 3 10 14" xfId="4881"/>
    <cellStyle name="Note 3 10 14 2" xfId="4882"/>
    <cellStyle name="Note 3 10 15" xfId="4883"/>
    <cellStyle name="Note 3 10 15 2" xfId="4884"/>
    <cellStyle name="Note 3 10 16" xfId="4885"/>
    <cellStyle name="Note 3 10 16 2" xfId="4886"/>
    <cellStyle name="Note 3 10 17" xfId="4887"/>
    <cellStyle name="Note 3 10 17 2" xfId="4888"/>
    <cellStyle name="Note 3 10 18" xfId="4889"/>
    <cellStyle name="Note 3 10 18 2" xfId="4890"/>
    <cellStyle name="Note 3 10 19" xfId="4891"/>
    <cellStyle name="Note 3 10 19 2" xfId="4892"/>
    <cellStyle name="Note 3 10 2" xfId="4893"/>
    <cellStyle name="Note 3 10 2 2" xfId="4894"/>
    <cellStyle name="Note 3 10 20" xfId="4895"/>
    <cellStyle name="Note 3 10 20 2" xfId="4896"/>
    <cellStyle name="Note 3 10 21" xfId="4897"/>
    <cellStyle name="Note 3 10 21 2" xfId="4898"/>
    <cellStyle name="Note 3 10 22" xfId="4899"/>
    <cellStyle name="Note 3 10 3" xfId="4900"/>
    <cellStyle name="Note 3 10 3 2" xfId="4901"/>
    <cellStyle name="Note 3 10 4" xfId="4902"/>
    <cellStyle name="Note 3 10 4 2" xfId="4903"/>
    <cellStyle name="Note 3 10 5" xfId="4904"/>
    <cellStyle name="Note 3 10 5 2" xfId="4905"/>
    <cellStyle name="Note 3 10 6" xfId="4906"/>
    <cellStyle name="Note 3 10 6 2" xfId="4907"/>
    <cellStyle name="Note 3 10 7" xfId="4908"/>
    <cellStyle name="Note 3 10 7 2" xfId="4909"/>
    <cellStyle name="Note 3 10 8" xfId="4910"/>
    <cellStyle name="Note 3 10 8 2" xfId="4911"/>
    <cellStyle name="Note 3 10 9" xfId="4912"/>
    <cellStyle name="Note 3 10 9 2" xfId="4913"/>
    <cellStyle name="Note 3 11" xfId="4914"/>
    <cellStyle name="Note 3 11 10" xfId="4915"/>
    <cellStyle name="Note 3 11 10 2" xfId="4916"/>
    <cellStyle name="Note 3 11 11" xfId="4917"/>
    <cellStyle name="Note 3 11 11 2" xfId="4918"/>
    <cellStyle name="Note 3 11 12" xfId="4919"/>
    <cellStyle name="Note 3 11 12 2" xfId="4920"/>
    <cellStyle name="Note 3 11 13" xfId="4921"/>
    <cellStyle name="Note 3 11 13 2" xfId="4922"/>
    <cellStyle name="Note 3 11 14" xfId="4923"/>
    <cellStyle name="Note 3 11 14 2" xfId="4924"/>
    <cellStyle name="Note 3 11 15" xfId="4925"/>
    <cellStyle name="Note 3 11 15 2" xfId="4926"/>
    <cellStyle name="Note 3 11 16" xfId="4927"/>
    <cellStyle name="Note 3 11 16 2" xfId="4928"/>
    <cellStyle name="Note 3 11 17" xfId="4929"/>
    <cellStyle name="Note 3 11 17 2" xfId="4930"/>
    <cellStyle name="Note 3 11 18" xfId="4931"/>
    <cellStyle name="Note 3 11 18 2" xfId="4932"/>
    <cellStyle name="Note 3 11 19" xfId="4933"/>
    <cellStyle name="Note 3 11 19 2" xfId="4934"/>
    <cellStyle name="Note 3 11 2" xfId="4935"/>
    <cellStyle name="Note 3 11 2 2" xfId="4936"/>
    <cellStyle name="Note 3 11 20" xfId="4937"/>
    <cellStyle name="Note 3 11 20 2" xfId="4938"/>
    <cellStyle name="Note 3 11 21" xfId="4939"/>
    <cellStyle name="Note 3 11 21 2" xfId="4940"/>
    <cellStyle name="Note 3 11 22" xfId="4941"/>
    <cellStyle name="Note 3 11 3" xfId="4942"/>
    <cellStyle name="Note 3 11 3 2" xfId="4943"/>
    <cellStyle name="Note 3 11 4" xfId="4944"/>
    <cellStyle name="Note 3 11 4 2" xfId="4945"/>
    <cellStyle name="Note 3 11 5" xfId="4946"/>
    <cellStyle name="Note 3 11 5 2" xfId="4947"/>
    <cellStyle name="Note 3 11 6" xfId="4948"/>
    <cellStyle name="Note 3 11 6 2" xfId="4949"/>
    <cellStyle name="Note 3 11 7" xfId="4950"/>
    <cellStyle name="Note 3 11 7 2" xfId="4951"/>
    <cellStyle name="Note 3 11 8" xfId="4952"/>
    <cellStyle name="Note 3 11 8 2" xfId="4953"/>
    <cellStyle name="Note 3 11 9" xfId="4954"/>
    <cellStyle name="Note 3 11 9 2" xfId="4955"/>
    <cellStyle name="Note 3 12" xfId="4956"/>
    <cellStyle name="Note 3 12 10" xfId="4957"/>
    <cellStyle name="Note 3 12 10 2" xfId="4958"/>
    <cellStyle name="Note 3 12 11" xfId="4959"/>
    <cellStyle name="Note 3 12 11 2" xfId="4960"/>
    <cellStyle name="Note 3 12 12" xfId="4961"/>
    <cellStyle name="Note 3 12 12 2" xfId="4962"/>
    <cellStyle name="Note 3 12 13" xfId="4963"/>
    <cellStyle name="Note 3 12 13 2" xfId="4964"/>
    <cellStyle name="Note 3 12 14" xfId="4965"/>
    <cellStyle name="Note 3 12 14 2" xfId="4966"/>
    <cellStyle name="Note 3 12 15" xfId="4967"/>
    <cellStyle name="Note 3 12 15 2" xfId="4968"/>
    <cellStyle name="Note 3 12 16" xfId="4969"/>
    <cellStyle name="Note 3 12 16 2" xfId="4970"/>
    <cellStyle name="Note 3 12 17" xfId="4971"/>
    <cellStyle name="Note 3 12 17 2" xfId="4972"/>
    <cellStyle name="Note 3 12 18" xfId="4973"/>
    <cellStyle name="Note 3 12 18 2" xfId="4974"/>
    <cellStyle name="Note 3 12 19" xfId="4975"/>
    <cellStyle name="Note 3 12 19 2" xfId="4976"/>
    <cellStyle name="Note 3 12 2" xfId="4977"/>
    <cellStyle name="Note 3 12 2 2" xfId="4978"/>
    <cellStyle name="Note 3 12 20" xfId="4979"/>
    <cellStyle name="Note 3 12 20 2" xfId="4980"/>
    <cellStyle name="Note 3 12 21" xfId="4981"/>
    <cellStyle name="Note 3 12 21 2" xfId="4982"/>
    <cellStyle name="Note 3 12 22" xfId="4983"/>
    <cellStyle name="Note 3 12 3" xfId="4984"/>
    <cellStyle name="Note 3 12 3 2" xfId="4985"/>
    <cellStyle name="Note 3 12 4" xfId="4986"/>
    <cellStyle name="Note 3 12 4 2" xfId="4987"/>
    <cellStyle name="Note 3 12 5" xfId="4988"/>
    <cellStyle name="Note 3 12 5 2" xfId="4989"/>
    <cellStyle name="Note 3 12 6" xfId="4990"/>
    <cellStyle name="Note 3 12 6 2" xfId="4991"/>
    <cellStyle name="Note 3 12 7" xfId="4992"/>
    <cellStyle name="Note 3 12 7 2" xfId="4993"/>
    <cellStyle name="Note 3 12 8" xfId="4994"/>
    <cellStyle name="Note 3 12 8 2" xfId="4995"/>
    <cellStyle name="Note 3 12 9" xfId="4996"/>
    <cellStyle name="Note 3 12 9 2" xfId="4997"/>
    <cellStyle name="Note 3 13" xfId="4998"/>
    <cellStyle name="Note 3 13 10" xfId="4999"/>
    <cellStyle name="Note 3 13 10 2" xfId="5000"/>
    <cellStyle name="Note 3 13 11" xfId="5001"/>
    <cellStyle name="Note 3 13 11 2" xfId="5002"/>
    <cellStyle name="Note 3 13 12" xfId="5003"/>
    <cellStyle name="Note 3 13 12 2" xfId="5004"/>
    <cellStyle name="Note 3 13 13" xfId="5005"/>
    <cellStyle name="Note 3 13 13 2" xfId="5006"/>
    <cellStyle name="Note 3 13 14" xfId="5007"/>
    <cellStyle name="Note 3 13 14 2" xfId="5008"/>
    <cellStyle name="Note 3 13 15" xfId="5009"/>
    <cellStyle name="Note 3 13 15 2" xfId="5010"/>
    <cellStyle name="Note 3 13 16" xfId="5011"/>
    <cellStyle name="Note 3 13 16 2" xfId="5012"/>
    <cellStyle name="Note 3 13 17" xfId="5013"/>
    <cellStyle name="Note 3 13 17 2" xfId="5014"/>
    <cellStyle name="Note 3 13 18" xfId="5015"/>
    <cellStyle name="Note 3 13 18 2" xfId="5016"/>
    <cellStyle name="Note 3 13 19" xfId="5017"/>
    <cellStyle name="Note 3 13 19 2" xfId="5018"/>
    <cellStyle name="Note 3 13 2" xfId="5019"/>
    <cellStyle name="Note 3 13 2 2" xfId="5020"/>
    <cellStyle name="Note 3 13 20" xfId="5021"/>
    <cellStyle name="Note 3 13 20 2" xfId="5022"/>
    <cellStyle name="Note 3 13 21" xfId="5023"/>
    <cellStyle name="Note 3 13 21 2" xfId="5024"/>
    <cellStyle name="Note 3 13 22" xfId="5025"/>
    <cellStyle name="Note 3 13 3" xfId="5026"/>
    <cellStyle name="Note 3 13 3 2" xfId="5027"/>
    <cellStyle name="Note 3 13 4" xfId="5028"/>
    <cellStyle name="Note 3 13 4 2" xfId="5029"/>
    <cellStyle name="Note 3 13 5" xfId="5030"/>
    <cellStyle name="Note 3 13 5 2" xfId="5031"/>
    <cellStyle name="Note 3 13 6" xfId="5032"/>
    <cellStyle name="Note 3 13 6 2" xfId="5033"/>
    <cellStyle name="Note 3 13 7" xfId="5034"/>
    <cellStyle name="Note 3 13 7 2" xfId="5035"/>
    <cellStyle name="Note 3 13 8" xfId="5036"/>
    <cellStyle name="Note 3 13 8 2" xfId="5037"/>
    <cellStyle name="Note 3 13 9" xfId="5038"/>
    <cellStyle name="Note 3 13 9 2" xfId="5039"/>
    <cellStyle name="Note 3 14" xfId="5040"/>
    <cellStyle name="Note 3 14 10" xfId="5041"/>
    <cellStyle name="Note 3 14 10 2" xfId="5042"/>
    <cellStyle name="Note 3 14 11" xfId="5043"/>
    <cellStyle name="Note 3 14 11 2" xfId="5044"/>
    <cellStyle name="Note 3 14 12" xfId="5045"/>
    <cellStyle name="Note 3 14 12 2" xfId="5046"/>
    <cellStyle name="Note 3 14 13" xfId="5047"/>
    <cellStyle name="Note 3 14 13 2" xfId="5048"/>
    <cellStyle name="Note 3 14 14" xfId="5049"/>
    <cellStyle name="Note 3 14 14 2" xfId="5050"/>
    <cellStyle name="Note 3 14 15" xfId="5051"/>
    <cellStyle name="Note 3 14 15 2" xfId="5052"/>
    <cellStyle name="Note 3 14 16" xfId="5053"/>
    <cellStyle name="Note 3 14 16 2" xfId="5054"/>
    <cellStyle name="Note 3 14 17" xfId="5055"/>
    <cellStyle name="Note 3 14 17 2" xfId="5056"/>
    <cellStyle name="Note 3 14 18" xfId="5057"/>
    <cellStyle name="Note 3 14 18 2" xfId="5058"/>
    <cellStyle name="Note 3 14 19" xfId="5059"/>
    <cellStyle name="Note 3 14 19 2" xfId="5060"/>
    <cellStyle name="Note 3 14 2" xfId="5061"/>
    <cellStyle name="Note 3 14 2 2" xfId="5062"/>
    <cellStyle name="Note 3 14 20" xfId="5063"/>
    <cellStyle name="Note 3 14 20 2" xfId="5064"/>
    <cellStyle name="Note 3 14 21" xfId="5065"/>
    <cellStyle name="Note 3 14 21 2" xfId="5066"/>
    <cellStyle name="Note 3 14 22" xfId="5067"/>
    <cellStyle name="Note 3 14 3" xfId="5068"/>
    <cellStyle name="Note 3 14 3 2" xfId="5069"/>
    <cellStyle name="Note 3 14 4" xfId="5070"/>
    <cellStyle name="Note 3 14 4 2" xfId="5071"/>
    <cellStyle name="Note 3 14 5" xfId="5072"/>
    <cellStyle name="Note 3 14 5 2" xfId="5073"/>
    <cellStyle name="Note 3 14 6" xfId="5074"/>
    <cellStyle name="Note 3 14 6 2" xfId="5075"/>
    <cellStyle name="Note 3 14 7" xfId="5076"/>
    <cellStyle name="Note 3 14 7 2" xfId="5077"/>
    <cellStyle name="Note 3 14 8" xfId="5078"/>
    <cellStyle name="Note 3 14 8 2" xfId="5079"/>
    <cellStyle name="Note 3 14 9" xfId="5080"/>
    <cellStyle name="Note 3 14 9 2" xfId="5081"/>
    <cellStyle name="Note 3 15" xfId="5082"/>
    <cellStyle name="Note 3 15 10" xfId="5083"/>
    <cellStyle name="Note 3 15 10 2" xfId="5084"/>
    <cellStyle name="Note 3 15 11" xfId="5085"/>
    <cellStyle name="Note 3 15 11 2" xfId="5086"/>
    <cellStyle name="Note 3 15 12" xfId="5087"/>
    <cellStyle name="Note 3 15 12 2" xfId="5088"/>
    <cellStyle name="Note 3 15 13" xfId="5089"/>
    <cellStyle name="Note 3 15 13 2" xfId="5090"/>
    <cellStyle name="Note 3 15 14" xfId="5091"/>
    <cellStyle name="Note 3 15 14 2" xfId="5092"/>
    <cellStyle name="Note 3 15 15" xfId="5093"/>
    <cellStyle name="Note 3 15 15 2" xfId="5094"/>
    <cellStyle name="Note 3 15 16" xfId="5095"/>
    <cellStyle name="Note 3 15 16 2" xfId="5096"/>
    <cellStyle name="Note 3 15 17" xfId="5097"/>
    <cellStyle name="Note 3 15 17 2" xfId="5098"/>
    <cellStyle name="Note 3 15 18" xfId="5099"/>
    <cellStyle name="Note 3 15 18 2" xfId="5100"/>
    <cellStyle name="Note 3 15 19" xfId="5101"/>
    <cellStyle name="Note 3 15 19 2" xfId="5102"/>
    <cellStyle name="Note 3 15 2" xfId="5103"/>
    <cellStyle name="Note 3 15 2 2" xfId="5104"/>
    <cellStyle name="Note 3 15 20" xfId="5105"/>
    <cellStyle name="Note 3 15 20 2" xfId="5106"/>
    <cellStyle name="Note 3 15 21" xfId="5107"/>
    <cellStyle name="Note 3 15 21 2" xfId="5108"/>
    <cellStyle name="Note 3 15 22" xfId="5109"/>
    <cellStyle name="Note 3 15 3" xfId="5110"/>
    <cellStyle name="Note 3 15 3 2" xfId="5111"/>
    <cellStyle name="Note 3 15 4" xfId="5112"/>
    <cellStyle name="Note 3 15 4 2" xfId="5113"/>
    <cellStyle name="Note 3 15 5" xfId="5114"/>
    <cellStyle name="Note 3 15 5 2" xfId="5115"/>
    <cellStyle name="Note 3 15 6" xfId="5116"/>
    <cellStyle name="Note 3 15 6 2" xfId="5117"/>
    <cellStyle name="Note 3 15 7" xfId="5118"/>
    <cellStyle name="Note 3 15 7 2" xfId="5119"/>
    <cellStyle name="Note 3 15 8" xfId="5120"/>
    <cellStyle name="Note 3 15 8 2" xfId="5121"/>
    <cellStyle name="Note 3 15 9" xfId="5122"/>
    <cellStyle name="Note 3 15 9 2" xfId="5123"/>
    <cellStyle name="Note 3 16" xfId="5124"/>
    <cellStyle name="Note 3 16 10" xfId="5125"/>
    <cellStyle name="Note 3 16 10 2" xfId="5126"/>
    <cellStyle name="Note 3 16 11" xfId="5127"/>
    <cellStyle name="Note 3 16 11 2" xfId="5128"/>
    <cellStyle name="Note 3 16 12" xfId="5129"/>
    <cellStyle name="Note 3 16 12 2" xfId="5130"/>
    <cellStyle name="Note 3 16 13" xfId="5131"/>
    <cellStyle name="Note 3 16 13 2" xfId="5132"/>
    <cellStyle name="Note 3 16 14" xfId="5133"/>
    <cellStyle name="Note 3 16 14 2" xfId="5134"/>
    <cellStyle name="Note 3 16 15" xfId="5135"/>
    <cellStyle name="Note 3 16 15 2" xfId="5136"/>
    <cellStyle name="Note 3 16 16" xfId="5137"/>
    <cellStyle name="Note 3 16 16 2" xfId="5138"/>
    <cellStyle name="Note 3 16 17" xfId="5139"/>
    <cellStyle name="Note 3 16 17 2" xfId="5140"/>
    <cellStyle name="Note 3 16 18" xfId="5141"/>
    <cellStyle name="Note 3 16 18 2" xfId="5142"/>
    <cellStyle name="Note 3 16 19" xfId="5143"/>
    <cellStyle name="Note 3 16 19 2" xfId="5144"/>
    <cellStyle name="Note 3 16 2" xfId="5145"/>
    <cellStyle name="Note 3 16 2 2" xfId="5146"/>
    <cellStyle name="Note 3 16 20" xfId="5147"/>
    <cellStyle name="Note 3 16 20 2" xfId="5148"/>
    <cellStyle name="Note 3 16 21" xfId="5149"/>
    <cellStyle name="Note 3 16 21 2" xfId="5150"/>
    <cellStyle name="Note 3 16 22" xfId="5151"/>
    <cellStyle name="Note 3 16 3" xfId="5152"/>
    <cellStyle name="Note 3 16 3 2" xfId="5153"/>
    <cellStyle name="Note 3 16 4" xfId="5154"/>
    <cellStyle name="Note 3 16 4 2" xfId="5155"/>
    <cellStyle name="Note 3 16 5" xfId="5156"/>
    <cellStyle name="Note 3 16 5 2" xfId="5157"/>
    <cellStyle name="Note 3 16 6" xfId="5158"/>
    <cellStyle name="Note 3 16 6 2" xfId="5159"/>
    <cellStyle name="Note 3 16 7" xfId="5160"/>
    <cellStyle name="Note 3 16 7 2" xfId="5161"/>
    <cellStyle name="Note 3 16 8" xfId="5162"/>
    <cellStyle name="Note 3 16 8 2" xfId="5163"/>
    <cellStyle name="Note 3 16 9" xfId="5164"/>
    <cellStyle name="Note 3 16 9 2" xfId="5165"/>
    <cellStyle name="Note 3 17" xfId="5166"/>
    <cellStyle name="Note 3 17 2" xfId="5167"/>
    <cellStyle name="Note 3 18" xfId="5168"/>
    <cellStyle name="Note 3 18 2" xfId="5169"/>
    <cellStyle name="Note 3 19" xfId="5170"/>
    <cellStyle name="Note 3 19 2" xfId="5171"/>
    <cellStyle name="Note 3 2" xfId="232"/>
    <cellStyle name="Note 3 2 10" xfId="5172"/>
    <cellStyle name="Note 3 2 10 2" xfId="5173"/>
    <cellStyle name="Note 3 2 11" xfId="5174"/>
    <cellStyle name="Note 3 2 11 2" xfId="5175"/>
    <cellStyle name="Note 3 2 12" xfId="5176"/>
    <cellStyle name="Note 3 2 12 2" xfId="5177"/>
    <cellStyle name="Note 3 2 13" xfId="5178"/>
    <cellStyle name="Note 3 2 13 2" xfId="5179"/>
    <cellStyle name="Note 3 2 14" xfId="5180"/>
    <cellStyle name="Note 3 2 14 2" xfId="5181"/>
    <cellStyle name="Note 3 2 15" xfId="5182"/>
    <cellStyle name="Note 3 2 15 2" xfId="5183"/>
    <cellStyle name="Note 3 2 16" xfId="5184"/>
    <cellStyle name="Note 3 2 16 2" xfId="5185"/>
    <cellStyle name="Note 3 2 17" xfId="5186"/>
    <cellStyle name="Note 3 2 17 2" xfId="5187"/>
    <cellStyle name="Note 3 2 18" xfId="5188"/>
    <cellStyle name="Note 3 2 18 2" xfId="5189"/>
    <cellStyle name="Note 3 2 19" xfId="5190"/>
    <cellStyle name="Note 3 2 19 2" xfId="5191"/>
    <cellStyle name="Note 3 2 2" xfId="233"/>
    <cellStyle name="Note 3 2 2 2" xfId="234"/>
    <cellStyle name="Note 3 2 2 3" xfId="5192"/>
    <cellStyle name="Note 3 2 2 3 2" xfId="5193"/>
    <cellStyle name="Note 3 2 2 4" xfId="5194"/>
    <cellStyle name="Note 3 2 2 4 2" xfId="5195"/>
    <cellStyle name="Note 3 2 20" xfId="5196"/>
    <cellStyle name="Note 3 2 20 2" xfId="5197"/>
    <cellStyle name="Note 3 2 21" xfId="5198"/>
    <cellStyle name="Note 3 2 21 2" xfId="5199"/>
    <cellStyle name="Note 3 2 22" xfId="5200"/>
    <cellStyle name="Note 3 2 3" xfId="235"/>
    <cellStyle name="Note 3 2 3 2" xfId="5201"/>
    <cellStyle name="Note 3 2 4" xfId="5202"/>
    <cellStyle name="Note 3 2 4 2" xfId="5203"/>
    <cellStyle name="Note 3 2 5" xfId="5204"/>
    <cellStyle name="Note 3 2 5 2" xfId="5205"/>
    <cellStyle name="Note 3 2 6" xfId="5206"/>
    <cellStyle name="Note 3 2 6 2" xfId="5207"/>
    <cellStyle name="Note 3 2 7" xfId="5208"/>
    <cellStyle name="Note 3 2 7 2" xfId="5209"/>
    <cellStyle name="Note 3 2 8" xfId="5210"/>
    <cellStyle name="Note 3 2 8 2" xfId="5211"/>
    <cellStyle name="Note 3 2 9" xfId="5212"/>
    <cellStyle name="Note 3 2 9 2" xfId="5213"/>
    <cellStyle name="Note 3 20" xfId="5214"/>
    <cellStyle name="Note 3 20 2" xfId="5215"/>
    <cellStyle name="Note 3 21" xfId="5216"/>
    <cellStyle name="Note 3 21 2" xfId="5217"/>
    <cellStyle name="Note 3 22" xfId="5218"/>
    <cellStyle name="Note 3 22 2" xfId="5219"/>
    <cellStyle name="Note 3 23" xfId="5220"/>
    <cellStyle name="Note 3 23 2" xfId="5221"/>
    <cellStyle name="Note 3 24" xfId="5222"/>
    <cellStyle name="Note 3 24 2" xfId="5223"/>
    <cellStyle name="Note 3 25" xfId="5224"/>
    <cellStyle name="Note 3 25 2" xfId="5225"/>
    <cellStyle name="Note 3 26" xfId="5226"/>
    <cellStyle name="Note 3 26 2" xfId="5227"/>
    <cellStyle name="Note 3 27" xfId="5228"/>
    <cellStyle name="Note 3 27 2" xfId="5229"/>
    <cellStyle name="Note 3 28" xfId="5230"/>
    <cellStyle name="Note 3 28 2" xfId="5231"/>
    <cellStyle name="Note 3 29" xfId="5232"/>
    <cellStyle name="Note 3 29 2" xfId="5233"/>
    <cellStyle name="Note 3 3" xfId="236"/>
    <cellStyle name="Note 3 3 10" xfId="5234"/>
    <cellStyle name="Note 3 3 10 2" xfId="5235"/>
    <cellStyle name="Note 3 3 11" xfId="5236"/>
    <cellStyle name="Note 3 3 11 2" xfId="5237"/>
    <cellStyle name="Note 3 3 12" xfId="5238"/>
    <cellStyle name="Note 3 3 12 2" xfId="5239"/>
    <cellStyle name="Note 3 3 13" xfId="5240"/>
    <cellStyle name="Note 3 3 13 2" xfId="5241"/>
    <cellStyle name="Note 3 3 14" xfId="5242"/>
    <cellStyle name="Note 3 3 14 2" xfId="5243"/>
    <cellStyle name="Note 3 3 15" xfId="5244"/>
    <cellStyle name="Note 3 3 15 2" xfId="5245"/>
    <cellStyle name="Note 3 3 16" xfId="5246"/>
    <cellStyle name="Note 3 3 16 2" xfId="5247"/>
    <cellStyle name="Note 3 3 17" xfId="5248"/>
    <cellStyle name="Note 3 3 17 2" xfId="5249"/>
    <cellStyle name="Note 3 3 18" xfId="5250"/>
    <cellStyle name="Note 3 3 18 2" xfId="5251"/>
    <cellStyle name="Note 3 3 19" xfId="5252"/>
    <cellStyle name="Note 3 3 19 2" xfId="5253"/>
    <cellStyle name="Note 3 3 2" xfId="237"/>
    <cellStyle name="Note 3 3 2 2" xfId="238"/>
    <cellStyle name="Note 3 3 20" xfId="5254"/>
    <cellStyle name="Note 3 3 20 2" xfId="5255"/>
    <cellStyle name="Note 3 3 21" xfId="5256"/>
    <cellStyle name="Note 3 3 21 2" xfId="5257"/>
    <cellStyle name="Note 3 3 22" xfId="5258"/>
    <cellStyle name="Note 3 3 3" xfId="239"/>
    <cellStyle name="Note 3 3 3 2" xfId="5259"/>
    <cellStyle name="Note 3 3 4" xfId="5260"/>
    <cellStyle name="Note 3 3 4 2" xfId="5261"/>
    <cellStyle name="Note 3 3 5" xfId="5262"/>
    <cellStyle name="Note 3 3 5 2" xfId="5263"/>
    <cellStyle name="Note 3 3 6" xfId="5264"/>
    <cellStyle name="Note 3 3 6 2" xfId="5265"/>
    <cellStyle name="Note 3 3 7" xfId="5266"/>
    <cellStyle name="Note 3 3 7 2" xfId="5267"/>
    <cellStyle name="Note 3 3 8" xfId="5268"/>
    <cellStyle name="Note 3 3 8 2" xfId="5269"/>
    <cellStyle name="Note 3 3 9" xfId="5270"/>
    <cellStyle name="Note 3 3 9 2" xfId="5271"/>
    <cellStyle name="Note 3 30" xfId="5272"/>
    <cellStyle name="Note 3 30 2" xfId="5273"/>
    <cellStyle name="Note 3 31" xfId="5274"/>
    <cellStyle name="Note 3 31 2" xfId="5275"/>
    <cellStyle name="Note 3 32" xfId="5276"/>
    <cellStyle name="Note 3 32 2" xfId="5277"/>
    <cellStyle name="Note 3 33" xfId="5278"/>
    <cellStyle name="Note 3 33 2" xfId="5279"/>
    <cellStyle name="Note 3 34" xfId="5280"/>
    <cellStyle name="Note 3 34 2" xfId="5281"/>
    <cellStyle name="Note 3 35" xfId="5282"/>
    <cellStyle name="Note 3 35 2" xfId="5283"/>
    <cellStyle name="Note 3 36" xfId="5284"/>
    <cellStyle name="Note 3 36 2" xfId="5285"/>
    <cellStyle name="Note 3 37" xfId="5286"/>
    <cellStyle name="Note 3 37 2" xfId="5287"/>
    <cellStyle name="Note 3 38" xfId="5288"/>
    <cellStyle name="Note 3 38 2" xfId="5289"/>
    <cellStyle name="Note 3 39" xfId="5290"/>
    <cellStyle name="Note 3 39 2" xfId="5291"/>
    <cellStyle name="Note 3 4" xfId="240"/>
    <cellStyle name="Note 3 4 10" xfId="5292"/>
    <cellStyle name="Note 3 4 10 2" xfId="5293"/>
    <cellStyle name="Note 3 4 11" xfId="5294"/>
    <cellStyle name="Note 3 4 11 2" xfId="5295"/>
    <cellStyle name="Note 3 4 12" xfId="5296"/>
    <cellStyle name="Note 3 4 12 2" xfId="5297"/>
    <cellStyle name="Note 3 4 13" xfId="5298"/>
    <cellStyle name="Note 3 4 13 2" xfId="5299"/>
    <cellStyle name="Note 3 4 14" xfId="5300"/>
    <cellStyle name="Note 3 4 14 2" xfId="5301"/>
    <cellStyle name="Note 3 4 15" xfId="5302"/>
    <cellStyle name="Note 3 4 15 2" xfId="5303"/>
    <cellStyle name="Note 3 4 16" xfId="5304"/>
    <cellStyle name="Note 3 4 16 2" xfId="5305"/>
    <cellStyle name="Note 3 4 17" xfId="5306"/>
    <cellStyle name="Note 3 4 17 2" xfId="5307"/>
    <cellStyle name="Note 3 4 18" xfId="5308"/>
    <cellStyle name="Note 3 4 18 2" xfId="5309"/>
    <cellStyle name="Note 3 4 19" xfId="5310"/>
    <cellStyle name="Note 3 4 19 2" xfId="5311"/>
    <cellStyle name="Note 3 4 2" xfId="241"/>
    <cellStyle name="Note 3 4 2 2" xfId="5312"/>
    <cellStyle name="Note 3 4 20" xfId="5313"/>
    <cellStyle name="Note 3 4 20 2" xfId="5314"/>
    <cellStyle name="Note 3 4 21" xfId="5315"/>
    <cellStyle name="Note 3 4 21 2" xfId="5316"/>
    <cellStyle name="Note 3 4 22" xfId="5317"/>
    <cellStyle name="Note 3 4 3" xfId="5318"/>
    <cellStyle name="Note 3 4 3 2" xfId="5319"/>
    <cellStyle name="Note 3 4 4" xfId="5320"/>
    <cellStyle name="Note 3 4 4 2" xfId="5321"/>
    <cellStyle name="Note 3 4 5" xfId="5322"/>
    <cellStyle name="Note 3 4 5 2" xfId="5323"/>
    <cellStyle name="Note 3 4 6" xfId="5324"/>
    <cellStyle name="Note 3 4 6 2" xfId="5325"/>
    <cellStyle name="Note 3 4 7" xfId="5326"/>
    <cellStyle name="Note 3 4 7 2" xfId="5327"/>
    <cellStyle name="Note 3 4 8" xfId="5328"/>
    <cellStyle name="Note 3 4 8 2" xfId="5329"/>
    <cellStyle name="Note 3 4 9" xfId="5330"/>
    <cellStyle name="Note 3 4 9 2" xfId="5331"/>
    <cellStyle name="Note 3 40" xfId="5332"/>
    <cellStyle name="Note 3 40 2" xfId="5333"/>
    <cellStyle name="Note 3 41" xfId="5334"/>
    <cellStyle name="Note 3 41 2" xfId="5335"/>
    <cellStyle name="Note 3 42" xfId="5336"/>
    <cellStyle name="Note 3 42 2" xfId="5337"/>
    <cellStyle name="Note 3 43" xfId="5338"/>
    <cellStyle name="Note 3 43 2" xfId="5339"/>
    <cellStyle name="Note 3 44" xfId="5340"/>
    <cellStyle name="Note 3 44 2" xfId="5341"/>
    <cellStyle name="Note 3 45" xfId="5342"/>
    <cellStyle name="Note 3 45 2" xfId="5343"/>
    <cellStyle name="Note 3 46" xfId="5344"/>
    <cellStyle name="Note 3 46 2" xfId="5345"/>
    <cellStyle name="Note 3 47" xfId="5346"/>
    <cellStyle name="Note 3 47 2" xfId="5347"/>
    <cellStyle name="Note 3 48" xfId="5348"/>
    <cellStyle name="Note 3 48 2" xfId="5349"/>
    <cellStyle name="Note 3 49" xfId="5350"/>
    <cellStyle name="Note 3 49 2" xfId="5351"/>
    <cellStyle name="Note 3 5" xfId="242"/>
    <cellStyle name="Note 3 5 10" xfId="5352"/>
    <cellStyle name="Note 3 5 10 2" xfId="5353"/>
    <cellStyle name="Note 3 5 11" xfId="5354"/>
    <cellStyle name="Note 3 5 11 2" xfId="5355"/>
    <cellStyle name="Note 3 5 12" xfId="5356"/>
    <cellStyle name="Note 3 5 12 2" xfId="5357"/>
    <cellStyle name="Note 3 5 13" xfId="5358"/>
    <cellStyle name="Note 3 5 13 2" xfId="5359"/>
    <cellStyle name="Note 3 5 14" xfId="5360"/>
    <cellStyle name="Note 3 5 14 2" xfId="5361"/>
    <cellStyle name="Note 3 5 15" xfId="5362"/>
    <cellStyle name="Note 3 5 15 2" xfId="5363"/>
    <cellStyle name="Note 3 5 16" xfId="5364"/>
    <cellStyle name="Note 3 5 16 2" xfId="5365"/>
    <cellStyle name="Note 3 5 17" xfId="5366"/>
    <cellStyle name="Note 3 5 17 2" xfId="5367"/>
    <cellStyle name="Note 3 5 18" xfId="5368"/>
    <cellStyle name="Note 3 5 18 2" xfId="5369"/>
    <cellStyle name="Note 3 5 19" xfId="5370"/>
    <cellStyle name="Note 3 5 19 2" xfId="5371"/>
    <cellStyle name="Note 3 5 2" xfId="5372"/>
    <cellStyle name="Note 3 5 2 2" xfId="5373"/>
    <cellStyle name="Note 3 5 20" xfId="5374"/>
    <cellStyle name="Note 3 5 20 2" xfId="5375"/>
    <cellStyle name="Note 3 5 21" xfId="5376"/>
    <cellStyle name="Note 3 5 21 2" xfId="5377"/>
    <cellStyle name="Note 3 5 22" xfId="5378"/>
    <cellStyle name="Note 3 5 3" xfId="5379"/>
    <cellStyle name="Note 3 5 3 2" xfId="5380"/>
    <cellStyle name="Note 3 5 4" xfId="5381"/>
    <cellStyle name="Note 3 5 4 2" xfId="5382"/>
    <cellStyle name="Note 3 5 5" xfId="5383"/>
    <cellStyle name="Note 3 5 5 2" xfId="5384"/>
    <cellStyle name="Note 3 5 6" xfId="5385"/>
    <cellStyle name="Note 3 5 6 2" xfId="5386"/>
    <cellStyle name="Note 3 5 7" xfId="5387"/>
    <cellStyle name="Note 3 5 7 2" xfId="5388"/>
    <cellStyle name="Note 3 5 8" xfId="5389"/>
    <cellStyle name="Note 3 5 8 2" xfId="5390"/>
    <cellStyle name="Note 3 5 9" xfId="5391"/>
    <cellStyle name="Note 3 5 9 2" xfId="5392"/>
    <cellStyle name="Note 3 50" xfId="5393"/>
    <cellStyle name="Note 3 50 2" xfId="5394"/>
    <cellStyle name="Note 3 51" xfId="5395"/>
    <cellStyle name="Note 3 51 2" xfId="5396"/>
    <cellStyle name="Note 3 52" xfId="5397"/>
    <cellStyle name="Note 3 52 2" xfId="5398"/>
    <cellStyle name="Note 3 53" xfId="5399"/>
    <cellStyle name="Note 3 53 2" xfId="5400"/>
    <cellStyle name="Note 3 54" xfId="5401"/>
    <cellStyle name="Note 3 54 2" xfId="5402"/>
    <cellStyle name="Note 3 54 3" xfId="5403"/>
    <cellStyle name="Note 3 54 3 2" xfId="5404"/>
    <cellStyle name="Note 3 54 4" xfId="5405"/>
    <cellStyle name="Note 3 54 4 2" xfId="5406"/>
    <cellStyle name="Note 3 54 5" xfId="5407"/>
    <cellStyle name="Note 3 55" xfId="5408"/>
    <cellStyle name="Note 3 55 2" xfId="5409"/>
    <cellStyle name="Note 3 56" xfId="5410"/>
    <cellStyle name="Note 3 56 2" xfId="5411"/>
    <cellStyle name="Note 3 57" xfId="5412"/>
    <cellStyle name="Note 3 57 2" xfId="5413"/>
    <cellStyle name="Note 3 58" xfId="5414"/>
    <cellStyle name="Note 3 58 2" xfId="5415"/>
    <cellStyle name="Note 3 59" xfId="5416"/>
    <cellStyle name="Note 3 59 2" xfId="5417"/>
    <cellStyle name="Note 3 6" xfId="5418"/>
    <cellStyle name="Note 3 6 10" xfId="5419"/>
    <cellStyle name="Note 3 6 10 2" xfId="5420"/>
    <cellStyle name="Note 3 6 11" xfId="5421"/>
    <cellStyle name="Note 3 6 11 2" xfId="5422"/>
    <cellStyle name="Note 3 6 12" xfId="5423"/>
    <cellStyle name="Note 3 6 12 2" xfId="5424"/>
    <cellStyle name="Note 3 6 13" xfId="5425"/>
    <cellStyle name="Note 3 6 13 2" xfId="5426"/>
    <cellStyle name="Note 3 6 14" xfId="5427"/>
    <cellStyle name="Note 3 6 14 2" xfId="5428"/>
    <cellStyle name="Note 3 6 15" xfId="5429"/>
    <cellStyle name="Note 3 6 15 2" xfId="5430"/>
    <cellStyle name="Note 3 6 16" xfId="5431"/>
    <cellStyle name="Note 3 6 16 2" xfId="5432"/>
    <cellStyle name="Note 3 6 17" xfId="5433"/>
    <cellStyle name="Note 3 6 17 2" xfId="5434"/>
    <cellStyle name="Note 3 6 18" xfId="5435"/>
    <cellStyle name="Note 3 6 18 2" xfId="5436"/>
    <cellStyle name="Note 3 6 19" xfId="5437"/>
    <cellStyle name="Note 3 6 19 2" xfId="5438"/>
    <cellStyle name="Note 3 6 2" xfId="5439"/>
    <cellStyle name="Note 3 6 2 2" xfId="5440"/>
    <cellStyle name="Note 3 6 20" xfId="5441"/>
    <cellStyle name="Note 3 6 20 2" xfId="5442"/>
    <cellStyle name="Note 3 6 21" xfId="5443"/>
    <cellStyle name="Note 3 6 21 2" xfId="5444"/>
    <cellStyle name="Note 3 6 22" xfId="5445"/>
    <cellStyle name="Note 3 6 3" xfId="5446"/>
    <cellStyle name="Note 3 6 3 2" xfId="5447"/>
    <cellStyle name="Note 3 6 4" xfId="5448"/>
    <cellStyle name="Note 3 6 4 2" xfId="5449"/>
    <cellStyle name="Note 3 6 5" xfId="5450"/>
    <cellStyle name="Note 3 6 5 2" xfId="5451"/>
    <cellStyle name="Note 3 6 6" xfId="5452"/>
    <cellStyle name="Note 3 6 6 2" xfId="5453"/>
    <cellStyle name="Note 3 6 7" xfId="5454"/>
    <cellStyle name="Note 3 6 7 2" xfId="5455"/>
    <cellStyle name="Note 3 6 8" xfId="5456"/>
    <cellStyle name="Note 3 6 8 2" xfId="5457"/>
    <cellStyle name="Note 3 6 9" xfId="5458"/>
    <cellStyle name="Note 3 6 9 2" xfId="5459"/>
    <cellStyle name="Note 3 60" xfId="5460"/>
    <cellStyle name="Note 3 60 2" xfId="5461"/>
    <cellStyle name="Note 3 61" xfId="5462"/>
    <cellStyle name="Note 3 61 2" xfId="5463"/>
    <cellStyle name="Note 3 62" xfId="5464"/>
    <cellStyle name="Note 3 62 2" xfId="5465"/>
    <cellStyle name="Note 3 63" xfId="5466"/>
    <cellStyle name="Note 3 63 2" xfId="5467"/>
    <cellStyle name="Note 3 64" xfId="5468"/>
    <cellStyle name="Note 3 64 2" xfId="5469"/>
    <cellStyle name="Note 3 65" xfId="5470"/>
    <cellStyle name="Note 3 65 2" xfId="5471"/>
    <cellStyle name="Note 3 66" xfId="5472"/>
    <cellStyle name="Note 3 66 2" xfId="5473"/>
    <cellStyle name="Note 3 67" xfId="5474"/>
    <cellStyle name="Note 3 67 2" xfId="5475"/>
    <cellStyle name="Note 3 68" xfId="5476"/>
    <cellStyle name="Note 3 68 2" xfId="5477"/>
    <cellStyle name="Note 3 69" xfId="5478"/>
    <cellStyle name="Note 3 69 2" xfId="5479"/>
    <cellStyle name="Note 3 7" xfId="5480"/>
    <cellStyle name="Note 3 7 10" xfId="5481"/>
    <cellStyle name="Note 3 7 10 2" xfId="5482"/>
    <cellStyle name="Note 3 7 11" xfId="5483"/>
    <cellStyle name="Note 3 7 11 2" xfId="5484"/>
    <cellStyle name="Note 3 7 12" xfId="5485"/>
    <cellStyle name="Note 3 7 12 2" xfId="5486"/>
    <cellStyle name="Note 3 7 13" xfId="5487"/>
    <cellStyle name="Note 3 7 13 2" xfId="5488"/>
    <cellStyle name="Note 3 7 14" xfId="5489"/>
    <cellStyle name="Note 3 7 14 2" xfId="5490"/>
    <cellStyle name="Note 3 7 15" xfId="5491"/>
    <cellStyle name="Note 3 7 15 2" xfId="5492"/>
    <cellStyle name="Note 3 7 16" xfId="5493"/>
    <cellStyle name="Note 3 7 16 2" xfId="5494"/>
    <cellStyle name="Note 3 7 17" xfId="5495"/>
    <cellStyle name="Note 3 7 17 2" xfId="5496"/>
    <cellStyle name="Note 3 7 18" xfId="5497"/>
    <cellStyle name="Note 3 7 18 2" xfId="5498"/>
    <cellStyle name="Note 3 7 19" xfId="5499"/>
    <cellStyle name="Note 3 7 19 2" xfId="5500"/>
    <cellStyle name="Note 3 7 2" xfId="5501"/>
    <cellStyle name="Note 3 7 2 2" xfId="5502"/>
    <cellStyle name="Note 3 7 20" xfId="5503"/>
    <cellStyle name="Note 3 7 20 2" xfId="5504"/>
    <cellStyle name="Note 3 7 21" xfId="5505"/>
    <cellStyle name="Note 3 7 21 2" xfId="5506"/>
    <cellStyle name="Note 3 7 22" xfId="5507"/>
    <cellStyle name="Note 3 7 3" xfId="5508"/>
    <cellStyle name="Note 3 7 3 2" xfId="5509"/>
    <cellStyle name="Note 3 7 4" xfId="5510"/>
    <cellStyle name="Note 3 7 4 2" xfId="5511"/>
    <cellStyle name="Note 3 7 5" xfId="5512"/>
    <cellStyle name="Note 3 7 5 2" xfId="5513"/>
    <cellStyle name="Note 3 7 6" xfId="5514"/>
    <cellStyle name="Note 3 7 6 2" xfId="5515"/>
    <cellStyle name="Note 3 7 7" xfId="5516"/>
    <cellStyle name="Note 3 7 7 2" xfId="5517"/>
    <cellStyle name="Note 3 7 8" xfId="5518"/>
    <cellStyle name="Note 3 7 8 2" xfId="5519"/>
    <cellStyle name="Note 3 7 9" xfId="5520"/>
    <cellStyle name="Note 3 7 9 2" xfId="5521"/>
    <cellStyle name="Note 3 70" xfId="5522"/>
    <cellStyle name="Note 3 70 2" xfId="5523"/>
    <cellStyle name="Note 3 71" xfId="5524"/>
    <cellStyle name="Note 3 71 2" xfId="5525"/>
    <cellStyle name="Note 3 72" xfId="5526"/>
    <cellStyle name="Note 3 72 2" xfId="5527"/>
    <cellStyle name="Note 3 73" xfId="5528"/>
    <cellStyle name="Note 3 73 2" xfId="5529"/>
    <cellStyle name="Note 3 74" xfId="5530"/>
    <cellStyle name="Note 3 74 2" xfId="5531"/>
    <cellStyle name="Note 3 75" xfId="5532"/>
    <cellStyle name="Note 3 75 2" xfId="5533"/>
    <cellStyle name="Note 3 76" xfId="5534"/>
    <cellStyle name="Note 3 76 2" xfId="5535"/>
    <cellStyle name="Note 3 77" xfId="5536"/>
    <cellStyle name="Note 3 77 2" xfId="5537"/>
    <cellStyle name="Note 3 78" xfId="5538"/>
    <cellStyle name="Note 3 78 2" xfId="5539"/>
    <cellStyle name="Note 3 79" xfId="5540"/>
    <cellStyle name="Note 3 79 2" xfId="5541"/>
    <cellStyle name="Note 3 8" xfId="5542"/>
    <cellStyle name="Note 3 8 10" xfId="5543"/>
    <cellStyle name="Note 3 8 10 2" xfId="5544"/>
    <cellStyle name="Note 3 8 11" xfId="5545"/>
    <cellStyle name="Note 3 8 11 2" xfId="5546"/>
    <cellStyle name="Note 3 8 12" xfId="5547"/>
    <cellStyle name="Note 3 8 12 2" xfId="5548"/>
    <cellStyle name="Note 3 8 13" xfId="5549"/>
    <cellStyle name="Note 3 8 13 2" xfId="5550"/>
    <cellStyle name="Note 3 8 14" xfId="5551"/>
    <cellStyle name="Note 3 8 14 2" xfId="5552"/>
    <cellStyle name="Note 3 8 15" xfId="5553"/>
    <cellStyle name="Note 3 8 15 2" xfId="5554"/>
    <cellStyle name="Note 3 8 16" xfId="5555"/>
    <cellStyle name="Note 3 8 16 2" xfId="5556"/>
    <cellStyle name="Note 3 8 17" xfId="5557"/>
    <cellStyle name="Note 3 8 17 2" xfId="5558"/>
    <cellStyle name="Note 3 8 18" xfId="5559"/>
    <cellStyle name="Note 3 8 18 2" xfId="5560"/>
    <cellStyle name="Note 3 8 19" xfId="5561"/>
    <cellStyle name="Note 3 8 19 2" xfId="5562"/>
    <cellStyle name="Note 3 8 2" xfId="5563"/>
    <cellStyle name="Note 3 8 2 2" xfId="5564"/>
    <cellStyle name="Note 3 8 20" xfId="5565"/>
    <cellStyle name="Note 3 8 20 2" xfId="5566"/>
    <cellStyle name="Note 3 8 21" xfId="5567"/>
    <cellStyle name="Note 3 8 21 2" xfId="5568"/>
    <cellStyle name="Note 3 8 22" xfId="5569"/>
    <cellStyle name="Note 3 8 3" xfId="5570"/>
    <cellStyle name="Note 3 8 3 2" xfId="5571"/>
    <cellStyle name="Note 3 8 4" xfId="5572"/>
    <cellStyle name="Note 3 8 4 2" xfId="5573"/>
    <cellStyle name="Note 3 8 5" xfId="5574"/>
    <cellStyle name="Note 3 8 5 2" xfId="5575"/>
    <cellStyle name="Note 3 8 6" xfId="5576"/>
    <cellStyle name="Note 3 8 6 2" xfId="5577"/>
    <cellStyle name="Note 3 8 7" xfId="5578"/>
    <cellStyle name="Note 3 8 7 2" xfId="5579"/>
    <cellStyle name="Note 3 8 8" xfId="5580"/>
    <cellStyle name="Note 3 8 8 2" xfId="5581"/>
    <cellStyle name="Note 3 8 9" xfId="5582"/>
    <cellStyle name="Note 3 8 9 2" xfId="5583"/>
    <cellStyle name="Note 3 80" xfId="5584"/>
    <cellStyle name="Note 3 80 2" xfId="5585"/>
    <cellStyle name="Note 3 81" xfId="5586"/>
    <cellStyle name="Note 3 81 2" xfId="5587"/>
    <cellStyle name="Note 3 82" xfId="5588"/>
    <cellStyle name="Note 3 82 2" xfId="5589"/>
    <cellStyle name="Note 3 83" xfId="5590"/>
    <cellStyle name="Note 3 83 2" xfId="5591"/>
    <cellStyle name="Note 3 84" xfId="5592"/>
    <cellStyle name="Note 3 9" xfId="5593"/>
    <cellStyle name="Note 3 9 10" xfId="5594"/>
    <cellStyle name="Note 3 9 10 2" xfId="5595"/>
    <cellStyle name="Note 3 9 11" xfId="5596"/>
    <cellStyle name="Note 3 9 11 2" xfId="5597"/>
    <cellStyle name="Note 3 9 12" xfId="5598"/>
    <cellStyle name="Note 3 9 12 2" xfId="5599"/>
    <cellStyle name="Note 3 9 13" xfId="5600"/>
    <cellStyle name="Note 3 9 13 2" xfId="5601"/>
    <cellStyle name="Note 3 9 14" xfId="5602"/>
    <cellStyle name="Note 3 9 14 2" xfId="5603"/>
    <cellStyle name="Note 3 9 15" xfId="5604"/>
    <cellStyle name="Note 3 9 15 2" xfId="5605"/>
    <cellStyle name="Note 3 9 16" xfId="5606"/>
    <cellStyle name="Note 3 9 16 2" xfId="5607"/>
    <cellStyle name="Note 3 9 17" xfId="5608"/>
    <cellStyle name="Note 3 9 17 2" xfId="5609"/>
    <cellStyle name="Note 3 9 18" xfId="5610"/>
    <cellStyle name="Note 3 9 18 2" xfId="5611"/>
    <cellStyle name="Note 3 9 19" xfId="5612"/>
    <cellStyle name="Note 3 9 19 2" xfId="5613"/>
    <cellStyle name="Note 3 9 2" xfId="5614"/>
    <cellStyle name="Note 3 9 2 2" xfId="5615"/>
    <cellStyle name="Note 3 9 20" xfId="5616"/>
    <cellStyle name="Note 3 9 20 2" xfId="5617"/>
    <cellStyle name="Note 3 9 21" xfId="5618"/>
    <cellStyle name="Note 3 9 21 2" xfId="5619"/>
    <cellStyle name="Note 3 9 22" xfId="5620"/>
    <cellStyle name="Note 3 9 3" xfId="5621"/>
    <cellStyle name="Note 3 9 3 2" xfId="5622"/>
    <cellStyle name="Note 3 9 4" xfId="5623"/>
    <cellStyle name="Note 3 9 4 2" xfId="5624"/>
    <cellStyle name="Note 3 9 5" xfId="5625"/>
    <cellStyle name="Note 3 9 5 2" xfId="5626"/>
    <cellStyle name="Note 3 9 6" xfId="5627"/>
    <cellStyle name="Note 3 9 6 2" xfId="5628"/>
    <cellStyle name="Note 3 9 7" xfId="5629"/>
    <cellStyle name="Note 3 9 7 2" xfId="5630"/>
    <cellStyle name="Note 3 9 8" xfId="5631"/>
    <cellStyle name="Note 3 9 8 2" xfId="5632"/>
    <cellStyle name="Note 3 9 9" xfId="5633"/>
    <cellStyle name="Note 3 9 9 2" xfId="5634"/>
    <cellStyle name="Note 30" xfId="5635"/>
    <cellStyle name="Note 30 2" xfId="5636"/>
    <cellStyle name="Note 31" xfId="5637"/>
    <cellStyle name="Note 31 2" xfId="5638"/>
    <cellStyle name="Note 32" xfId="5639"/>
    <cellStyle name="Note 32 2" xfId="5640"/>
    <cellStyle name="Note 33" xfId="5641"/>
    <cellStyle name="Note 33 2" xfId="5642"/>
    <cellStyle name="Note 34" xfId="5643"/>
    <cellStyle name="Note 34 2" xfId="5644"/>
    <cellStyle name="Note 35" xfId="5645"/>
    <cellStyle name="Note 35 2" xfId="5646"/>
    <cellStyle name="Note 36" xfId="5647"/>
    <cellStyle name="Note 36 2" xfId="5648"/>
    <cellStyle name="Note 37" xfId="5649"/>
    <cellStyle name="Note 37 2" xfId="5650"/>
    <cellStyle name="Note 38" xfId="5651"/>
    <cellStyle name="Note 38 2" xfId="5652"/>
    <cellStyle name="Note 39" xfId="5653"/>
    <cellStyle name="Note 39 2" xfId="5654"/>
    <cellStyle name="Note 4" xfId="243"/>
    <cellStyle name="Note 4 10" xfId="5655"/>
    <cellStyle name="Note 4 10 10" xfId="5656"/>
    <cellStyle name="Note 4 10 10 2" xfId="5657"/>
    <cellStyle name="Note 4 10 11" xfId="5658"/>
    <cellStyle name="Note 4 10 11 2" xfId="5659"/>
    <cellStyle name="Note 4 10 12" xfId="5660"/>
    <cellStyle name="Note 4 10 12 2" xfId="5661"/>
    <cellStyle name="Note 4 10 13" xfId="5662"/>
    <cellStyle name="Note 4 10 13 2" xfId="5663"/>
    <cellStyle name="Note 4 10 14" xfId="5664"/>
    <cellStyle name="Note 4 10 14 2" xfId="5665"/>
    <cellStyle name="Note 4 10 15" xfId="5666"/>
    <cellStyle name="Note 4 10 15 2" xfId="5667"/>
    <cellStyle name="Note 4 10 16" xfId="5668"/>
    <cellStyle name="Note 4 10 16 2" xfId="5669"/>
    <cellStyle name="Note 4 10 17" xfId="5670"/>
    <cellStyle name="Note 4 10 17 2" xfId="5671"/>
    <cellStyle name="Note 4 10 18" xfId="5672"/>
    <cellStyle name="Note 4 10 18 2" xfId="5673"/>
    <cellStyle name="Note 4 10 19" xfId="5674"/>
    <cellStyle name="Note 4 10 19 2" xfId="5675"/>
    <cellStyle name="Note 4 10 2" xfId="5676"/>
    <cellStyle name="Note 4 10 2 2" xfId="5677"/>
    <cellStyle name="Note 4 10 20" xfId="5678"/>
    <cellStyle name="Note 4 10 20 2" xfId="5679"/>
    <cellStyle name="Note 4 10 21" xfId="5680"/>
    <cellStyle name="Note 4 10 21 2" xfId="5681"/>
    <cellStyle name="Note 4 10 22" xfId="5682"/>
    <cellStyle name="Note 4 10 3" xfId="5683"/>
    <cellStyle name="Note 4 10 3 2" xfId="5684"/>
    <cellStyle name="Note 4 10 4" xfId="5685"/>
    <cellStyle name="Note 4 10 4 2" xfId="5686"/>
    <cellStyle name="Note 4 10 5" xfId="5687"/>
    <cellStyle name="Note 4 10 5 2" xfId="5688"/>
    <cellStyle name="Note 4 10 6" xfId="5689"/>
    <cellStyle name="Note 4 10 6 2" xfId="5690"/>
    <cellStyle name="Note 4 10 7" xfId="5691"/>
    <cellStyle name="Note 4 10 7 2" xfId="5692"/>
    <cellStyle name="Note 4 10 8" xfId="5693"/>
    <cellStyle name="Note 4 10 8 2" xfId="5694"/>
    <cellStyle name="Note 4 10 9" xfId="5695"/>
    <cellStyle name="Note 4 10 9 2" xfId="5696"/>
    <cellStyle name="Note 4 11" xfId="5697"/>
    <cellStyle name="Note 4 11 10" xfId="5698"/>
    <cellStyle name="Note 4 11 10 2" xfId="5699"/>
    <cellStyle name="Note 4 11 11" xfId="5700"/>
    <cellStyle name="Note 4 11 11 2" xfId="5701"/>
    <cellStyle name="Note 4 11 12" xfId="5702"/>
    <cellStyle name="Note 4 11 12 2" xfId="5703"/>
    <cellStyle name="Note 4 11 13" xfId="5704"/>
    <cellStyle name="Note 4 11 13 2" xfId="5705"/>
    <cellStyle name="Note 4 11 14" xfId="5706"/>
    <cellStyle name="Note 4 11 14 2" xfId="5707"/>
    <cellStyle name="Note 4 11 15" xfId="5708"/>
    <cellStyle name="Note 4 11 15 2" xfId="5709"/>
    <cellStyle name="Note 4 11 16" xfId="5710"/>
    <cellStyle name="Note 4 11 16 2" xfId="5711"/>
    <cellStyle name="Note 4 11 17" xfId="5712"/>
    <cellStyle name="Note 4 11 17 2" xfId="5713"/>
    <cellStyle name="Note 4 11 18" xfId="5714"/>
    <cellStyle name="Note 4 11 18 2" xfId="5715"/>
    <cellStyle name="Note 4 11 19" xfId="5716"/>
    <cellStyle name="Note 4 11 19 2" xfId="5717"/>
    <cellStyle name="Note 4 11 2" xfId="5718"/>
    <cellStyle name="Note 4 11 2 2" xfId="5719"/>
    <cellStyle name="Note 4 11 20" xfId="5720"/>
    <cellStyle name="Note 4 11 20 2" xfId="5721"/>
    <cellStyle name="Note 4 11 21" xfId="5722"/>
    <cellStyle name="Note 4 11 21 2" xfId="5723"/>
    <cellStyle name="Note 4 11 22" xfId="5724"/>
    <cellStyle name="Note 4 11 3" xfId="5725"/>
    <cellStyle name="Note 4 11 3 2" xfId="5726"/>
    <cellStyle name="Note 4 11 4" xfId="5727"/>
    <cellStyle name="Note 4 11 4 2" xfId="5728"/>
    <cellStyle name="Note 4 11 5" xfId="5729"/>
    <cellStyle name="Note 4 11 5 2" xfId="5730"/>
    <cellStyle name="Note 4 11 6" xfId="5731"/>
    <cellStyle name="Note 4 11 6 2" xfId="5732"/>
    <cellStyle name="Note 4 11 7" xfId="5733"/>
    <cellStyle name="Note 4 11 7 2" xfId="5734"/>
    <cellStyle name="Note 4 11 8" xfId="5735"/>
    <cellStyle name="Note 4 11 8 2" xfId="5736"/>
    <cellStyle name="Note 4 11 9" xfId="5737"/>
    <cellStyle name="Note 4 11 9 2" xfId="5738"/>
    <cellStyle name="Note 4 12" xfId="5739"/>
    <cellStyle name="Note 4 12 10" xfId="5740"/>
    <cellStyle name="Note 4 12 10 2" xfId="5741"/>
    <cellStyle name="Note 4 12 11" xfId="5742"/>
    <cellStyle name="Note 4 12 11 2" xfId="5743"/>
    <cellStyle name="Note 4 12 12" xfId="5744"/>
    <cellStyle name="Note 4 12 12 2" xfId="5745"/>
    <cellStyle name="Note 4 12 13" xfId="5746"/>
    <cellStyle name="Note 4 12 13 2" xfId="5747"/>
    <cellStyle name="Note 4 12 14" xfId="5748"/>
    <cellStyle name="Note 4 12 14 2" xfId="5749"/>
    <cellStyle name="Note 4 12 15" xfId="5750"/>
    <cellStyle name="Note 4 12 15 2" xfId="5751"/>
    <cellStyle name="Note 4 12 16" xfId="5752"/>
    <cellStyle name="Note 4 12 16 2" xfId="5753"/>
    <cellStyle name="Note 4 12 17" xfId="5754"/>
    <cellStyle name="Note 4 12 17 2" xfId="5755"/>
    <cellStyle name="Note 4 12 18" xfId="5756"/>
    <cellStyle name="Note 4 12 18 2" xfId="5757"/>
    <cellStyle name="Note 4 12 19" xfId="5758"/>
    <cellStyle name="Note 4 12 19 2" xfId="5759"/>
    <cellStyle name="Note 4 12 2" xfId="5760"/>
    <cellStyle name="Note 4 12 2 2" xfId="5761"/>
    <cellStyle name="Note 4 12 20" xfId="5762"/>
    <cellStyle name="Note 4 12 20 2" xfId="5763"/>
    <cellStyle name="Note 4 12 21" xfId="5764"/>
    <cellStyle name="Note 4 12 21 2" xfId="5765"/>
    <cellStyle name="Note 4 12 22" xfId="5766"/>
    <cellStyle name="Note 4 12 3" xfId="5767"/>
    <cellStyle name="Note 4 12 3 2" xfId="5768"/>
    <cellStyle name="Note 4 12 4" xfId="5769"/>
    <cellStyle name="Note 4 12 4 2" xfId="5770"/>
    <cellStyle name="Note 4 12 5" xfId="5771"/>
    <cellStyle name="Note 4 12 5 2" xfId="5772"/>
    <cellStyle name="Note 4 12 6" xfId="5773"/>
    <cellStyle name="Note 4 12 6 2" xfId="5774"/>
    <cellStyle name="Note 4 12 7" xfId="5775"/>
    <cellStyle name="Note 4 12 7 2" xfId="5776"/>
    <cellStyle name="Note 4 12 8" xfId="5777"/>
    <cellStyle name="Note 4 12 8 2" xfId="5778"/>
    <cellStyle name="Note 4 12 9" xfId="5779"/>
    <cellStyle name="Note 4 12 9 2" xfId="5780"/>
    <cellStyle name="Note 4 13" xfId="5781"/>
    <cellStyle name="Note 4 13 10" xfId="5782"/>
    <cellStyle name="Note 4 13 10 2" xfId="5783"/>
    <cellStyle name="Note 4 13 11" xfId="5784"/>
    <cellStyle name="Note 4 13 11 2" xfId="5785"/>
    <cellStyle name="Note 4 13 12" xfId="5786"/>
    <cellStyle name="Note 4 13 12 2" xfId="5787"/>
    <cellStyle name="Note 4 13 13" xfId="5788"/>
    <cellStyle name="Note 4 13 13 2" xfId="5789"/>
    <cellStyle name="Note 4 13 14" xfId="5790"/>
    <cellStyle name="Note 4 13 14 2" xfId="5791"/>
    <cellStyle name="Note 4 13 15" xfId="5792"/>
    <cellStyle name="Note 4 13 15 2" xfId="5793"/>
    <cellStyle name="Note 4 13 16" xfId="5794"/>
    <cellStyle name="Note 4 13 16 2" xfId="5795"/>
    <cellStyle name="Note 4 13 17" xfId="5796"/>
    <cellStyle name="Note 4 13 17 2" xfId="5797"/>
    <cellStyle name="Note 4 13 18" xfId="5798"/>
    <cellStyle name="Note 4 13 18 2" xfId="5799"/>
    <cellStyle name="Note 4 13 19" xfId="5800"/>
    <cellStyle name="Note 4 13 19 2" xfId="5801"/>
    <cellStyle name="Note 4 13 2" xfId="5802"/>
    <cellStyle name="Note 4 13 2 2" xfId="5803"/>
    <cellStyle name="Note 4 13 20" xfId="5804"/>
    <cellStyle name="Note 4 13 20 2" xfId="5805"/>
    <cellStyle name="Note 4 13 21" xfId="5806"/>
    <cellStyle name="Note 4 13 21 2" xfId="5807"/>
    <cellStyle name="Note 4 13 22" xfId="5808"/>
    <cellStyle name="Note 4 13 3" xfId="5809"/>
    <cellStyle name="Note 4 13 3 2" xfId="5810"/>
    <cellStyle name="Note 4 13 4" xfId="5811"/>
    <cellStyle name="Note 4 13 4 2" xfId="5812"/>
    <cellStyle name="Note 4 13 5" xfId="5813"/>
    <cellStyle name="Note 4 13 5 2" xfId="5814"/>
    <cellStyle name="Note 4 13 6" xfId="5815"/>
    <cellStyle name="Note 4 13 6 2" xfId="5816"/>
    <cellStyle name="Note 4 13 7" xfId="5817"/>
    <cellStyle name="Note 4 13 7 2" xfId="5818"/>
    <cellStyle name="Note 4 13 8" xfId="5819"/>
    <cellStyle name="Note 4 13 8 2" xfId="5820"/>
    <cellStyle name="Note 4 13 9" xfId="5821"/>
    <cellStyle name="Note 4 13 9 2" xfId="5822"/>
    <cellStyle name="Note 4 14" xfId="5823"/>
    <cellStyle name="Note 4 14 10" xfId="5824"/>
    <cellStyle name="Note 4 14 10 2" xfId="5825"/>
    <cellStyle name="Note 4 14 11" xfId="5826"/>
    <cellStyle name="Note 4 14 11 2" xfId="5827"/>
    <cellStyle name="Note 4 14 12" xfId="5828"/>
    <cellStyle name="Note 4 14 12 2" xfId="5829"/>
    <cellStyle name="Note 4 14 13" xfId="5830"/>
    <cellStyle name="Note 4 14 13 2" xfId="5831"/>
    <cellStyle name="Note 4 14 14" xfId="5832"/>
    <cellStyle name="Note 4 14 14 2" xfId="5833"/>
    <cellStyle name="Note 4 14 15" xfId="5834"/>
    <cellStyle name="Note 4 14 15 2" xfId="5835"/>
    <cellStyle name="Note 4 14 16" xfId="5836"/>
    <cellStyle name="Note 4 14 16 2" xfId="5837"/>
    <cellStyle name="Note 4 14 17" xfId="5838"/>
    <cellStyle name="Note 4 14 17 2" xfId="5839"/>
    <cellStyle name="Note 4 14 18" xfId="5840"/>
    <cellStyle name="Note 4 14 18 2" xfId="5841"/>
    <cellStyle name="Note 4 14 19" xfId="5842"/>
    <cellStyle name="Note 4 14 19 2" xfId="5843"/>
    <cellStyle name="Note 4 14 2" xfId="5844"/>
    <cellStyle name="Note 4 14 2 2" xfId="5845"/>
    <cellStyle name="Note 4 14 20" xfId="5846"/>
    <cellStyle name="Note 4 14 20 2" xfId="5847"/>
    <cellStyle name="Note 4 14 21" xfId="5848"/>
    <cellStyle name="Note 4 14 21 2" xfId="5849"/>
    <cellStyle name="Note 4 14 22" xfId="5850"/>
    <cellStyle name="Note 4 14 3" xfId="5851"/>
    <cellStyle name="Note 4 14 3 2" xfId="5852"/>
    <cellStyle name="Note 4 14 4" xfId="5853"/>
    <cellStyle name="Note 4 14 4 2" xfId="5854"/>
    <cellStyle name="Note 4 14 5" xfId="5855"/>
    <cellStyle name="Note 4 14 5 2" xfId="5856"/>
    <cellStyle name="Note 4 14 6" xfId="5857"/>
    <cellStyle name="Note 4 14 6 2" xfId="5858"/>
    <cellStyle name="Note 4 14 7" xfId="5859"/>
    <cellStyle name="Note 4 14 7 2" xfId="5860"/>
    <cellStyle name="Note 4 14 8" xfId="5861"/>
    <cellStyle name="Note 4 14 8 2" xfId="5862"/>
    <cellStyle name="Note 4 14 9" xfId="5863"/>
    <cellStyle name="Note 4 14 9 2" xfId="5864"/>
    <cellStyle name="Note 4 15" xfId="5865"/>
    <cellStyle name="Note 4 15 2" xfId="5866"/>
    <cellStyle name="Note 4 16" xfId="5867"/>
    <cellStyle name="Note 4 16 2" xfId="5868"/>
    <cellStyle name="Note 4 17" xfId="5869"/>
    <cellStyle name="Note 4 17 2" xfId="5870"/>
    <cellStyle name="Note 4 18" xfId="5871"/>
    <cellStyle name="Note 4 18 2" xfId="5872"/>
    <cellStyle name="Note 4 19" xfId="5873"/>
    <cellStyle name="Note 4 19 2" xfId="5874"/>
    <cellStyle name="Note 4 2" xfId="5875"/>
    <cellStyle name="Note 4 2 10" xfId="5876"/>
    <cellStyle name="Note 4 2 10 2" xfId="5877"/>
    <cellStyle name="Note 4 2 11" xfId="5878"/>
    <cellStyle name="Note 4 2 11 2" xfId="5879"/>
    <cellStyle name="Note 4 2 12" xfId="5880"/>
    <cellStyle name="Note 4 2 12 2" xfId="5881"/>
    <cellStyle name="Note 4 2 13" xfId="5882"/>
    <cellStyle name="Note 4 2 13 2" xfId="5883"/>
    <cellStyle name="Note 4 2 14" xfId="5884"/>
    <cellStyle name="Note 4 2 14 2" xfId="5885"/>
    <cellStyle name="Note 4 2 15" xfId="5886"/>
    <cellStyle name="Note 4 2 15 2" xfId="5887"/>
    <cellStyle name="Note 4 2 16" xfId="5888"/>
    <cellStyle name="Note 4 2 16 2" xfId="5889"/>
    <cellStyle name="Note 4 2 17" xfId="5890"/>
    <cellStyle name="Note 4 2 17 2" xfId="5891"/>
    <cellStyle name="Note 4 2 18" xfId="5892"/>
    <cellStyle name="Note 4 2 18 2" xfId="5893"/>
    <cellStyle name="Note 4 2 19" xfId="5894"/>
    <cellStyle name="Note 4 2 19 2" xfId="5895"/>
    <cellStyle name="Note 4 2 2" xfId="5896"/>
    <cellStyle name="Note 4 2 2 2" xfId="5897"/>
    <cellStyle name="Note 4 2 20" xfId="5898"/>
    <cellStyle name="Note 4 2 20 2" xfId="5899"/>
    <cellStyle name="Note 4 2 21" xfId="5900"/>
    <cellStyle name="Note 4 2 21 2" xfId="5901"/>
    <cellStyle name="Note 4 2 22" xfId="5902"/>
    <cellStyle name="Note 4 2 23" xfId="5903"/>
    <cellStyle name="Note 4 2 3" xfId="5904"/>
    <cellStyle name="Note 4 2 3 2" xfId="5905"/>
    <cellStyle name="Note 4 2 4" xfId="5906"/>
    <cellStyle name="Note 4 2 4 2" xfId="5907"/>
    <cellStyle name="Note 4 2 5" xfId="5908"/>
    <cellStyle name="Note 4 2 5 2" xfId="5909"/>
    <cellStyle name="Note 4 2 6" xfId="5910"/>
    <cellStyle name="Note 4 2 6 2" xfId="5911"/>
    <cellStyle name="Note 4 2 7" xfId="5912"/>
    <cellStyle name="Note 4 2 7 2" xfId="5913"/>
    <cellStyle name="Note 4 2 8" xfId="5914"/>
    <cellStyle name="Note 4 2 8 2" xfId="5915"/>
    <cellStyle name="Note 4 2 9" xfId="5916"/>
    <cellStyle name="Note 4 2 9 2" xfId="5917"/>
    <cellStyle name="Note 4 20" xfId="5918"/>
    <cellStyle name="Note 4 20 2" xfId="5919"/>
    <cellStyle name="Note 4 21" xfId="5920"/>
    <cellStyle name="Note 4 21 2" xfId="5921"/>
    <cellStyle name="Note 4 22" xfId="5922"/>
    <cellStyle name="Note 4 22 2" xfId="5923"/>
    <cellStyle name="Note 4 23" xfId="5924"/>
    <cellStyle name="Note 4 23 2" xfId="5925"/>
    <cellStyle name="Note 4 24" xfId="5926"/>
    <cellStyle name="Note 4 24 2" xfId="5927"/>
    <cellStyle name="Note 4 25" xfId="5928"/>
    <cellStyle name="Note 4 25 2" xfId="5929"/>
    <cellStyle name="Note 4 26" xfId="5930"/>
    <cellStyle name="Note 4 26 2" xfId="5931"/>
    <cellStyle name="Note 4 27" xfId="5932"/>
    <cellStyle name="Note 4 27 2" xfId="5933"/>
    <cellStyle name="Note 4 28" xfId="5934"/>
    <cellStyle name="Note 4 28 2" xfId="5935"/>
    <cellStyle name="Note 4 29" xfId="5936"/>
    <cellStyle name="Note 4 29 2" xfId="5937"/>
    <cellStyle name="Note 4 3" xfId="5938"/>
    <cellStyle name="Note 4 3 10" xfId="5939"/>
    <cellStyle name="Note 4 3 10 2" xfId="5940"/>
    <cellStyle name="Note 4 3 11" xfId="5941"/>
    <cellStyle name="Note 4 3 11 2" xfId="5942"/>
    <cellStyle name="Note 4 3 12" xfId="5943"/>
    <cellStyle name="Note 4 3 12 2" xfId="5944"/>
    <cellStyle name="Note 4 3 13" xfId="5945"/>
    <cellStyle name="Note 4 3 13 2" xfId="5946"/>
    <cellStyle name="Note 4 3 14" xfId="5947"/>
    <cellStyle name="Note 4 3 14 2" xfId="5948"/>
    <cellStyle name="Note 4 3 15" xfId="5949"/>
    <cellStyle name="Note 4 3 15 2" xfId="5950"/>
    <cellStyle name="Note 4 3 16" xfId="5951"/>
    <cellStyle name="Note 4 3 16 2" xfId="5952"/>
    <cellStyle name="Note 4 3 17" xfId="5953"/>
    <cellStyle name="Note 4 3 17 2" xfId="5954"/>
    <cellStyle name="Note 4 3 18" xfId="5955"/>
    <cellStyle name="Note 4 3 18 2" xfId="5956"/>
    <cellStyle name="Note 4 3 19" xfId="5957"/>
    <cellStyle name="Note 4 3 19 2" xfId="5958"/>
    <cellStyle name="Note 4 3 2" xfId="5959"/>
    <cellStyle name="Note 4 3 2 2" xfId="5960"/>
    <cellStyle name="Note 4 3 20" xfId="5961"/>
    <cellStyle name="Note 4 3 20 2" xfId="5962"/>
    <cellStyle name="Note 4 3 21" xfId="5963"/>
    <cellStyle name="Note 4 3 21 2" xfId="5964"/>
    <cellStyle name="Note 4 3 22" xfId="5965"/>
    <cellStyle name="Note 4 3 3" xfId="5966"/>
    <cellStyle name="Note 4 3 3 2" xfId="5967"/>
    <cellStyle name="Note 4 3 4" xfId="5968"/>
    <cellStyle name="Note 4 3 4 2" xfId="5969"/>
    <cellStyle name="Note 4 3 5" xfId="5970"/>
    <cellStyle name="Note 4 3 5 2" xfId="5971"/>
    <cellStyle name="Note 4 3 6" xfId="5972"/>
    <cellStyle name="Note 4 3 6 2" xfId="5973"/>
    <cellStyle name="Note 4 3 7" xfId="5974"/>
    <cellStyle name="Note 4 3 7 2" xfId="5975"/>
    <cellStyle name="Note 4 3 8" xfId="5976"/>
    <cellStyle name="Note 4 3 8 2" xfId="5977"/>
    <cellStyle name="Note 4 3 9" xfId="5978"/>
    <cellStyle name="Note 4 3 9 2" xfId="5979"/>
    <cellStyle name="Note 4 30" xfId="5980"/>
    <cellStyle name="Note 4 30 2" xfId="5981"/>
    <cellStyle name="Note 4 31" xfId="5982"/>
    <cellStyle name="Note 4 31 2" xfId="5983"/>
    <cellStyle name="Note 4 32" xfId="5984"/>
    <cellStyle name="Note 4 32 2" xfId="5985"/>
    <cellStyle name="Note 4 33" xfId="5986"/>
    <cellStyle name="Note 4 33 2" xfId="5987"/>
    <cellStyle name="Note 4 34" xfId="5988"/>
    <cellStyle name="Note 4 34 2" xfId="5989"/>
    <cellStyle name="Note 4 35" xfId="5990"/>
    <cellStyle name="Note 4 35 2" xfId="5991"/>
    <cellStyle name="Note 4 36" xfId="5992"/>
    <cellStyle name="Note 4 36 2" xfId="5993"/>
    <cellStyle name="Note 4 37" xfId="5994"/>
    <cellStyle name="Note 4 37 2" xfId="5995"/>
    <cellStyle name="Note 4 38" xfId="5996"/>
    <cellStyle name="Note 4 38 2" xfId="5997"/>
    <cellStyle name="Note 4 39" xfId="5998"/>
    <cellStyle name="Note 4 39 2" xfId="5999"/>
    <cellStyle name="Note 4 4" xfId="6000"/>
    <cellStyle name="Note 4 4 10" xfId="6001"/>
    <cellStyle name="Note 4 4 10 2" xfId="6002"/>
    <cellStyle name="Note 4 4 11" xfId="6003"/>
    <cellStyle name="Note 4 4 11 2" xfId="6004"/>
    <cellStyle name="Note 4 4 12" xfId="6005"/>
    <cellStyle name="Note 4 4 12 2" xfId="6006"/>
    <cellStyle name="Note 4 4 13" xfId="6007"/>
    <cellStyle name="Note 4 4 13 2" xfId="6008"/>
    <cellStyle name="Note 4 4 14" xfId="6009"/>
    <cellStyle name="Note 4 4 14 2" xfId="6010"/>
    <cellStyle name="Note 4 4 15" xfId="6011"/>
    <cellStyle name="Note 4 4 15 2" xfId="6012"/>
    <cellStyle name="Note 4 4 16" xfId="6013"/>
    <cellStyle name="Note 4 4 16 2" xfId="6014"/>
    <cellStyle name="Note 4 4 17" xfId="6015"/>
    <cellStyle name="Note 4 4 17 2" xfId="6016"/>
    <cellStyle name="Note 4 4 18" xfId="6017"/>
    <cellStyle name="Note 4 4 18 2" xfId="6018"/>
    <cellStyle name="Note 4 4 19" xfId="6019"/>
    <cellStyle name="Note 4 4 19 2" xfId="6020"/>
    <cellStyle name="Note 4 4 2" xfId="6021"/>
    <cellStyle name="Note 4 4 2 2" xfId="6022"/>
    <cellStyle name="Note 4 4 20" xfId="6023"/>
    <cellStyle name="Note 4 4 20 2" xfId="6024"/>
    <cellStyle name="Note 4 4 21" xfId="6025"/>
    <cellStyle name="Note 4 4 21 2" xfId="6026"/>
    <cellStyle name="Note 4 4 22" xfId="6027"/>
    <cellStyle name="Note 4 4 3" xfId="6028"/>
    <cellStyle name="Note 4 4 3 2" xfId="6029"/>
    <cellStyle name="Note 4 4 4" xfId="6030"/>
    <cellStyle name="Note 4 4 4 2" xfId="6031"/>
    <cellStyle name="Note 4 4 5" xfId="6032"/>
    <cellStyle name="Note 4 4 5 2" xfId="6033"/>
    <cellStyle name="Note 4 4 6" xfId="6034"/>
    <cellStyle name="Note 4 4 6 2" xfId="6035"/>
    <cellStyle name="Note 4 4 7" xfId="6036"/>
    <cellStyle name="Note 4 4 7 2" xfId="6037"/>
    <cellStyle name="Note 4 4 8" xfId="6038"/>
    <cellStyle name="Note 4 4 8 2" xfId="6039"/>
    <cellStyle name="Note 4 4 9" xfId="6040"/>
    <cellStyle name="Note 4 4 9 2" xfId="6041"/>
    <cellStyle name="Note 4 40" xfId="6042"/>
    <cellStyle name="Note 4 40 2" xfId="6043"/>
    <cellStyle name="Note 4 41" xfId="6044"/>
    <cellStyle name="Note 4 41 2" xfId="6045"/>
    <cellStyle name="Note 4 42" xfId="6046"/>
    <cellStyle name="Note 4 42 2" xfId="6047"/>
    <cellStyle name="Note 4 43" xfId="6048"/>
    <cellStyle name="Note 4 43 2" xfId="6049"/>
    <cellStyle name="Note 4 44" xfId="6050"/>
    <cellStyle name="Note 4 44 2" xfId="6051"/>
    <cellStyle name="Note 4 45" xfId="6052"/>
    <cellStyle name="Note 4 45 2" xfId="6053"/>
    <cellStyle name="Note 4 46" xfId="6054"/>
    <cellStyle name="Note 4 46 2" xfId="6055"/>
    <cellStyle name="Note 4 47" xfId="6056"/>
    <cellStyle name="Note 4 47 2" xfId="6057"/>
    <cellStyle name="Note 4 48" xfId="6058"/>
    <cellStyle name="Note 4 48 2" xfId="6059"/>
    <cellStyle name="Note 4 49" xfId="6060"/>
    <cellStyle name="Note 4 49 2" xfId="6061"/>
    <cellStyle name="Note 4 5" xfId="6062"/>
    <cellStyle name="Note 4 5 10" xfId="6063"/>
    <cellStyle name="Note 4 5 10 2" xfId="6064"/>
    <cellStyle name="Note 4 5 11" xfId="6065"/>
    <cellStyle name="Note 4 5 11 2" xfId="6066"/>
    <cellStyle name="Note 4 5 12" xfId="6067"/>
    <cellStyle name="Note 4 5 12 2" xfId="6068"/>
    <cellStyle name="Note 4 5 13" xfId="6069"/>
    <cellStyle name="Note 4 5 13 2" xfId="6070"/>
    <cellStyle name="Note 4 5 14" xfId="6071"/>
    <cellStyle name="Note 4 5 14 2" xfId="6072"/>
    <cellStyle name="Note 4 5 15" xfId="6073"/>
    <cellStyle name="Note 4 5 15 2" xfId="6074"/>
    <cellStyle name="Note 4 5 16" xfId="6075"/>
    <cellStyle name="Note 4 5 16 2" xfId="6076"/>
    <cellStyle name="Note 4 5 17" xfId="6077"/>
    <cellStyle name="Note 4 5 17 2" xfId="6078"/>
    <cellStyle name="Note 4 5 18" xfId="6079"/>
    <cellStyle name="Note 4 5 18 2" xfId="6080"/>
    <cellStyle name="Note 4 5 19" xfId="6081"/>
    <cellStyle name="Note 4 5 19 2" xfId="6082"/>
    <cellStyle name="Note 4 5 2" xfId="6083"/>
    <cellStyle name="Note 4 5 2 2" xfId="6084"/>
    <cellStyle name="Note 4 5 20" xfId="6085"/>
    <cellStyle name="Note 4 5 20 2" xfId="6086"/>
    <cellStyle name="Note 4 5 21" xfId="6087"/>
    <cellStyle name="Note 4 5 21 2" xfId="6088"/>
    <cellStyle name="Note 4 5 22" xfId="6089"/>
    <cellStyle name="Note 4 5 3" xfId="6090"/>
    <cellStyle name="Note 4 5 3 2" xfId="6091"/>
    <cellStyle name="Note 4 5 4" xfId="6092"/>
    <cellStyle name="Note 4 5 4 2" xfId="6093"/>
    <cellStyle name="Note 4 5 5" xfId="6094"/>
    <cellStyle name="Note 4 5 5 2" xfId="6095"/>
    <cellStyle name="Note 4 5 6" xfId="6096"/>
    <cellStyle name="Note 4 5 6 2" xfId="6097"/>
    <cellStyle name="Note 4 5 7" xfId="6098"/>
    <cellStyle name="Note 4 5 7 2" xfId="6099"/>
    <cellStyle name="Note 4 5 8" xfId="6100"/>
    <cellStyle name="Note 4 5 8 2" xfId="6101"/>
    <cellStyle name="Note 4 5 9" xfId="6102"/>
    <cellStyle name="Note 4 5 9 2" xfId="6103"/>
    <cellStyle name="Note 4 50" xfId="6104"/>
    <cellStyle name="Note 4 50 2" xfId="6105"/>
    <cellStyle name="Note 4 51" xfId="6106"/>
    <cellStyle name="Note 4 51 2" xfId="6107"/>
    <cellStyle name="Note 4 52" xfId="6108"/>
    <cellStyle name="Note 4 52 2" xfId="6109"/>
    <cellStyle name="Note 4 52 3" xfId="6110"/>
    <cellStyle name="Note 4 52 3 2" xfId="6111"/>
    <cellStyle name="Note 4 52 4" xfId="6112"/>
    <cellStyle name="Note 4 52 4 2" xfId="6113"/>
    <cellStyle name="Note 4 52 5" xfId="6114"/>
    <cellStyle name="Note 4 53" xfId="6115"/>
    <cellStyle name="Note 4 53 2" xfId="6116"/>
    <cellStyle name="Note 4 54" xfId="6117"/>
    <cellStyle name="Note 4 54 2" xfId="6118"/>
    <cellStyle name="Note 4 55" xfId="6119"/>
    <cellStyle name="Note 4 55 2" xfId="6120"/>
    <cellStyle name="Note 4 56" xfId="6121"/>
    <cellStyle name="Note 4 56 2" xfId="6122"/>
    <cellStyle name="Note 4 57" xfId="6123"/>
    <cellStyle name="Note 4 57 2" xfId="6124"/>
    <cellStyle name="Note 4 58" xfId="6125"/>
    <cellStyle name="Note 4 58 2" xfId="6126"/>
    <cellStyle name="Note 4 59" xfId="6127"/>
    <cellStyle name="Note 4 59 2" xfId="6128"/>
    <cellStyle name="Note 4 6" xfId="6129"/>
    <cellStyle name="Note 4 6 10" xfId="6130"/>
    <cellStyle name="Note 4 6 10 2" xfId="6131"/>
    <cellStyle name="Note 4 6 11" xfId="6132"/>
    <cellStyle name="Note 4 6 11 2" xfId="6133"/>
    <cellStyle name="Note 4 6 12" xfId="6134"/>
    <cellStyle name="Note 4 6 12 2" xfId="6135"/>
    <cellStyle name="Note 4 6 13" xfId="6136"/>
    <cellStyle name="Note 4 6 13 2" xfId="6137"/>
    <cellStyle name="Note 4 6 14" xfId="6138"/>
    <cellStyle name="Note 4 6 14 2" xfId="6139"/>
    <cellStyle name="Note 4 6 15" xfId="6140"/>
    <cellStyle name="Note 4 6 15 2" xfId="6141"/>
    <cellStyle name="Note 4 6 16" xfId="6142"/>
    <cellStyle name="Note 4 6 16 2" xfId="6143"/>
    <cellStyle name="Note 4 6 17" xfId="6144"/>
    <cellStyle name="Note 4 6 17 2" xfId="6145"/>
    <cellStyle name="Note 4 6 18" xfId="6146"/>
    <cellStyle name="Note 4 6 18 2" xfId="6147"/>
    <cellStyle name="Note 4 6 19" xfId="6148"/>
    <cellStyle name="Note 4 6 19 2" xfId="6149"/>
    <cellStyle name="Note 4 6 2" xfId="6150"/>
    <cellStyle name="Note 4 6 2 2" xfId="6151"/>
    <cellStyle name="Note 4 6 20" xfId="6152"/>
    <cellStyle name="Note 4 6 20 2" xfId="6153"/>
    <cellStyle name="Note 4 6 21" xfId="6154"/>
    <cellStyle name="Note 4 6 21 2" xfId="6155"/>
    <cellStyle name="Note 4 6 22" xfId="6156"/>
    <cellStyle name="Note 4 6 3" xfId="6157"/>
    <cellStyle name="Note 4 6 3 2" xfId="6158"/>
    <cellStyle name="Note 4 6 4" xfId="6159"/>
    <cellStyle name="Note 4 6 4 2" xfId="6160"/>
    <cellStyle name="Note 4 6 5" xfId="6161"/>
    <cellStyle name="Note 4 6 5 2" xfId="6162"/>
    <cellStyle name="Note 4 6 6" xfId="6163"/>
    <cellStyle name="Note 4 6 6 2" xfId="6164"/>
    <cellStyle name="Note 4 6 7" xfId="6165"/>
    <cellStyle name="Note 4 6 7 2" xfId="6166"/>
    <cellStyle name="Note 4 6 8" xfId="6167"/>
    <cellStyle name="Note 4 6 8 2" xfId="6168"/>
    <cellStyle name="Note 4 6 9" xfId="6169"/>
    <cellStyle name="Note 4 6 9 2" xfId="6170"/>
    <cellStyle name="Note 4 60" xfId="6171"/>
    <cellStyle name="Note 4 60 2" xfId="6172"/>
    <cellStyle name="Note 4 61" xfId="6173"/>
    <cellStyle name="Note 4 61 2" xfId="6174"/>
    <cellStyle name="Note 4 62" xfId="6175"/>
    <cellStyle name="Note 4 62 2" xfId="6176"/>
    <cellStyle name="Note 4 63" xfId="6177"/>
    <cellStyle name="Note 4 63 2" xfId="6178"/>
    <cellStyle name="Note 4 64" xfId="6179"/>
    <cellStyle name="Note 4 64 2" xfId="6180"/>
    <cellStyle name="Note 4 65" xfId="6181"/>
    <cellStyle name="Note 4 65 2" xfId="6182"/>
    <cellStyle name="Note 4 66" xfId="6183"/>
    <cellStyle name="Note 4 66 2" xfId="6184"/>
    <cellStyle name="Note 4 67" xfId="6185"/>
    <cellStyle name="Note 4 67 2" xfId="6186"/>
    <cellStyle name="Note 4 68" xfId="6187"/>
    <cellStyle name="Note 4 68 2" xfId="6188"/>
    <cellStyle name="Note 4 69" xfId="6189"/>
    <cellStyle name="Note 4 69 2" xfId="6190"/>
    <cellStyle name="Note 4 7" xfId="6191"/>
    <cellStyle name="Note 4 7 10" xfId="6192"/>
    <cellStyle name="Note 4 7 10 2" xfId="6193"/>
    <cellStyle name="Note 4 7 11" xfId="6194"/>
    <cellStyle name="Note 4 7 11 2" xfId="6195"/>
    <cellStyle name="Note 4 7 12" xfId="6196"/>
    <cellStyle name="Note 4 7 12 2" xfId="6197"/>
    <cellStyle name="Note 4 7 13" xfId="6198"/>
    <cellStyle name="Note 4 7 13 2" xfId="6199"/>
    <cellStyle name="Note 4 7 14" xfId="6200"/>
    <cellStyle name="Note 4 7 14 2" xfId="6201"/>
    <cellStyle name="Note 4 7 15" xfId="6202"/>
    <cellStyle name="Note 4 7 15 2" xfId="6203"/>
    <cellStyle name="Note 4 7 16" xfId="6204"/>
    <cellStyle name="Note 4 7 16 2" xfId="6205"/>
    <cellStyle name="Note 4 7 17" xfId="6206"/>
    <cellStyle name="Note 4 7 17 2" xfId="6207"/>
    <cellStyle name="Note 4 7 18" xfId="6208"/>
    <cellStyle name="Note 4 7 18 2" xfId="6209"/>
    <cellStyle name="Note 4 7 19" xfId="6210"/>
    <cellStyle name="Note 4 7 19 2" xfId="6211"/>
    <cellStyle name="Note 4 7 2" xfId="6212"/>
    <cellStyle name="Note 4 7 2 2" xfId="6213"/>
    <cellStyle name="Note 4 7 20" xfId="6214"/>
    <cellStyle name="Note 4 7 20 2" xfId="6215"/>
    <cellStyle name="Note 4 7 21" xfId="6216"/>
    <cellStyle name="Note 4 7 21 2" xfId="6217"/>
    <cellStyle name="Note 4 7 22" xfId="6218"/>
    <cellStyle name="Note 4 7 3" xfId="6219"/>
    <cellStyle name="Note 4 7 3 2" xfId="6220"/>
    <cellStyle name="Note 4 7 4" xfId="6221"/>
    <cellStyle name="Note 4 7 4 2" xfId="6222"/>
    <cellStyle name="Note 4 7 5" xfId="6223"/>
    <cellStyle name="Note 4 7 5 2" xfId="6224"/>
    <cellStyle name="Note 4 7 6" xfId="6225"/>
    <cellStyle name="Note 4 7 6 2" xfId="6226"/>
    <cellStyle name="Note 4 7 7" xfId="6227"/>
    <cellStyle name="Note 4 7 7 2" xfId="6228"/>
    <cellStyle name="Note 4 7 8" xfId="6229"/>
    <cellStyle name="Note 4 7 8 2" xfId="6230"/>
    <cellStyle name="Note 4 7 9" xfId="6231"/>
    <cellStyle name="Note 4 7 9 2" xfId="6232"/>
    <cellStyle name="Note 4 70" xfId="6233"/>
    <cellStyle name="Note 4 70 2" xfId="6234"/>
    <cellStyle name="Note 4 71" xfId="6235"/>
    <cellStyle name="Note 4 71 2" xfId="6236"/>
    <cellStyle name="Note 4 72" xfId="6237"/>
    <cellStyle name="Note 4 72 2" xfId="6238"/>
    <cellStyle name="Note 4 73" xfId="6239"/>
    <cellStyle name="Note 4 73 2" xfId="6240"/>
    <cellStyle name="Note 4 74" xfId="6241"/>
    <cellStyle name="Note 4 74 2" xfId="6242"/>
    <cellStyle name="Note 4 75" xfId="6243"/>
    <cellStyle name="Note 4 75 2" xfId="6244"/>
    <cellStyle name="Note 4 76" xfId="6245"/>
    <cellStyle name="Note 4 76 2" xfId="6246"/>
    <cellStyle name="Note 4 77" xfId="6247"/>
    <cellStyle name="Note 4 77 2" xfId="6248"/>
    <cellStyle name="Note 4 78" xfId="6249"/>
    <cellStyle name="Note 4 78 2" xfId="6250"/>
    <cellStyle name="Note 4 79" xfId="6251"/>
    <cellStyle name="Note 4 79 2" xfId="6252"/>
    <cellStyle name="Note 4 8" xfId="6253"/>
    <cellStyle name="Note 4 8 10" xfId="6254"/>
    <cellStyle name="Note 4 8 10 2" xfId="6255"/>
    <cellStyle name="Note 4 8 11" xfId="6256"/>
    <cellStyle name="Note 4 8 11 2" xfId="6257"/>
    <cellStyle name="Note 4 8 12" xfId="6258"/>
    <cellStyle name="Note 4 8 12 2" xfId="6259"/>
    <cellStyle name="Note 4 8 13" xfId="6260"/>
    <cellStyle name="Note 4 8 13 2" xfId="6261"/>
    <cellStyle name="Note 4 8 14" xfId="6262"/>
    <cellStyle name="Note 4 8 14 2" xfId="6263"/>
    <cellStyle name="Note 4 8 15" xfId="6264"/>
    <cellStyle name="Note 4 8 15 2" xfId="6265"/>
    <cellStyle name="Note 4 8 16" xfId="6266"/>
    <cellStyle name="Note 4 8 16 2" xfId="6267"/>
    <cellStyle name="Note 4 8 17" xfId="6268"/>
    <cellStyle name="Note 4 8 17 2" xfId="6269"/>
    <cellStyle name="Note 4 8 18" xfId="6270"/>
    <cellStyle name="Note 4 8 18 2" xfId="6271"/>
    <cellStyle name="Note 4 8 19" xfId="6272"/>
    <cellStyle name="Note 4 8 19 2" xfId="6273"/>
    <cellStyle name="Note 4 8 2" xfId="6274"/>
    <cellStyle name="Note 4 8 2 2" xfId="6275"/>
    <cellStyle name="Note 4 8 20" xfId="6276"/>
    <cellStyle name="Note 4 8 20 2" xfId="6277"/>
    <cellStyle name="Note 4 8 21" xfId="6278"/>
    <cellStyle name="Note 4 8 21 2" xfId="6279"/>
    <cellStyle name="Note 4 8 22" xfId="6280"/>
    <cellStyle name="Note 4 8 3" xfId="6281"/>
    <cellStyle name="Note 4 8 3 2" xfId="6282"/>
    <cellStyle name="Note 4 8 4" xfId="6283"/>
    <cellStyle name="Note 4 8 4 2" xfId="6284"/>
    <cellStyle name="Note 4 8 5" xfId="6285"/>
    <cellStyle name="Note 4 8 5 2" xfId="6286"/>
    <cellStyle name="Note 4 8 6" xfId="6287"/>
    <cellStyle name="Note 4 8 6 2" xfId="6288"/>
    <cellStyle name="Note 4 8 7" xfId="6289"/>
    <cellStyle name="Note 4 8 7 2" xfId="6290"/>
    <cellStyle name="Note 4 8 8" xfId="6291"/>
    <cellStyle name="Note 4 8 8 2" xfId="6292"/>
    <cellStyle name="Note 4 8 9" xfId="6293"/>
    <cellStyle name="Note 4 8 9 2" xfId="6294"/>
    <cellStyle name="Note 4 80" xfId="6295"/>
    <cellStyle name="Note 4 80 2" xfId="6296"/>
    <cellStyle name="Note 4 81" xfId="6297"/>
    <cellStyle name="Note 4 81 2" xfId="6298"/>
    <cellStyle name="Note 4 82" xfId="6299"/>
    <cellStyle name="Note 4 9" xfId="6300"/>
    <cellStyle name="Note 4 9 10" xfId="6301"/>
    <cellStyle name="Note 4 9 10 2" xfId="6302"/>
    <cellStyle name="Note 4 9 11" xfId="6303"/>
    <cellStyle name="Note 4 9 11 2" xfId="6304"/>
    <cellStyle name="Note 4 9 12" xfId="6305"/>
    <cellStyle name="Note 4 9 12 2" xfId="6306"/>
    <cellStyle name="Note 4 9 13" xfId="6307"/>
    <cellStyle name="Note 4 9 13 2" xfId="6308"/>
    <cellStyle name="Note 4 9 14" xfId="6309"/>
    <cellStyle name="Note 4 9 14 2" xfId="6310"/>
    <cellStyle name="Note 4 9 15" xfId="6311"/>
    <cellStyle name="Note 4 9 15 2" xfId="6312"/>
    <cellStyle name="Note 4 9 16" xfId="6313"/>
    <cellStyle name="Note 4 9 16 2" xfId="6314"/>
    <cellStyle name="Note 4 9 17" xfId="6315"/>
    <cellStyle name="Note 4 9 17 2" xfId="6316"/>
    <cellStyle name="Note 4 9 18" xfId="6317"/>
    <cellStyle name="Note 4 9 18 2" xfId="6318"/>
    <cellStyle name="Note 4 9 19" xfId="6319"/>
    <cellStyle name="Note 4 9 19 2" xfId="6320"/>
    <cellStyle name="Note 4 9 2" xfId="6321"/>
    <cellStyle name="Note 4 9 2 2" xfId="6322"/>
    <cellStyle name="Note 4 9 20" xfId="6323"/>
    <cellStyle name="Note 4 9 20 2" xfId="6324"/>
    <cellStyle name="Note 4 9 21" xfId="6325"/>
    <cellStyle name="Note 4 9 21 2" xfId="6326"/>
    <cellStyle name="Note 4 9 22" xfId="6327"/>
    <cellStyle name="Note 4 9 3" xfId="6328"/>
    <cellStyle name="Note 4 9 3 2" xfId="6329"/>
    <cellStyle name="Note 4 9 4" xfId="6330"/>
    <cellStyle name="Note 4 9 4 2" xfId="6331"/>
    <cellStyle name="Note 4 9 5" xfId="6332"/>
    <cellStyle name="Note 4 9 5 2" xfId="6333"/>
    <cellStyle name="Note 4 9 6" xfId="6334"/>
    <cellStyle name="Note 4 9 6 2" xfId="6335"/>
    <cellStyle name="Note 4 9 7" xfId="6336"/>
    <cellStyle name="Note 4 9 7 2" xfId="6337"/>
    <cellStyle name="Note 4 9 8" xfId="6338"/>
    <cellStyle name="Note 4 9 8 2" xfId="6339"/>
    <cellStyle name="Note 4 9 9" xfId="6340"/>
    <cellStyle name="Note 4 9 9 2" xfId="6341"/>
    <cellStyle name="Note 40" xfId="6342"/>
    <cellStyle name="Note 40 2" xfId="6343"/>
    <cellStyle name="Note 41" xfId="6344"/>
    <cellStyle name="Note 41 2" xfId="6345"/>
    <cellStyle name="Note 42" xfId="6346"/>
    <cellStyle name="Note 42 2" xfId="6347"/>
    <cellStyle name="Note 43" xfId="6348"/>
    <cellStyle name="Note 43 2" xfId="6349"/>
    <cellStyle name="Note 44" xfId="6350"/>
    <cellStyle name="Note 44 2" xfId="6351"/>
    <cellStyle name="Note 45" xfId="6352"/>
    <cellStyle name="Note 45 2" xfId="6353"/>
    <cellStyle name="Note 46" xfId="6354"/>
    <cellStyle name="Note 46 2" xfId="6355"/>
    <cellStyle name="Note 47" xfId="6356"/>
    <cellStyle name="Note 47 2" xfId="6357"/>
    <cellStyle name="Note 48" xfId="6358"/>
    <cellStyle name="Note 48 2" xfId="6359"/>
    <cellStyle name="Note 49" xfId="6360"/>
    <cellStyle name="Note 49 2" xfId="6361"/>
    <cellStyle name="Note 5" xfId="6362"/>
    <cellStyle name="Note 5 10" xfId="6363"/>
    <cellStyle name="Note 5 10 2" xfId="6364"/>
    <cellStyle name="Note 5 11" xfId="6365"/>
    <cellStyle name="Note 5 11 2" xfId="6366"/>
    <cellStyle name="Note 5 12" xfId="6367"/>
    <cellStyle name="Note 5 12 2" xfId="6368"/>
    <cellStyle name="Note 5 13" xfId="6369"/>
    <cellStyle name="Note 5 13 2" xfId="6370"/>
    <cellStyle name="Note 5 14" xfId="6371"/>
    <cellStyle name="Note 5 14 2" xfId="6372"/>
    <cellStyle name="Note 5 15" xfId="6373"/>
    <cellStyle name="Note 5 15 2" xfId="6374"/>
    <cellStyle name="Note 5 16" xfId="6375"/>
    <cellStyle name="Note 5 16 2" xfId="6376"/>
    <cellStyle name="Note 5 17" xfId="6377"/>
    <cellStyle name="Note 5 17 2" xfId="6378"/>
    <cellStyle name="Note 5 18" xfId="6379"/>
    <cellStyle name="Note 5 18 2" xfId="6380"/>
    <cellStyle name="Note 5 19" xfId="6381"/>
    <cellStyle name="Note 5 19 2" xfId="6382"/>
    <cellStyle name="Note 5 2" xfId="6383"/>
    <cellStyle name="Note 5 2 2" xfId="6384"/>
    <cellStyle name="Note 5 2 3" xfId="6385"/>
    <cellStyle name="Note 5 2 3 2" xfId="6386"/>
    <cellStyle name="Note 5 2 4" xfId="6387"/>
    <cellStyle name="Note 5 2 4 2" xfId="6388"/>
    <cellStyle name="Note 5 20" xfId="6389"/>
    <cellStyle name="Note 5 20 2" xfId="6390"/>
    <cellStyle name="Note 5 21" xfId="6391"/>
    <cellStyle name="Note 5 21 2" xfId="6392"/>
    <cellStyle name="Note 5 22" xfId="6393"/>
    <cellStyle name="Note 5 3" xfId="6394"/>
    <cellStyle name="Note 5 3 2" xfId="6395"/>
    <cellStyle name="Note 5 4" xfId="6396"/>
    <cellStyle name="Note 5 4 2" xfId="6397"/>
    <cellStyle name="Note 5 5" xfId="6398"/>
    <cellStyle name="Note 5 5 2" xfId="6399"/>
    <cellStyle name="Note 5 6" xfId="6400"/>
    <cellStyle name="Note 5 6 2" xfId="6401"/>
    <cellStyle name="Note 5 7" xfId="6402"/>
    <cellStyle name="Note 5 7 2" xfId="6403"/>
    <cellStyle name="Note 5 8" xfId="6404"/>
    <cellStyle name="Note 5 8 2" xfId="6405"/>
    <cellStyle name="Note 5 9" xfId="6406"/>
    <cellStyle name="Note 5 9 2" xfId="6407"/>
    <cellStyle name="Note 50" xfId="6408"/>
    <cellStyle name="Note 50 2" xfId="6409"/>
    <cellStyle name="Note 51" xfId="6410"/>
    <cellStyle name="Note 51 2" xfId="6411"/>
    <cellStyle name="Note 52" xfId="6412"/>
    <cellStyle name="Note 52 2" xfId="6413"/>
    <cellStyle name="Note 53" xfId="6414"/>
    <cellStyle name="Note 53 2" xfId="6415"/>
    <cellStyle name="Note 54" xfId="6416"/>
    <cellStyle name="Note 54 2" xfId="6417"/>
    <cellStyle name="Note 55" xfId="6418"/>
    <cellStyle name="Note 55 2" xfId="6419"/>
    <cellStyle name="Note 56" xfId="6420"/>
    <cellStyle name="Note 56 2" xfId="6421"/>
    <cellStyle name="Note 57" xfId="6422"/>
    <cellStyle name="Note 57 2" xfId="6423"/>
    <cellStyle name="Note 58" xfId="6424"/>
    <cellStyle name="Note 58 2" xfId="6425"/>
    <cellStyle name="Note 59" xfId="6426"/>
    <cellStyle name="Note 59 2" xfId="6427"/>
    <cellStyle name="Note 6" xfId="6428"/>
    <cellStyle name="Note 6 10" xfId="6429"/>
    <cellStyle name="Note 6 10 2" xfId="6430"/>
    <cellStyle name="Note 6 11" xfId="6431"/>
    <cellStyle name="Note 6 11 2" xfId="6432"/>
    <cellStyle name="Note 6 12" xfId="6433"/>
    <cellStyle name="Note 6 12 2" xfId="6434"/>
    <cellStyle name="Note 6 13" xfId="6435"/>
    <cellStyle name="Note 6 13 2" xfId="6436"/>
    <cellStyle name="Note 6 14" xfId="6437"/>
    <cellStyle name="Note 6 14 2" xfId="6438"/>
    <cellStyle name="Note 6 15" xfId="6439"/>
    <cellStyle name="Note 6 15 2" xfId="6440"/>
    <cellStyle name="Note 6 16" xfId="6441"/>
    <cellStyle name="Note 6 16 2" xfId="6442"/>
    <cellStyle name="Note 6 17" xfId="6443"/>
    <cellStyle name="Note 6 17 2" xfId="6444"/>
    <cellStyle name="Note 6 18" xfId="6445"/>
    <cellStyle name="Note 6 18 2" xfId="6446"/>
    <cellStyle name="Note 6 19" xfId="6447"/>
    <cellStyle name="Note 6 19 2" xfId="6448"/>
    <cellStyle name="Note 6 2" xfId="6449"/>
    <cellStyle name="Note 6 2 2" xfId="6450"/>
    <cellStyle name="Note 6 2 3" xfId="6451"/>
    <cellStyle name="Note 6 20" xfId="6452"/>
    <cellStyle name="Note 6 20 2" xfId="6453"/>
    <cellStyle name="Note 6 21" xfId="6454"/>
    <cellStyle name="Note 6 21 2" xfId="6455"/>
    <cellStyle name="Note 6 22" xfId="6456"/>
    <cellStyle name="Note 6 23" xfId="6457"/>
    <cellStyle name="Note 6 3" xfId="6458"/>
    <cellStyle name="Note 6 3 2" xfId="6459"/>
    <cellStyle name="Note 6 4" xfId="6460"/>
    <cellStyle name="Note 6 4 2" xfId="6461"/>
    <cellStyle name="Note 6 5" xfId="6462"/>
    <cellStyle name="Note 6 5 2" xfId="6463"/>
    <cellStyle name="Note 6 6" xfId="6464"/>
    <cellStyle name="Note 6 6 2" xfId="6465"/>
    <cellStyle name="Note 6 7" xfId="6466"/>
    <cellStyle name="Note 6 7 2" xfId="6467"/>
    <cellStyle name="Note 6 8" xfId="6468"/>
    <cellStyle name="Note 6 8 2" xfId="6469"/>
    <cellStyle name="Note 6 9" xfId="6470"/>
    <cellStyle name="Note 6 9 2" xfId="6471"/>
    <cellStyle name="Note 60" xfId="6472"/>
    <cellStyle name="Note 60 2" xfId="6473"/>
    <cellStyle name="Note 61" xfId="6474"/>
    <cellStyle name="Note 61 2" xfId="6475"/>
    <cellStyle name="Note 61 2 2" xfId="6476"/>
    <cellStyle name="Note 61 3" xfId="6477"/>
    <cellStyle name="Note 62" xfId="6478"/>
    <cellStyle name="Note 62 2" xfId="6479"/>
    <cellStyle name="Note 63" xfId="6480"/>
    <cellStyle name="Note 63 2" xfId="6481"/>
    <cellStyle name="Note 64" xfId="6482"/>
    <cellStyle name="Note 64 2" xfId="6483"/>
    <cellStyle name="Note 65" xfId="6484"/>
    <cellStyle name="Note 65 2" xfId="6485"/>
    <cellStyle name="Note 66" xfId="6486"/>
    <cellStyle name="Note 66 2" xfId="6487"/>
    <cellStyle name="Note 67" xfId="6488"/>
    <cellStyle name="Note 67 2" xfId="6489"/>
    <cellStyle name="Note 68" xfId="6490"/>
    <cellStyle name="Note 69" xfId="6491"/>
    <cellStyle name="Note 7" xfId="6492"/>
    <cellStyle name="Note 7 10" xfId="6493"/>
    <cellStyle name="Note 7 10 2" xfId="6494"/>
    <cellStyle name="Note 7 11" xfId="6495"/>
    <cellStyle name="Note 7 11 2" xfId="6496"/>
    <cellStyle name="Note 7 12" xfId="6497"/>
    <cellStyle name="Note 7 12 2" xfId="6498"/>
    <cellStyle name="Note 7 13" xfId="6499"/>
    <cellStyle name="Note 7 13 2" xfId="6500"/>
    <cellStyle name="Note 7 14" xfId="6501"/>
    <cellStyle name="Note 7 14 2" xfId="6502"/>
    <cellStyle name="Note 7 15" xfId="6503"/>
    <cellStyle name="Note 7 15 2" xfId="6504"/>
    <cellStyle name="Note 7 16" xfId="6505"/>
    <cellStyle name="Note 7 16 2" xfId="6506"/>
    <cellStyle name="Note 7 17" xfId="6507"/>
    <cellStyle name="Note 7 17 2" xfId="6508"/>
    <cellStyle name="Note 7 18" xfId="6509"/>
    <cellStyle name="Note 7 18 2" xfId="6510"/>
    <cellStyle name="Note 7 19" xfId="6511"/>
    <cellStyle name="Note 7 19 2" xfId="6512"/>
    <cellStyle name="Note 7 2" xfId="6513"/>
    <cellStyle name="Note 7 2 2" xfId="6514"/>
    <cellStyle name="Note 7 2 3" xfId="6515"/>
    <cellStyle name="Note 7 20" xfId="6516"/>
    <cellStyle name="Note 7 20 2" xfId="6517"/>
    <cellStyle name="Note 7 21" xfId="6518"/>
    <cellStyle name="Note 7 21 2" xfId="6519"/>
    <cellStyle name="Note 7 22" xfId="6520"/>
    <cellStyle name="Note 7 23" xfId="6521"/>
    <cellStyle name="Note 7 3" xfId="6522"/>
    <cellStyle name="Note 7 3 2" xfId="6523"/>
    <cellStyle name="Note 7 4" xfId="6524"/>
    <cellStyle name="Note 7 4 2" xfId="6525"/>
    <cellStyle name="Note 7 5" xfId="6526"/>
    <cellStyle name="Note 7 5 2" xfId="6527"/>
    <cellStyle name="Note 7 6" xfId="6528"/>
    <cellStyle name="Note 7 6 2" xfId="6529"/>
    <cellStyle name="Note 7 7" xfId="6530"/>
    <cellStyle name="Note 7 7 2" xfId="6531"/>
    <cellStyle name="Note 7 8" xfId="6532"/>
    <cellStyle name="Note 7 8 2" xfId="6533"/>
    <cellStyle name="Note 7 9" xfId="6534"/>
    <cellStyle name="Note 7 9 2" xfId="6535"/>
    <cellStyle name="Note 70" xfId="6536"/>
    <cellStyle name="Note 71" xfId="6537"/>
    <cellStyle name="Note 72" xfId="6538"/>
    <cellStyle name="Note 73" xfId="6539"/>
    <cellStyle name="Note 74" xfId="6540"/>
    <cellStyle name="Note 75" xfId="6541"/>
    <cellStyle name="Note 76" xfId="6542"/>
    <cellStyle name="Note 77" xfId="6543"/>
    <cellStyle name="Note 78" xfId="6544"/>
    <cellStyle name="Note 79" xfId="6545"/>
    <cellStyle name="Note 8" xfId="6546"/>
    <cellStyle name="Note 8 10" xfId="6547"/>
    <cellStyle name="Note 8 10 2" xfId="6548"/>
    <cellStyle name="Note 8 11" xfId="6549"/>
    <cellStyle name="Note 8 11 2" xfId="6550"/>
    <cellStyle name="Note 8 12" xfId="6551"/>
    <cellStyle name="Note 8 12 2" xfId="6552"/>
    <cellStyle name="Note 8 13" xfId="6553"/>
    <cellStyle name="Note 8 13 2" xfId="6554"/>
    <cellStyle name="Note 8 14" xfId="6555"/>
    <cellStyle name="Note 8 14 2" xfId="6556"/>
    <cellStyle name="Note 8 15" xfId="6557"/>
    <cellStyle name="Note 8 15 2" xfId="6558"/>
    <cellStyle name="Note 8 16" xfId="6559"/>
    <cellStyle name="Note 8 16 2" xfId="6560"/>
    <cellStyle name="Note 8 17" xfId="6561"/>
    <cellStyle name="Note 8 17 2" xfId="6562"/>
    <cellStyle name="Note 8 18" xfId="6563"/>
    <cellStyle name="Note 8 18 2" xfId="6564"/>
    <cellStyle name="Note 8 19" xfId="6565"/>
    <cellStyle name="Note 8 19 2" xfId="6566"/>
    <cellStyle name="Note 8 2" xfId="6567"/>
    <cellStyle name="Note 8 2 2" xfId="6568"/>
    <cellStyle name="Note 8 2 3" xfId="6569"/>
    <cellStyle name="Note 8 20" xfId="6570"/>
    <cellStyle name="Note 8 20 2" xfId="6571"/>
    <cellStyle name="Note 8 21" xfId="6572"/>
    <cellStyle name="Note 8 21 2" xfId="6573"/>
    <cellStyle name="Note 8 22" xfId="6574"/>
    <cellStyle name="Note 8 23" xfId="6575"/>
    <cellStyle name="Note 8 3" xfId="6576"/>
    <cellStyle name="Note 8 3 2" xfId="6577"/>
    <cellStyle name="Note 8 4" xfId="6578"/>
    <cellStyle name="Note 8 4 2" xfId="6579"/>
    <cellStyle name="Note 8 5" xfId="6580"/>
    <cellStyle name="Note 8 5 2" xfId="6581"/>
    <cellStyle name="Note 8 6" xfId="6582"/>
    <cellStyle name="Note 8 6 2" xfId="6583"/>
    <cellStyle name="Note 8 7" xfId="6584"/>
    <cellStyle name="Note 8 7 2" xfId="6585"/>
    <cellStyle name="Note 8 8" xfId="6586"/>
    <cellStyle name="Note 8 8 2" xfId="6587"/>
    <cellStyle name="Note 8 9" xfId="6588"/>
    <cellStyle name="Note 8 9 2" xfId="6589"/>
    <cellStyle name="Note 80" xfId="6590"/>
    <cellStyle name="Note 81" xfId="6591"/>
    <cellStyle name="Note 82" xfId="6592"/>
    <cellStyle name="Note 83" xfId="6593"/>
    <cellStyle name="Note 84" xfId="6594"/>
    <cellStyle name="Note 85" xfId="6595"/>
    <cellStyle name="Note 86" xfId="6596"/>
    <cellStyle name="Note 87" xfId="6597"/>
    <cellStyle name="Note 88" xfId="6598"/>
    <cellStyle name="Note 89" xfId="6599"/>
    <cellStyle name="Note 9" xfId="6600"/>
    <cellStyle name="Note 9 10" xfId="6601"/>
    <cellStyle name="Note 9 10 2" xfId="6602"/>
    <cellStyle name="Note 9 11" xfId="6603"/>
    <cellStyle name="Note 9 11 2" xfId="6604"/>
    <cellStyle name="Note 9 12" xfId="6605"/>
    <cellStyle name="Note 9 12 2" xfId="6606"/>
    <cellStyle name="Note 9 13" xfId="6607"/>
    <cellStyle name="Note 9 13 2" xfId="6608"/>
    <cellStyle name="Note 9 14" xfId="6609"/>
    <cellStyle name="Note 9 14 2" xfId="6610"/>
    <cellStyle name="Note 9 15" xfId="6611"/>
    <cellStyle name="Note 9 15 2" xfId="6612"/>
    <cellStyle name="Note 9 16" xfId="6613"/>
    <cellStyle name="Note 9 16 2" xfId="6614"/>
    <cellStyle name="Note 9 17" xfId="6615"/>
    <cellStyle name="Note 9 17 2" xfId="6616"/>
    <cellStyle name="Note 9 18" xfId="6617"/>
    <cellStyle name="Note 9 18 2" xfId="6618"/>
    <cellStyle name="Note 9 19" xfId="6619"/>
    <cellStyle name="Note 9 19 2" xfId="6620"/>
    <cellStyle name="Note 9 2" xfId="6621"/>
    <cellStyle name="Note 9 2 2" xfId="6622"/>
    <cellStyle name="Note 9 2 3" xfId="6623"/>
    <cellStyle name="Note 9 20" xfId="6624"/>
    <cellStyle name="Note 9 20 2" xfId="6625"/>
    <cellStyle name="Note 9 21" xfId="6626"/>
    <cellStyle name="Note 9 21 2" xfId="6627"/>
    <cellStyle name="Note 9 22" xfId="6628"/>
    <cellStyle name="Note 9 23" xfId="6629"/>
    <cellStyle name="Note 9 3" xfId="6630"/>
    <cellStyle name="Note 9 3 2" xfId="6631"/>
    <cellStyle name="Note 9 4" xfId="6632"/>
    <cellStyle name="Note 9 4 2" xfId="6633"/>
    <cellStyle name="Note 9 5" xfId="6634"/>
    <cellStyle name="Note 9 5 2" xfId="6635"/>
    <cellStyle name="Note 9 6" xfId="6636"/>
    <cellStyle name="Note 9 6 2" xfId="6637"/>
    <cellStyle name="Note 9 7" xfId="6638"/>
    <cellStyle name="Note 9 7 2" xfId="6639"/>
    <cellStyle name="Note 9 8" xfId="6640"/>
    <cellStyle name="Note 9 8 2" xfId="6641"/>
    <cellStyle name="Note 9 9" xfId="6642"/>
    <cellStyle name="Note 9 9 2" xfId="6643"/>
    <cellStyle name="Note 90" xfId="6644"/>
    <cellStyle name="Note 91" xfId="6645"/>
    <cellStyle name="Note 92" xfId="6646"/>
    <cellStyle name="Note 93" xfId="6647"/>
    <cellStyle name="Note 94" xfId="6648"/>
    <cellStyle name="Nummer" xfId="6649"/>
    <cellStyle name="OPSKRIF" xfId="6650"/>
    <cellStyle name="Option" xfId="6651"/>
    <cellStyle name="OptionHeading" xfId="6652"/>
    <cellStyle name="Output 10" xfId="6653"/>
    <cellStyle name="Output 2" xfId="244"/>
    <cellStyle name="Output 2 2" xfId="6654"/>
    <cellStyle name="Output 2 3" xfId="6655"/>
    <cellStyle name="Output 2 4" xfId="6656"/>
    <cellStyle name="Output 2 5" xfId="6657"/>
    <cellStyle name="Output 3" xfId="245"/>
    <cellStyle name="Output 3 2" xfId="6658"/>
    <cellStyle name="Output 4" xfId="6659"/>
    <cellStyle name="Output 4 2" xfId="6660"/>
    <cellStyle name="Output 5" xfId="6661"/>
    <cellStyle name="Output 5 2" xfId="6662"/>
    <cellStyle name="Output 6" xfId="6663"/>
    <cellStyle name="Output 6 2" xfId="6664"/>
    <cellStyle name="Output 7" xfId="6665"/>
    <cellStyle name="Output 7 2" xfId="6666"/>
    <cellStyle name="Output 8" xfId="6667"/>
    <cellStyle name="Output 8 2" xfId="6668"/>
    <cellStyle name="Output 9" xfId="6669"/>
    <cellStyle name="Output 9 2" xfId="6670"/>
    <cellStyle name="per.style" xfId="246"/>
    <cellStyle name="per.style 2" xfId="6671"/>
    <cellStyle name="per.style_Book1" xfId="6672"/>
    <cellStyle name="Percent [0]" xfId="6673"/>
    <cellStyle name="Percent [00]" xfId="6674"/>
    <cellStyle name="Percent [2]" xfId="6675"/>
    <cellStyle name="Percent 10" xfId="247"/>
    <cellStyle name="Percent 10 2" xfId="248"/>
    <cellStyle name="Percent 10 2 2" xfId="249"/>
    <cellStyle name="Percent 10 3" xfId="250"/>
    <cellStyle name="Percent 10 4" xfId="9991"/>
    <cellStyle name="Percent 11" xfId="251"/>
    <cellStyle name="Percent 11 2" xfId="252"/>
    <cellStyle name="Percent 12" xfId="253"/>
    <cellStyle name="Percent 2" xfId="254"/>
    <cellStyle name="Percent 2 2" xfId="255"/>
    <cellStyle name="Percent 2 2 2" xfId="256"/>
    <cellStyle name="Percent 2 2 2 2" xfId="257"/>
    <cellStyle name="Percent 2 2 3" xfId="258"/>
    <cellStyle name="Percent 2 3" xfId="259"/>
    <cellStyle name="Percent 2 3 2" xfId="260"/>
    <cellStyle name="Percent 2 3 2 2" xfId="261"/>
    <cellStyle name="Percent 2 3 3" xfId="262"/>
    <cellStyle name="Percent 2 4" xfId="263"/>
    <cellStyle name="Percent 2 4 2" xfId="264"/>
    <cellStyle name="Percent 2 5" xfId="265"/>
    <cellStyle name="Percent 2 6" xfId="266"/>
    <cellStyle name="Percent 2 7" xfId="267"/>
    <cellStyle name="Percent 2_20101018_Challenge Session Revisions FINAL" xfId="6676"/>
    <cellStyle name="Percent 3" xfId="268"/>
    <cellStyle name="Percent 3 2" xfId="269"/>
    <cellStyle name="Percent 3 2 2" xfId="270"/>
    <cellStyle name="Percent 3 2 2 2" xfId="271"/>
    <cellStyle name="Percent 3 2 3" xfId="272"/>
    <cellStyle name="Percent 3 3" xfId="273"/>
    <cellStyle name="Percent 3 3 2" xfId="274"/>
    <cellStyle name="Percent 3 3 2 2" xfId="275"/>
    <cellStyle name="Percent 3 3 3" xfId="276"/>
    <cellStyle name="Percent 3 4" xfId="277"/>
    <cellStyle name="Percent 3 4 2" xfId="278"/>
    <cellStyle name="Percent 3 5" xfId="279"/>
    <cellStyle name="Percent 3_20101018_Challenge Session Revisions FINAL" xfId="6677"/>
    <cellStyle name="Percent 4" xfId="280"/>
    <cellStyle name="Percent 4 2" xfId="281"/>
    <cellStyle name="Percent 4 2 2" xfId="282"/>
    <cellStyle name="Percent 4 2 2 2" xfId="283"/>
    <cellStyle name="Percent 4 2 3" xfId="284"/>
    <cellStyle name="Percent 4 3" xfId="285"/>
    <cellStyle name="Percent 4 3 2" xfId="286"/>
    <cellStyle name="Percent 4 3 2 2" xfId="287"/>
    <cellStyle name="Percent 4 3 3" xfId="288"/>
    <cellStyle name="Percent 4 4" xfId="289"/>
    <cellStyle name="Percent 4 4 2" xfId="290"/>
    <cellStyle name="Percent 4 5" xfId="291"/>
    <cellStyle name="Percent 4_20101018_Challenge Session Revisions FINAL" xfId="6678"/>
    <cellStyle name="Percent 5" xfId="292"/>
    <cellStyle name="Percent 5 2" xfId="293"/>
    <cellStyle name="Percent 5 2 2" xfId="294"/>
    <cellStyle name="Percent 5 3" xfId="295"/>
    <cellStyle name="Percent 6" xfId="296"/>
    <cellStyle name="Percent 6 2" xfId="297"/>
    <cellStyle name="Percent 6 2 2" xfId="298"/>
    <cellStyle name="Percent 6 3" xfId="299"/>
    <cellStyle name="Percent 7" xfId="300"/>
    <cellStyle name="Percent 7 2" xfId="301"/>
    <cellStyle name="Percent 7 3" xfId="302"/>
    <cellStyle name="Percent 8" xfId="303"/>
    <cellStyle name="Percent 8 2" xfId="304"/>
    <cellStyle name="Percent 8 2 2" xfId="305"/>
    <cellStyle name="Percent 8 3" xfId="306"/>
    <cellStyle name="Percent 9" xfId="307"/>
    <cellStyle name="Percent 9 2" xfId="308"/>
    <cellStyle name="Percent 9 2 2" xfId="309"/>
    <cellStyle name="Percent 9 3" xfId="310"/>
    <cellStyle name="Preisbb" xfId="311"/>
    <cellStyle name="Preise1" xfId="6679"/>
    <cellStyle name="Preise2" xfId="6680"/>
    <cellStyle name="PrePop Currency (0)" xfId="6681"/>
    <cellStyle name="PrePop Currency (2)" xfId="6682"/>
    <cellStyle name="PrePop Units (0)" xfId="6683"/>
    <cellStyle name="PrePop Units (1)" xfId="6684"/>
    <cellStyle name="PrePop Units (2)" xfId="6685"/>
    <cellStyle name="Price" xfId="6686"/>
    <cellStyle name="PSChar" xfId="312"/>
    <cellStyle name="R" xfId="6687"/>
    <cellStyle name="R_06 11 08 PRESSURE PARTS FINAL" xfId="6688"/>
    <cellStyle name="R_06 11 08 PRESSURE PARTS FINAL 2" xfId="6689"/>
    <cellStyle name="R_06 11 08 PRESSURE PARTS FINAL_090514_Costing-Model Medupi (Version- E&amp;Y updates)(Mar09 index update)( FINAL Tx adj)" xfId="6690"/>
    <cellStyle name="R_06 11 08 PRESSURE PARTS FINAL_090812_CTC-Model Medupi -Jul 09 MYPD 2 (with Esk Jul par)(E&amp;Y Master 090520 v2.2)" xfId="6691"/>
    <cellStyle name="R_06 11 08 PRESSURE PARTS FINAL_20080925 ice services Assessment Task order No 4" xfId="6692"/>
    <cellStyle name="R_06 11 08 PRESSURE PARTS FINAL_20080925 ice services Assessment Task order No 4_20110725chk1 DGR ice Timesheet data - July 2011" xfId="6693"/>
    <cellStyle name="R_06 11 08 PRESSURE PARTS FINAL_20090225rev &amp; 20090425 Task Order 25&amp;26 ice services assessments" xfId="6694"/>
    <cellStyle name="R_06 11 08 PRESSURE PARTS FINAL_20090315 CED Project support_update" xfId="6695"/>
    <cellStyle name="R_06 11 08 PRESSURE PARTS FINAL_20090315 CED Project support_update_20090225rev &amp; 20090425 Task Order 25&amp;26 ice services assessments" xfId="6696"/>
    <cellStyle name="R_06 11 08 PRESSURE PARTS FINAL_20090315 CED Project support_update_20090225rev &amp; 20090425 Task Order 25&amp;26 ice services assessments_20110725chk1 DGR ice Timesheet data - July 2011" xfId="6697"/>
    <cellStyle name="R_06 11 08 PRESSURE PARTS FINAL_20090315 CED Project support_update_20091025 Task Order 24 ice services assessment" xfId="6698"/>
    <cellStyle name="R_06 11 08 PRESSURE PARTS FINAL_20090315 CED Project support_update_20091025 Task Order 25 ice services assessment" xfId="6699"/>
    <cellStyle name="R_06 11 08 PRESSURE PARTS FINAL_20090315 CED Project support_update_20091025 Task Order 25&amp;26 ice services assessment" xfId="6700"/>
    <cellStyle name="R_06 11 08 PRESSURE PARTS FINAL_20090315 CED Project support_update_20091025 Task Order 26 ice services assessment" xfId="6701"/>
    <cellStyle name="R_06 11 08 PRESSURE PARTS FINAL_20090315 CED Project support_update_20091025 Task Order 28 ice services assessment Mercury SS" xfId="6702"/>
    <cellStyle name="R_06 11 08 PRESSURE PARTS FINAL_20090315 CED Project support_update_20091025 Task Order 29 ice services assessment" xfId="6703"/>
    <cellStyle name="R_06 11 08 PRESSURE PARTS FINAL_20090315 CED Project support_update_20091025 Task Order 31 ice services assessment" xfId="6704"/>
    <cellStyle name="R_06 11 08 PRESSURE PARTS FINAL_20090315 CED Project support_update_20091025 Task Order 33 ice services assessment" xfId="6705"/>
    <cellStyle name="R_06 11 08 PRESSURE PARTS FINAL_20090315 CED Project support_update_20091025 Task Order 34 ice services assessment" xfId="6706"/>
    <cellStyle name="R_06 11 08 PRESSURE PARTS FINAL_20090315 CED Project support_update_20091025 Task Order 35 ice services assessment" xfId="6707"/>
    <cellStyle name="R_06 11 08 PRESSURE PARTS FINAL_20090315 CED Project support_update_20091025 Task Order 36 ice services assessment" xfId="6708"/>
    <cellStyle name="R_06 11 08 PRESSURE PARTS FINAL_20090315 CED Project support_update_20091025 Task Order 37 ice services assessment" xfId="6709"/>
    <cellStyle name="R_06 11 08 PRESSURE PARTS FINAL_20090315 CED Project support_update_20091025 Task Order 37 Revised split ice services assessment" xfId="6710"/>
    <cellStyle name="R_06 11 08 PRESSURE PARTS FINAL_20090315 CED Project support_update_20091025 Task Order 39 ice services assessment" xfId="6711"/>
    <cellStyle name="R_06 11 08 PRESSURE PARTS FINAL_20090315 CED Project support_update_20091025 Task Order 40 ice services assessment" xfId="6712"/>
    <cellStyle name="R_06 11 08 PRESSURE PARTS FINAL_20090315 CED Project support_update_20091025 Task Order 41 ice services assessment &amp; invoice" xfId="6713"/>
    <cellStyle name="R_06 11 08 PRESSURE PARTS FINAL_20090315 CED Project support_update_20091025 Task Order 42 ice services assessment" xfId="6714"/>
    <cellStyle name="R_06 11 08 PRESSURE PARTS FINAL_20090315 CED Project support_update_20091025 Task Order 43 ice services assessment" xfId="6715"/>
    <cellStyle name="R_06 11 08 PRESSURE PARTS FINAL_20090315 CED Project support_update_20091025 Task Order 44 ice services assessment" xfId="6716"/>
    <cellStyle name="R_06 11 08 PRESSURE PARTS FINAL_20090315 CED Project support_update_20091025Rev Task Order 26 ice services assessment" xfId="6717"/>
    <cellStyle name="R_06 11 08 PRESSURE PARTS FINAL_20090315 CED Project support_update_200911 chk Task 41 Kusile Silos forecast" xfId="6718"/>
    <cellStyle name="R_06 11 08 PRESSURE PARTS FINAL_20090315 CED Project support_update_200911 Task Order 46 ice services Forecast" xfId="6719"/>
    <cellStyle name="R_06 11 08 PRESSURE PARTS FINAL_20090315 CED Project support_update_20091103 CED Project support services" xfId="6720"/>
    <cellStyle name="R_06 11 08 PRESSURE PARTS FINAL_20090315 CED Project support_update_20091104 CED Project support services" xfId="6721"/>
    <cellStyle name="R_06 11 08 PRESSURE PARTS FINAL_20090315 CED Project support_update_20091105 CED Project support services" xfId="6722"/>
    <cellStyle name="R_06 11 08 PRESSURE PARTS FINAL_20090315 CED Project support_update_20091125 Coal &amp; Ash Task Orders ice services invoice" xfId="6723"/>
    <cellStyle name="R_06 11 08 PRESSURE PARTS FINAL_20090315 CED Project support_update_20091125 Task Medupi Electrical ice services invoice" xfId="6724"/>
    <cellStyle name="R_06 11 08 PRESSURE PARTS FINAL_20090315 CED Project support_update_20091125 Task order 02 ice services assessment" xfId="6725"/>
    <cellStyle name="R_06 11 08 PRESSURE PARTS FINAL_20090315 CED Project support_update_20091125 Task Order 31 ice services assessment &amp; invoice" xfId="6726"/>
    <cellStyle name="R_06 11 08 PRESSURE PARTS FINAL_20090315 CED Project support_update_20091125 Task Order 32 ice services assessment" xfId="6727"/>
    <cellStyle name="R_06 11 08 PRESSURE PARTS FINAL_20090315 CED Project support_update_20091125 Task Order 47 ice services assessment" xfId="6728"/>
    <cellStyle name="R_06 11 08 PRESSURE PARTS FINAL_20090315 CED Project support_update_20091208 CED Project support services_nic003" xfId="6729"/>
    <cellStyle name="R_06 11 08 PRESSURE PARTS FINAL_20090315 CED Project support_update_20091211 Task 51 Forecast ice services" xfId="6730"/>
    <cellStyle name="R_06 11 08 PRESSURE PARTS FINAL_20090315 CED Project support_update_20091225 Task order 04 ice services assessment &amp; invoice" xfId="6731"/>
    <cellStyle name="R_06 11 08 PRESSURE PARTS FINAL_20090315 CED Project support_update_20091225 Task Order 20 ice services assessment &amp; invoice" xfId="6732"/>
    <cellStyle name="R_06 11 08 PRESSURE PARTS FINAL_20090315 CED Project support_update_20091225 Task order 46 assessment &amp; invoice" xfId="6733"/>
    <cellStyle name="R_06 11 08 PRESSURE PARTS FINAL_20090315 CED Project support_update_20091230rev1 CED Project support services" xfId="6734"/>
    <cellStyle name="R_06 11 08 PRESSURE PARTS FINAL_20090315 CED Project support_update_20100125 Coal &amp; Ash Task Orders ice services invoice" xfId="6735"/>
    <cellStyle name="R_06 11 08 PRESSURE PARTS FINAL_20090315 CED Project support_update_20100125 Task 51 Hrs to date ice services" xfId="6736"/>
    <cellStyle name="R_06 11 08 PRESSURE PARTS FINAL_20090315 CED Project support_update_20100125 Task Medupi Electrical ice services invoice" xfId="6737"/>
    <cellStyle name="R_06 11 08 PRESSURE PARTS FINAL_20090315 CED Project support_update_20100125 Task order 02 ice services assessment" xfId="6738"/>
    <cellStyle name="R_06 11 08 PRESSURE PARTS FINAL_20090315 CED Project support_update_20100125 Task Order 20 ice services assessment &amp; invoice" xfId="6739"/>
    <cellStyle name="R_06 11 08 PRESSURE PARTS FINAL_20090315 CED Project support_update_20100125 Task Order 45 ice services assessment" xfId="6740"/>
    <cellStyle name="R_06 11 08 PRESSURE PARTS FINAL_20090315 CED Project support_update_20100125 Task Order 51 ice services assessment &amp; invoice" xfId="6741"/>
    <cellStyle name="R_06 11 08 PRESSURE PARTS FINAL_20090315 CED Project support_update_20100225 Task order 04 ice services assessment &amp; invoice" xfId="6742"/>
    <cellStyle name="R_06 11 08 PRESSURE PARTS FINAL_20090315 CED Project support_update_20100304 CED Project support services" xfId="6743"/>
    <cellStyle name="R_06 11 08 PRESSURE PARTS FINAL_20090315 CED Project support_update_20100304rev1 CED Project support services" xfId="6744"/>
    <cellStyle name="R_06 11 08 PRESSURE PARTS FINAL_20090315 CED Project support_update_20100325 Task 51 Hrs to date ice services" xfId="6745"/>
    <cellStyle name="R_06 11 08 PRESSURE PARTS FINAL_20090315 CED Project support_update_20100325 Task Medupi Electrical ice services invoice" xfId="6746"/>
    <cellStyle name="R_06 11 08 PRESSURE PARTS FINAL_20090315 CED Project support_update_20100325 Task order 02 ice services assessment &amp; invoice" xfId="6747"/>
    <cellStyle name="R_06 11 08 PRESSURE PARTS FINAL_20090315 CED Project support_update_20100325 Task Order 20 ice services assessment &amp; invoice" xfId="6748"/>
    <cellStyle name="R_06 11 08 PRESSURE PARTS FINAL_20090315 CED Project support_update_20100329 Updated Task 53 Gen Transf Forecast ice services" xfId="6749"/>
    <cellStyle name="R_06 11 08 PRESSURE PARTS FINAL_20090315 CED Project support_update_20100425 ice services Task No 0012 FGD assessment &amp; invoice" xfId="6750"/>
    <cellStyle name="R_06 11 08 PRESSURE PARTS FINAL_20090315 CED Project support_update_20100425 Task 52 Cabling assessment &amp; invoice ice services" xfId="6751"/>
    <cellStyle name="R_06 11 08 PRESSURE PARTS FINAL_20090315 CED Project support_update_20100425 Task order 04 ice services assessment &amp; invoice" xfId="6752"/>
    <cellStyle name="R_06 11 08 PRESSURE PARTS FINAL_20090315 CED Project support_update_20100425 Task Order 29 ice services assessment &amp; invoice" xfId="6753"/>
    <cellStyle name="R_06 11 08 PRESSURE PARTS FINAL_20090315 CED Project support_update_20100425 Task Order 51 ice services assessment &amp; invoice" xfId="6754"/>
    <cellStyle name="R_06 11 08 PRESSURE PARTS FINAL_20090315 CED Project support_update_20100425 Task Order 55 ice services assessment &amp; invoice" xfId="6755"/>
    <cellStyle name="R_06 11 08 PRESSURE PARTS FINAL_20090315 CED Project support_update_20100425 Task Order 56 ice services assessment &amp; invoice" xfId="6756"/>
    <cellStyle name="R_06 11 08 PRESSURE PARTS FINAL_20090315 CED Project support_update_20100429 CED Project support Timesheet current" xfId="6757"/>
    <cellStyle name="R_06 11 08 PRESSURE PARTS FINAL_20090315 CED Project support_update_20100525 ice services Task No 0012 FGD assessment" xfId="6758"/>
    <cellStyle name="R_06 11 08 PRESSURE PARTS FINAL_20090315 CED Project support_update_20100525 Task order 04 ice services assessment &amp; invoice" xfId="6759"/>
    <cellStyle name="R_06 11 08 PRESSURE PARTS FINAL_20090315 CED Project support_update_20100613 Task Order 34 ice services assessment &amp; invoice" xfId="6760"/>
    <cellStyle name="R_06 11 08 PRESSURE PARTS FINAL_20090315 CED Project support_update_20100625 ice services Electrical &amp; C&amp;I assessment" xfId="6761"/>
    <cellStyle name="R_06 11 08 PRESSURE PARTS FINAL_20090315 CED Project support_update_20100625 ice services Task No 0012 FGD assessment" xfId="6762"/>
    <cellStyle name="R_06 11 08 PRESSURE PARTS FINAL_20090315 CED Project support_update_20100625 Task order 04 ice services assessment &amp; invoice" xfId="6763"/>
    <cellStyle name="R_06 11 08 PRESSURE PARTS FINAL_20090315 CED Project support_update_20100625 Turbine Summary weekly Timesheets" xfId="6764"/>
    <cellStyle name="R_06 11 08 PRESSURE PARTS FINAL_20090315 CED Project support_update_20100725 Task order 04 ice services assessment &amp; invoice" xfId="6765"/>
    <cellStyle name="R_06 11 08 PRESSURE PARTS FINAL_20090315 CED Project support_update_20100803 Task order 02 Turbine ice services assessment dvw" xfId="6766"/>
    <cellStyle name="R_06 11 08 PRESSURE PARTS FINAL_20090315 CED Project support_update_20100820 iWeNhle Consolidated Invoices" xfId="6767"/>
    <cellStyle name="R_06 11 08 PRESSURE PARTS FINAL_20090315 CED Project support_update_20100820 iWeNhle Consolidated Invoices_20110725chk1 DGR ice Timesheet data - July 2011" xfId="6768"/>
    <cellStyle name="R_06 11 08 PRESSURE PARTS FINAL_20090315 CED Project support_update_20100825 Task Order 13 ice services assessment" xfId="6769"/>
    <cellStyle name="R_06 11 08 PRESSURE PARTS FINAL_20090315 CED Project support_update_20100902 Task order 02 Turbine ice services Ass &amp; Inv" xfId="6770"/>
    <cellStyle name="R_06 11 08 PRESSURE PARTS FINAL_20090315 CED Project support_update_20100913 ice services Task No 0012 FGD assessment" xfId="6771"/>
    <cellStyle name="R_06 11 08 PRESSURE PARTS FINAL_20090315 CED Project support_update_20100913 Task order 04 ice services assessment &amp; invoice" xfId="6772"/>
    <cellStyle name="R_06 11 08 PRESSURE PARTS FINAL_20090315 CED Project support_update_20100925 ice services Medupi Electrical C&amp;I assessment" xfId="6773"/>
    <cellStyle name="R_06 11 08 PRESSURE PARTS FINAL_20090315 CED Project support_update_20101008 Task 53 Generation ice services assessment &amp; invoice" xfId="6774"/>
    <cellStyle name="R_06 11 08 PRESSURE PARTS FINAL_20090315 CED Project support_update_20101008 Task order 04 ice services assessment &amp; invoice (1)" xfId="6775"/>
    <cellStyle name="R_06 11 08 PRESSURE PARTS FINAL_20090315 CED Project support_update_20101011 update ice services Task No 0012 FGD assessments &amp; invoices" xfId="6776"/>
    <cellStyle name="R_06 11 08 PRESSURE PARTS FINAL_20090315 CED Project support_update_20101024 25Sep2010 Assess &amp; Inv Task order 02 Turbine ice services" xfId="6777"/>
    <cellStyle name="R_06 11 08 PRESSURE PARTS FINAL_20090315 CED Project support_update_20101025 Assessment ice services Task No 0012 FGD &amp; invoice" xfId="6778"/>
    <cellStyle name="R_06 11 08 PRESSURE PARTS FINAL_20090315 CED Project support_update_20101025 ice services assessment Task 52 Cabling &amp; invoice" xfId="6779"/>
    <cellStyle name="R_06 11 08 PRESSURE PARTS FINAL_20090315 CED Project support_update_20101025 ice services Medupi Electrical C&amp;I assessment &amp; invoice" xfId="6780"/>
    <cellStyle name="R_06 11 08 PRESSURE PARTS FINAL_20090315 CED Project support_update_20101025 Task Order 13 ice services assessment" xfId="6781"/>
    <cellStyle name="R_06 11 08 PRESSURE PARTS FINAL_20090315 CED Project support_update_20101029 Task order 04 ice services assessment &amp; invoice" xfId="6782"/>
    <cellStyle name="R_06 11 08 PRESSURE PARTS FINAL_20090315 CED Project support_update_20101109 Task 0064 Terr undergrd ice services" xfId="6783"/>
    <cellStyle name="R_06 11 08 PRESSURE PARTS FINAL_20090315 CED Project support_update_20101116 From 1550  iWeNhle Consolidated Invoices" xfId="6784"/>
    <cellStyle name="R_06 11 08 PRESSURE PARTS FINAL_20090315 CED Project support_update_20101116 From 1550  iWeNhle Consolidated Invoices_20110725chk1 DGR ice Timesheet data - July 2011" xfId="6785"/>
    <cellStyle name="R_06 11 08 PRESSURE PARTS FINAL_20090315 CED Project support_update_2010825 Assessment &amp; invoice Task 0063 BoP ice services" xfId="6786"/>
    <cellStyle name="R_06 11 08 PRESSURE PARTS FINAL_20090315 CED Project support_update_Agreed Final Hours" xfId="6787"/>
    <cellStyle name="R_06 11 08 PRESSURE PARTS FINAL_20090315 CED Project support_update_CHECK 20091116JvD Updated Kusile Coal &amp; Ash allocation of hrs" xfId="6788"/>
    <cellStyle name="R_06 11 08 PRESSURE PARTS FINAL_20090317 CED Project support_update" xfId="6789"/>
    <cellStyle name="R_06 11 08 PRESSURE PARTS FINAL_20090425 Napo CHECK Kusile task orders 25  26" xfId="6790"/>
    <cellStyle name="R_06 11 08 PRESSURE PARTS FINAL_20090425 Napo CHECK Kusile task orders 25  26_20110725chk1 DGR ice Timesheet data - July 2011" xfId="6791"/>
    <cellStyle name="R_06 11 08 PRESSURE PARTS FINAL_20090425 Task order 03 ice services assessment" xfId="6792"/>
    <cellStyle name="R_06 11 08 PRESSURE PARTS FINAL_20090425 Task Order 31 ice services assessment" xfId="6793"/>
    <cellStyle name="R_06 11 08 PRESSURE PARTS FINAL_20090522 CED Project support services" xfId="6794"/>
    <cellStyle name="R_06 11 08 PRESSURE PARTS FINAL_20090522 CED Project support services_20110725chk1 DGR ice Timesheet data - July 2011" xfId="6795"/>
    <cellStyle name="R_06 11 08 PRESSURE PARTS FINAL_20090630 Extn Komati Time &amp; Cost" xfId="6796"/>
    <cellStyle name="R_06 11 08 PRESSURE PARTS FINAL_20090715 Extn Komati Time &amp; Cost" xfId="6797"/>
    <cellStyle name="R_06 11 08 PRESSURE PARTS FINAL_20090725 Task order 02 ice services assessment" xfId="6798"/>
    <cellStyle name="R_06 11 08 PRESSURE PARTS FINAL_20090725 Task order 03 ice services assessment" xfId="6799"/>
    <cellStyle name="R_06 11 08 PRESSURE PARTS FINAL_20090725 Task order 04 ice services assessment" xfId="6800"/>
    <cellStyle name="R_06 11 08 PRESSURE PARTS FINAL_20090725 Task order 08 ice services assessment" xfId="6801"/>
    <cellStyle name="R_06 11 08 PRESSURE PARTS FINAL_20090725 Task Order 09 ice services assessment" xfId="6802"/>
    <cellStyle name="R_06 11 08 PRESSURE PARTS FINAL_20090725 Task order 34 ice services assessment" xfId="6803"/>
    <cellStyle name="R_06 11 08 PRESSURE PARTS FINAL_20090725rev Extn Komati Time &amp; Cost" xfId="6804"/>
    <cellStyle name="R_06 11 08 PRESSURE PARTS FINAL_20090825rev Extn Komati Time &amp; Cost" xfId="6805"/>
    <cellStyle name="R_06 11 08 PRESSURE PARTS FINAL_20090907 hour alloc Status Task order Nos 35  36 Diesel Gen  UPS" xfId="6806"/>
    <cellStyle name="R_06 11 08 PRESSURE PARTS FINAL_20090907 hour alloc Status Task order Nos 35  36 Diesel Gen  UPS_20110725chk1 DGR ice Timesheet data - July 2011" xfId="6807"/>
    <cellStyle name="R_06 11 08 PRESSURE PARTS FINAL_20090908 Extn Komati Time &amp; Cost" xfId="6808"/>
    <cellStyle name="R_06 11 08 PRESSURE PARTS FINAL_20090925rev Extn Komati Time &amp; Cost" xfId="6809"/>
    <cellStyle name="R_06 11 08 PRESSURE PARTS FINAL_20090925tm Komati Hrs &amp; km ice services" xfId="6810"/>
    <cellStyle name="R_06 11 08 PRESSURE PARTS FINAL_20090925tm Komati Hrs &amp; km ice services_20100225rev Extn Komati Time &amp; Cost" xfId="6811"/>
    <cellStyle name="R_06 11 08 PRESSURE PARTS FINAL_20090925tm Komati Hrs &amp; km ice services_20100225rev1 Extn Komati Time &amp; Cost" xfId="6812"/>
    <cellStyle name="R_06 11 08 PRESSURE PARTS FINAL_20090925tm Komati Hrs &amp; km ice services_20100325 Extn Komati Time &amp; Cost" xfId="6813"/>
    <cellStyle name="R_06 11 08 PRESSURE PARTS FINAL_20090925tm Komati Hrs &amp; km ice services_20100325rev Extn Komati Time &amp; Cost" xfId="6814"/>
    <cellStyle name="R_06 11 08 PRESSURE PARTS FINAL_20090925tm Komati Hrs &amp; km ice services_20100325tm Extn Komati Hours &amp; km" xfId="6815"/>
    <cellStyle name="R_06 11 08 PRESSURE PARTS FINAL_20090925tm Komati Hrs &amp; km ice services_20100423 Extn Komati Time &amp; Cost" xfId="6816"/>
    <cellStyle name="R_06 11 08 PRESSURE PARTS FINAL_20090925tm Komati Hrs &amp; km ice services_20100525 Extn Komati Time &amp; Cost" xfId="6817"/>
    <cellStyle name="R_06 11 08 PRESSURE PARTS FINAL_20090925tm Komati Hrs &amp; km ice services_20100525cm Komati assessment Hrs &amp; km_2" xfId="6818"/>
    <cellStyle name="R_06 11 08 PRESSURE PARTS FINAL_20090925tm Komati Hrs &amp; km ice services_20100625 Extn Komati Time &amp; Cost" xfId="6819"/>
    <cellStyle name="R_06 11 08 PRESSURE PARTS FINAL_20090925tm Komati Hrs &amp; km ice services_20100625cm Komati services assessment hrs &amp; km" xfId="6820"/>
    <cellStyle name="R_06 11 08 PRESSURE PARTS FINAL_20090925tm Komati Hrs &amp; km ice services_20100721cm Komati Services Hours &amp; km" xfId="6821"/>
    <cellStyle name="R_06 11 08 PRESSURE PARTS FINAL_20090925tm Komati Hrs &amp; km ice services_20100721tm Komati Services Hours &amp; km" xfId="6822"/>
    <cellStyle name="R_06 11 08 PRESSURE PARTS FINAL_20090925tm Komati Hrs &amp; km ice services_20100725rev2 Extn Komati Time &amp; Cost" xfId="6823"/>
    <cellStyle name="R_06 11 08 PRESSURE PARTS FINAL_20090925tm Komati Hrs &amp; km ice services_20100825cm Komati Services Hours &amp; km" xfId="6824"/>
    <cellStyle name="R_06 11 08 PRESSURE PARTS FINAL_20090925tm Komati Hrs &amp; km ice services_20100825Rev Extn Komati Time &amp; Cost" xfId="6825"/>
    <cellStyle name="R_06 11 08 PRESSURE PARTS FINAL_20090925tm Komati Hrs &amp; km ice services_20100925REV Assessment 4600005911 Komati ice services" xfId="6826"/>
    <cellStyle name="R_06 11 08 PRESSURE PARTS FINAL_20090925tm Komati Hrs &amp; km ice services_20100925REV Assessment 4600005911 Komati ice services_20110725chk1 DGR ice Timesheet data - July 2011" xfId="6827"/>
    <cellStyle name="R_06 11 08 PRESSURE PARTS FINAL_20090925tm Komati Hrs &amp; km ice services_20100928 Extn Komati Time &amp; Cost" xfId="6828"/>
    <cellStyle name="R_06 11 08 PRESSURE PARTS FINAL_20090925tm Komati Hrs &amp; km ice services_20100929rev check ICE daily capture 2010" xfId="6829"/>
    <cellStyle name="R_06 11 08 PRESSURE PARTS FINAL_20090925tm Komati Hrs &amp; km ice services_20101028 ice assessment &amp; invoice Oct2010" xfId="6830"/>
    <cellStyle name="R_06 11 08 PRESSURE PARTS FINAL_20090925tm Komati Hrs &amp; km ice services_2010425cm Extn Komati Hours &amp; km" xfId="6831"/>
    <cellStyle name="R_06 11 08 PRESSURE PARTS FINAL_20090925tm Komati Hrs &amp; km ice services_2010425tm Extn Komati Hours &amp; km" xfId="6832"/>
    <cellStyle name="R_06 11 08 PRESSURE PARTS FINAL_20090925tm Komati Hrs &amp; km ice services_20110725chk1 DGR ice Timesheet data - July 2011" xfId="6833"/>
    <cellStyle name="R_06 11 08 PRESSURE PARTS FINAL_20091025 Task order 02 ice services assessment" xfId="6834"/>
    <cellStyle name="R_06 11 08 PRESSURE PARTS FINAL_20091025 Task order 03 ice services assessment" xfId="6835"/>
    <cellStyle name="R_06 11 08 PRESSURE PARTS FINAL_20091025 Task order 04 ice services assessment" xfId="6836"/>
    <cellStyle name="R_06 11 08 PRESSURE PARTS FINAL_20091025 Task order 08 ice services assessment" xfId="6837"/>
    <cellStyle name="R_06 11 08 PRESSURE PARTS FINAL_20091025 Task Order 09 ice services assessment" xfId="6838"/>
    <cellStyle name="R_06 11 08 PRESSURE PARTS FINAL_20091025 Task Order 12 ice services assessment" xfId="6839"/>
    <cellStyle name="R_06 11 08 PRESSURE PARTS FINAL_20091025 Task Order 18 ice services assessment" xfId="6840"/>
    <cellStyle name="R_06 11 08 PRESSURE PARTS FINAL_20091025 Task Order 20 ice services assessment" xfId="6841"/>
    <cellStyle name="R_06 11 08 PRESSURE PARTS FINAL_20091025 Task Order 22 ice services assessment" xfId="6842"/>
    <cellStyle name="R_06 11 08 PRESSURE PARTS FINAL_20091025 Task Order 24 ice services assessment" xfId="6843"/>
    <cellStyle name="R_06 11 08 PRESSURE PARTS FINAL_20091025 Task Order 25&amp;26 ice services assessment" xfId="6844"/>
    <cellStyle name="R_06 11 08 PRESSURE PARTS FINAL_20091025 Task Order 26 ice services assessment" xfId="6845"/>
    <cellStyle name="R_06 11 08 PRESSURE PARTS FINAL_20091025 Task Order 28 ice services assessment Mercury SS" xfId="6846"/>
    <cellStyle name="R_06 11 08 PRESSURE PARTS FINAL_20091025 Task Order 29 ice services assessment" xfId="6847"/>
    <cellStyle name="R_06 11 08 PRESSURE PARTS FINAL_20091025 Task Order 31 ice services assessment" xfId="6848"/>
    <cellStyle name="R_06 11 08 PRESSURE PARTS FINAL_20091025 Task Order 33 ice services assessment" xfId="6849"/>
    <cellStyle name="R_06 11 08 PRESSURE PARTS FINAL_20091025 Task Order 34 ice services assessment" xfId="6850"/>
    <cellStyle name="R_06 11 08 PRESSURE PARTS FINAL_20091025 Task Order 35 ice services assessment" xfId="6851"/>
    <cellStyle name="R_06 11 08 PRESSURE PARTS FINAL_20091025 Task Order 36 ice services assessment" xfId="6852"/>
    <cellStyle name="R_06 11 08 PRESSURE PARTS FINAL_20091025 Task Order 37 ice services assessment" xfId="6853"/>
    <cellStyle name="R_06 11 08 PRESSURE PARTS FINAL_20091025 Task Order 37 Revised split ice services assessment" xfId="6854"/>
    <cellStyle name="R_06 11 08 PRESSURE PARTS FINAL_20091025 Task Order 39 ice services assessment" xfId="6855"/>
    <cellStyle name="R_06 11 08 PRESSURE PARTS FINAL_20091025 Task Order 40 ice services assessment" xfId="6856"/>
    <cellStyle name="R_06 11 08 PRESSURE PARTS FINAL_20091025 Task Order 41 ice services assessment &amp; invoice" xfId="6857"/>
    <cellStyle name="R_06 11 08 PRESSURE PARTS FINAL_20091025 Task Order 42 ice services assessment" xfId="6858"/>
    <cellStyle name="R_06 11 08 PRESSURE PARTS FINAL_20091025 Task Order 43 ice services assessment" xfId="6859"/>
    <cellStyle name="R_06 11 08 PRESSURE PARTS FINAL_20091025 Task Order 44 ice services assessment" xfId="6860"/>
    <cellStyle name="R_06 11 08 PRESSURE PARTS FINAL_20091025Rev Task Order 26 ice services assessment" xfId="6861"/>
    <cellStyle name="R_06 11 08 PRESSURE PARTS FINAL_20091025rev1 Extn Komati Time &amp; Cost" xfId="6862"/>
    <cellStyle name="R_06 11 08 PRESSURE PARTS FINAL_20091025rev2 Extn Komati Time &amp; Cost" xfId="6863"/>
    <cellStyle name="R_06 11 08 PRESSURE PARTS FINAL_20091030rev3 CED Project support services" xfId="6864"/>
    <cellStyle name="R_06 11 08 PRESSURE PARTS FINAL_20091030rev3 CED Project support services_20110725chk1 DGR ice Timesheet data - July 2011" xfId="6865"/>
    <cellStyle name="R_06 11 08 PRESSURE PARTS FINAL_200911 chk Task 41 Kusile Silos forecast" xfId="6866"/>
    <cellStyle name="R_06 11 08 PRESSURE PARTS FINAL_200911 chk Task 41 Kusile Silos forecast_20110725chk1 DGR ice Timesheet data - July 2011" xfId="6867"/>
    <cellStyle name="R_06 11 08 PRESSURE PARTS FINAL_200911 Task Order 46 ice services Forecast" xfId="6868"/>
    <cellStyle name="R_06 11 08 PRESSURE PARTS FINAL_200911 Task Order 46 ice services Forecast_20110725chk1 DGR ice Timesheet data - July 2011" xfId="6869"/>
    <cellStyle name="R_06 11 08 PRESSURE PARTS FINAL_20091101rev CED Project support services" xfId="6870"/>
    <cellStyle name="R_06 11 08 PRESSURE PARTS FINAL_20091101rev CED Project support services_20110725chk1 DGR ice Timesheet data - July 2011" xfId="6871"/>
    <cellStyle name="R_06 11 08 PRESSURE PARTS FINAL_20091102 CED Project support services" xfId="6872"/>
    <cellStyle name="R_06 11 08 PRESSURE PARTS FINAL_20091102 CED Project support services_20110725chk1 DGR ice Timesheet data - July 2011" xfId="6873"/>
    <cellStyle name="R_06 11 08 PRESSURE PARTS FINAL_20091103 CED Project support services" xfId="6874"/>
    <cellStyle name="R_06 11 08 PRESSURE PARTS FINAL_20091103 CED Project support services_20110725chk1 DGR ice Timesheet data - July 2011" xfId="6875"/>
    <cellStyle name="R_06 11 08 PRESSURE PARTS FINAL_20091104 CED Project support services" xfId="6876"/>
    <cellStyle name="R_06 11 08 PRESSURE PARTS FINAL_20091104 CED Project support services_20110725chk1 DGR ice Timesheet data - July 2011" xfId="6877"/>
    <cellStyle name="R_06 11 08 PRESSURE PARTS FINAL_20091105 CED Project support services" xfId="6878"/>
    <cellStyle name="R_06 11 08 PRESSURE PARTS FINAL_20091105 CED Project support services_20110725chk1 DGR ice Timesheet data - July 2011" xfId="6879"/>
    <cellStyle name="R_06 11 08 PRESSURE PARTS FINAL_20091125 Task order 02 ice services assessment" xfId="6880"/>
    <cellStyle name="R_06 11 08 PRESSURE PARTS FINAL_20091125 Task order 04 ice services assessment" xfId="6881"/>
    <cellStyle name="R_06 11 08 PRESSURE PARTS FINAL_20091125 Task Order 31 ice services assessment &amp; invoice" xfId="6882"/>
    <cellStyle name="R_06 11 08 PRESSURE PARTS FINAL_20091125 Task Order 32 ice services assessment" xfId="6883"/>
    <cellStyle name="R_06 11 08 PRESSURE PARTS FINAL_20091125 Task Order 47 ice services assessment" xfId="6884"/>
    <cellStyle name="R_06 11 08 PRESSURE PARTS FINAL_200911rev Extn Komati Time &amp; Cost" xfId="6885"/>
    <cellStyle name="R_06 11 08 PRESSURE PARTS FINAL_20091208 CED Project support services_nic003" xfId="6886"/>
    <cellStyle name="R_06 11 08 PRESSURE PARTS FINAL_20091208 CED Project support services_nic003_20110725chk1 DGR ice Timesheet data - July 2011" xfId="6887"/>
    <cellStyle name="R_06 11 08 PRESSURE PARTS FINAL_20091209 CED Task order list" xfId="6888"/>
    <cellStyle name="R_06 11 08 PRESSURE PARTS FINAL_20091209 CED Task order list_20110725chk1 DGR ice Timesheet data - July 2011" xfId="6889"/>
    <cellStyle name="R_06 11 08 PRESSURE PARTS FINAL_20091214 CED Project support services" xfId="6890"/>
    <cellStyle name="R_06 11 08 PRESSURE PARTS FINAL_20091214 CED Project support services_20110725chk1 DGR ice Timesheet data - July 2011" xfId="6891"/>
    <cellStyle name="R_06 11 08 PRESSURE PARTS FINAL_20091225 Task order 04 ice services assessment &amp; invoice" xfId="6892"/>
    <cellStyle name="R_06 11 08 PRESSURE PARTS FINAL_20091225 Task Order 20 ice services assessment &amp; invoice" xfId="6893"/>
    <cellStyle name="R_06 11 08 PRESSURE PARTS FINAL_20091225 Task order 46 assessment &amp; invoice" xfId="6894"/>
    <cellStyle name="R_06 11 08 PRESSURE PARTS FINAL_20091225 Task order 46 assessment &amp; invoice_20110725chk1 DGR ice Timesheet data - July 2011" xfId="6895"/>
    <cellStyle name="R_06 11 08 PRESSURE PARTS FINAL_20091230 CED Project support services" xfId="6896"/>
    <cellStyle name="R_06 11 08 PRESSURE PARTS FINAL_20091230 CED Project support services_20110725chk1 DGR ice Timesheet data - July 2011" xfId="6897"/>
    <cellStyle name="R_06 11 08 PRESSURE PARTS FINAL_20091230rev1 CED Project support services" xfId="6898"/>
    <cellStyle name="R_06 11 08 PRESSURE PARTS FINAL_20091230rev1 CED Project support services_20110725chk1 DGR ice Timesheet data - July 2011" xfId="6899"/>
    <cellStyle name="R_06 11 08 PRESSURE PARTS FINAL_20091231 Task 52 Forecast ice services" xfId="6900"/>
    <cellStyle name="R_06 11 08 PRESSURE PARTS FINAL_200912rev1 Extn Komati Time &amp; Cost" xfId="6901"/>
    <cellStyle name="R_06 11 08 PRESSURE PARTS FINAL_20100104 CED Project support services" xfId="6902"/>
    <cellStyle name="R_06 11 08 PRESSURE PARTS FINAL_20100104 CED Project support services_20110725chk1 DGR ice Timesheet data - July 2011" xfId="6903"/>
    <cellStyle name="R_06 11 08 PRESSURE PARTS FINAL_20100125 Task 51 Hrs to date ice services" xfId="6904"/>
    <cellStyle name="R_06 11 08 PRESSURE PARTS FINAL_20100125 Task 51 Hrs to date ice services_20110725chk1 DGR ice Timesheet data - July 2011" xfId="6905"/>
    <cellStyle name="R_06 11 08 PRESSURE PARTS FINAL_20100125 Task order 02 ice services assessment" xfId="6906"/>
    <cellStyle name="R_06 11 08 PRESSURE PARTS FINAL_20100125 Task Order 20 ice services assessment &amp; invoice" xfId="6907"/>
    <cellStyle name="R_06 11 08 PRESSURE PARTS FINAL_20100125 Task Order 45 ice services assessment" xfId="6908"/>
    <cellStyle name="R_06 11 08 PRESSURE PARTS FINAL_20100125 Task Order 51 ice services assessment &amp; invoice" xfId="6909"/>
    <cellStyle name="R_06 11 08 PRESSURE PARTS FINAL_20100125cm Komati Hrs &amp; km ice services" xfId="6910"/>
    <cellStyle name="R_06 11 08 PRESSURE PARTS FINAL_20100125dm Task Order 20 ice services assessment &amp; invoice" xfId="6911"/>
    <cellStyle name="R_06 11 08 PRESSURE PARTS FINAL_20100125rev Extn Komati Time &amp; Cost" xfId="6912"/>
    <cellStyle name="R_06 11 08 PRESSURE PARTS FINAL_20100210Rev CED Project support services" xfId="6913"/>
    <cellStyle name="R_06 11 08 PRESSURE PARTS FINAL_20100210Rev CED Project support services_20110725chk1 DGR ice Timesheet data - July 2011" xfId="6914"/>
    <cellStyle name="R_06 11 08 PRESSURE PARTS FINAL_20100225 Task order 04 ice services assessment &amp; invoice" xfId="6915"/>
    <cellStyle name="R_06 11 08 PRESSURE PARTS FINAL_20100225rev Extn Komati Time &amp; Cost" xfId="6916"/>
    <cellStyle name="R_06 11 08 PRESSURE PARTS FINAL_20100225rev1 Extn Komati Time &amp; Cost" xfId="6917"/>
    <cellStyle name="R_06 11 08 PRESSURE PARTS FINAL_20100302 Task No 13 Gen Transf proposal ice services" xfId="6918"/>
    <cellStyle name="R_06 11 08 PRESSURE PARTS FINAL_20100304 CED Project support services" xfId="6919"/>
    <cellStyle name="R_06 11 08 PRESSURE PARTS FINAL_20100304 CED Project support services_20110725chk1 DGR ice Timesheet data - July 2011" xfId="6920"/>
    <cellStyle name="R_06 11 08 PRESSURE PARTS FINAL_20100304rev1 CED Project support services" xfId="6921"/>
    <cellStyle name="R_06 11 08 PRESSURE PARTS FINAL_20100304rev1 CED Project support services_20110725chk1 DGR ice Timesheet data - July 2011" xfId="6922"/>
    <cellStyle name="R_06 11 08 PRESSURE PARTS FINAL_20100325 Extn Komati Time &amp; Cost" xfId="6923"/>
    <cellStyle name="R_06 11 08 PRESSURE PARTS FINAL_20100325 Task 51 Hrs to date ice services" xfId="6924"/>
    <cellStyle name="R_06 11 08 PRESSURE PARTS FINAL_20100325 Task 51 Hrs to date ice services_20110725chk1 DGR ice Timesheet data - July 2011" xfId="6925"/>
    <cellStyle name="R_06 11 08 PRESSURE PARTS FINAL_20100325 Task order 02 ice services assessment &amp; invoice" xfId="6926"/>
    <cellStyle name="R_06 11 08 PRESSURE PARTS FINAL_20100325 Task order 02 ice services Turbine details" xfId="6927"/>
    <cellStyle name="R_06 11 08 PRESSURE PARTS FINAL_20100325 Task order 02 ice services Turbine details_20110725chk1 DGR ice Timesheet data - July 2011" xfId="6928"/>
    <cellStyle name="R_06 11 08 PRESSURE PARTS FINAL_20100325rev Extn Komati Time &amp; Cost" xfId="6929"/>
    <cellStyle name="R_06 11 08 PRESSURE PARTS FINAL_20100329 Updated Task 53 Gen Transf Forecast ice services" xfId="6930"/>
    <cellStyle name="R_06 11 08 PRESSURE PARTS FINAL_20100408 Task No 0012 FGD proposal ice services" xfId="6931"/>
    <cellStyle name="R_06 11 08 PRESSURE PARTS FINAL_20100423 Extn Komati Time &amp; Cost" xfId="6932"/>
    <cellStyle name="R_06 11 08 PRESSURE PARTS FINAL_20100425 Task 29 Limestone Hrs ice services" xfId="6933"/>
    <cellStyle name="R_06 11 08 PRESSURE PARTS FINAL_20100425 Task 29 Limestone Hrs ice services_20110725chk1 DGR ice Timesheet data - July 2011" xfId="6934"/>
    <cellStyle name="R_06 11 08 PRESSURE PARTS FINAL_20100425 Task Order 29 ice services assessment &amp; invoice" xfId="6935"/>
    <cellStyle name="R_06 11 08 PRESSURE PARTS FINAL_20100425 Task Order 51 ice services assessment &amp; invoice" xfId="6936"/>
    <cellStyle name="R_06 11 08 PRESSURE PARTS FINAL_20100429 CED Project support Timesheet current" xfId="6937"/>
    <cellStyle name="R_06 11 08 PRESSURE PARTS FINAL_20100429 CED Project support Timesheet current_20110725chk1 DGR ice Timesheet data - July 2011" xfId="6938"/>
    <cellStyle name="R_06 11 08 PRESSURE PARTS FINAL_20100511 Task 63 BoP hrs" xfId="6939"/>
    <cellStyle name="R_06 11 08 PRESSURE PARTS FINAL_20100511 Task 63 BoP hrs_20110725chk1 DGR ice Timesheet data - July 2011" xfId="6940"/>
    <cellStyle name="R_06 11 08 PRESSURE PARTS FINAL_20100518 Medupi March 2010 summary" xfId="6941"/>
    <cellStyle name="R_06 11 08 PRESSURE PARTS FINAL_20100525 Extn Komati Time &amp; Cost" xfId="6942"/>
    <cellStyle name="R_06 11 08 PRESSURE PARTS FINAL_20100625 Extn Komati Time &amp; Cost" xfId="6943"/>
    <cellStyle name="R_06 11 08 PRESSURE PARTS FINAL_20100625 Turbine Summary weekly Timesheets" xfId="6944"/>
    <cellStyle name="R_06 11 08 PRESSURE PARTS FINAL_20100721cm Komati Services Hours &amp; km" xfId="6945"/>
    <cellStyle name="R_06 11 08 PRESSURE PARTS FINAL_20100725 Hrs to date Task 0063 BoP ice services" xfId="6946"/>
    <cellStyle name="R_06 11 08 PRESSURE PARTS FINAL_20100725 Hrs to date Task 0063 BoP ice services_20110725chk1 DGR ice Timesheet data - July 2011" xfId="6947"/>
    <cellStyle name="R_06 11 08 PRESSURE PARTS FINAL_20100725rev2 Extn Komati Time &amp; Cost" xfId="6948"/>
    <cellStyle name="R_06 11 08 PRESSURE PARTS FINAL_20100803 Task order 02 Turbine ice services assessment dvw" xfId="6949"/>
    <cellStyle name="R_06 11 08 PRESSURE PARTS FINAL_20100820 iWeNhle Consolidated Invoices" xfId="6950"/>
    <cellStyle name="R_06 11 08 PRESSURE PARTS FINAL_20100820 iWeNhle Consolidated Invoices_20110725chk1 DGR ice Timesheet data - July 2011" xfId="6951"/>
    <cellStyle name="R_06 11 08 PRESSURE PARTS FINAL_20100825Rev Extn Komati Time &amp; Cost" xfId="6952"/>
    <cellStyle name="R_06 11 08 PRESSURE PARTS FINAL_20100902 Task order 02 Turbine ice services Ass &amp; Inv" xfId="6953"/>
    <cellStyle name="R_06 11 08 PRESSURE PARTS FINAL_20100913 CED Project support Timesheet current" xfId="6954"/>
    <cellStyle name="R_06 11 08 PRESSURE PARTS FINAL_20100913 CED Project support Timesheet current_20110725chk1 DGR ice Timesheet data - July 2011" xfId="6955"/>
    <cellStyle name="R_06 11 08 PRESSURE PARTS FINAL_20100925REV Assessment 4600005911 Komati ice services" xfId="6956"/>
    <cellStyle name="R_06 11 08 PRESSURE PARTS FINAL_20100925REV Assessment 4600005911 Komati ice services_20110725chk1 DGR ice Timesheet data - July 2011" xfId="6957"/>
    <cellStyle name="R_06 11 08 PRESSURE PARTS FINAL_20100928 Extn Komati Time &amp; Cost" xfId="6958"/>
    <cellStyle name="R_06 11 08 PRESSURE PARTS FINAL_20100929rev check ICE daily capture 2010" xfId="6959"/>
    <cellStyle name="R_06 11 08 PRESSURE PARTS FINAL_20101008 Task 53 Generation ice services assessment &amp; invoice" xfId="6960"/>
    <cellStyle name="R_06 11 08 PRESSURE PARTS FINAL_20101012_ERA Deviations Analysis - Portfolio Report Rev-01" xfId="6961"/>
    <cellStyle name="R_06 11 08 PRESSURE PARTS FINAL_20101018_Challenge Session Revisions FINAL" xfId="6962"/>
    <cellStyle name="R_06 11 08 PRESSURE PARTS FINAL_20101020 info Task order 02 Turbine ice services assessmen" xfId="6963"/>
    <cellStyle name="R_06 11 08 PRESSURE PARTS FINAL_20101024 25Sep2010 Assess &amp; Inv Task order 02 Turbine ice services" xfId="6964"/>
    <cellStyle name="R_06 11 08 PRESSURE PARTS FINAL_20101028 ice assessment &amp; invoice Oct2010" xfId="6965"/>
    <cellStyle name="R_06 11 08 PRESSURE PARTS FINAL_20101109 CED Project support Timesheet current" xfId="6966"/>
    <cellStyle name="R_06 11 08 PRESSURE PARTS FINAL_20101109 CED Project support Timesheet current_20110725chk1 DGR ice Timesheet data - July 2011" xfId="6967"/>
    <cellStyle name="R_06 11 08 PRESSURE PARTS FINAL_20101109 Task 0064 Terr undergrd ice services" xfId="6968"/>
    <cellStyle name="R_06 11 08 PRESSURE PARTS FINAL_2010425cm Extn Komati Hours &amp; km" xfId="6969"/>
    <cellStyle name="R_06 11 08 PRESSURE PARTS FINAL_2010825 Assessment &amp; invoice Task 0063 BoP ice services" xfId="6970"/>
    <cellStyle name="R_06 11 08 PRESSURE PARTS FINAL_20110725chk1 DGR ice Timesheet data - July 2011" xfId="6971"/>
    <cellStyle name="R_06 11 08 PRESSURE PARTS FINAL_Agreed Final Hours" xfId="6972"/>
    <cellStyle name="R_06 11 08 PRESSURE PARTS FINAL_Agreed Final Hours_20110725chk1 DGR ice Timesheet data - July 2011" xfId="6973"/>
    <cellStyle name="R_06 11 08 PRESSURE PARTS FINAL_Boiler Package_Contract Control Logs Sep 2010" xfId="6974"/>
    <cellStyle name="R_06 11 08 PRESSURE PARTS FINAL_Book1" xfId="6975"/>
    <cellStyle name="R_06 11 08 PRESSURE PARTS FINAL_Book1_Cost Forecast_April _2 (version 1)" xfId="6976"/>
    <cellStyle name="R_06 11 08 PRESSURE PARTS FINAL_Book1_Cost Forecast_March " xfId="6977"/>
    <cellStyle name="R_06 11 08 PRESSURE PARTS FINAL_Book1_Cost Reduction_Contracts Overview Slide_Oct 2009 v2" xfId="6978"/>
    <cellStyle name="R_06 11 08 PRESSURE PARTS FINAL_Book1_Health and Safety_October" xfId="6979"/>
    <cellStyle name="R_06 11 08 PRESSURE PARTS FINAL_Book1_PC Master Report" xfId="6980"/>
    <cellStyle name="R_06 11 08 PRESSURE PARTS FINAL_Book1_Proposed Overall Monthly Cost Report - End March 2010" xfId="6981"/>
    <cellStyle name="R_06 11 08 PRESSURE PARTS FINAL_Book1_Quality_October 2009" xfId="6982"/>
    <cellStyle name="R_06 11 08 PRESSURE PARTS FINAL_Book1_Reg&amp;Legal_ASGISA_CSR_Stakemngt" xfId="6983"/>
    <cellStyle name="R_06 11 08 PRESSURE PARTS FINAL_CHECK 20091116JvD Updated Kusile Coal &amp; Ash allocation of hrs" xfId="6984"/>
    <cellStyle name="R_06 11 08 PRESSURE PARTS FINAL_CHECK 20091116JvD Updated Kusile Coal &amp; Ash allocation of hrs_20110725chk1 DGR ice Timesheet data - July 2011" xfId="6985"/>
    <cellStyle name="R_06 11 08 PRESSURE PARTS FINAL_Commited cost - January  2010" xfId="6986"/>
    <cellStyle name="R_06 11 08 PRESSURE PARTS FINAL_Contingency Drawdown" xfId="6987"/>
    <cellStyle name="R_06 11 08 PRESSURE PARTS FINAL_Contingency Drawdown_Copy of MEDUPI Claim Register- (M-Drive)" xfId="6988"/>
    <cellStyle name="R_06 11 08 PRESSURE PARTS FINAL_Contingency Drawdown_Copy of MEDUPI Claim Register- (M-Drive)_20101018_Challenge Session Revisions FINAL" xfId="6989"/>
    <cellStyle name="R_06 11 08 PRESSURE PARTS FINAL_Contingency Drawdown_Copy of MEDUPI September Claim Register" xfId="6990"/>
    <cellStyle name="R_06 11 08 PRESSURE PARTS FINAL_Contingency Drawdown_Copy of MEDUPI September Claim Register_Cost Forecast_April _2 (version 1)" xfId="6991"/>
    <cellStyle name="R_06 11 08 PRESSURE PARTS FINAL_Contingency Drawdown_Copy of MEDUPI September Claim Register_Cost Forecast_March " xfId="6992"/>
    <cellStyle name="R_06 11 08 PRESSURE PARTS FINAL_Contingency Drawdown_Cost Forecast_April _2 (version 1)" xfId="6993"/>
    <cellStyle name="R_06 11 08 PRESSURE PARTS FINAL_Contingency Drawdown_Cost Forecast_March " xfId="6994"/>
    <cellStyle name="R_06 11 08 PRESSURE PARTS FINAL_Contingency Drawdown_Cost Reduction_Contracts Overview Slide_Oct 2009 v2" xfId="6995"/>
    <cellStyle name="R_06 11 08 PRESSURE PARTS FINAL_Contingency Drawdown_June 09 r2" xfId="6996"/>
    <cellStyle name="R_06 11 08 PRESSURE PARTS FINAL_Contingency Drawdown_June 09 r2_Cost Forecast_April _2 (version 1)" xfId="6997"/>
    <cellStyle name="R_06 11 08 PRESSURE PARTS FINAL_Contingency Drawdown_June 09 r2_Cost Forecast_March " xfId="6998"/>
    <cellStyle name="R_06 11 08 PRESSURE PARTS FINAL_Contingency Drawdown_June 09 r2_PC Master Report" xfId="6999"/>
    <cellStyle name="R_06 11 08 PRESSURE PARTS FINAL_Contingency Drawdown_June 09 r2_Proposed Overall Monthly Cost Report - End March 2010" xfId="7000"/>
    <cellStyle name="R_06 11 08 PRESSURE PARTS FINAL_Contingency Drawdown_October Claims Report (downloaded_06112009)" xfId="7001"/>
    <cellStyle name="R_06 11 08 PRESSURE PARTS FINAL_Contingency Drawdown_October Claims Report (downloaded_06112009)_1" xfId="7002"/>
    <cellStyle name="R_06 11 08 PRESSURE PARTS FINAL_Contingency Drawdown_October Claims Report (downloaded_06112009)_1_20101018_Challenge Session Revisions FINAL" xfId="7003"/>
    <cellStyle name="R_06 11 08 PRESSURE PARTS FINAL_Contingency Drawdown_October Claims Report (downloaded_06112009)_1_Medupi_January Project Assurance Report Rev1" xfId="7004"/>
    <cellStyle name="R_06 11 08 PRESSURE PARTS FINAL_Contingency Drawdown_P07 Jan 10" xfId="7005"/>
    <cellStyle name="R_06 11 08 PRESSURE PARTS FINAL_Contingency Drawdown_PC Master Report" xfId="7006"/>
    <cellStyle name="R_06 11 08 PRESSURE PARTS FINAL_Contingency Drawdown_Proposed Overall Monthly Cost Report - End March 2010" xfId="7007"/>
    <cellStyle name="R_06 11 08 PRESSURE PARTS FINAL_Contingency Drawdown_Quality_October 2009" xfId="7008"/>
    <cellStyle name="R_06 11 08 PRESSURE PARTS FINAL_Contingency Drawdown_Reg&amp;Legal_ASGISA_CSR_Stakemngt" xfId="7009"/>
    <cellStyle name="R_06 11 08 PRESSURE PARTS FINAL_Contract Control Sheet" xfId="7010"/>
    <cellStyle name="R_06 11 08 PRESSURE PARTS FINAL_Contract Control Sheet_Commited cost - January  2010" xfId="7011"/>
    <cellStyle name="R_06 11 08 PRESSURE PARTS FINAL_Contract Control Sheet_Copy of MEDUPI Claim Register- (M-Drive)" xfId="7012"/>
    <cellStyle name="R_06 11 08 PRESSURE PARTS FINAL_Contract Control Sheet_Copy of MEDUPI Claim Register- (M-Drive)_20101018_Challenge Session Revisions FINAL" xfId="7013"/>
    <cellStyle name="R_06 11 08 PRESSURE PARTS FINAL_Contract Control Sheet_Cost Forecast_April _2 (version 1)" xfId="7014"/>
    <cellStyle name="R_06 11 08 PRESSURE PARTS FINAL_Contract Control Sheet_Cost Forecast_March " xfId="7015"/>
    <cellStyle name="R_06 11 08 PRESSURE PARTS FINAL_Contract Control Sheet_June 09 r2" xfId="7016"/>
    <cellStyle name="R_06 11 08 PRESSURE PARTS FINAL_Contract Control Sheet_June 09 r2_Cost Forecast_April _2 (version 1)" xfId="7017"/>
    <cellStyle name="R_06 11 08 PRESSURE PARTS FINAL_Contract Control Sheet_June 09 r2_Cost Forecast_March " xfId="7018"/>
    <cellStyle name="R_06 11 08 PRESSURE PARTS FINAL_Contract Control Sheet_June 09 r2_PC Master Report" xfId="7019"/>
    <cellStyle name="R_06 11 08 PRESSURE PARTS FINAL_Contract Control Sheet_June 09 r2_Proposed Overall Monthly Cost Report - End March 2010" xfId="7020"/>
    <cellStyle name="R_06 11 08 PRESSURE PARTS FINAL_Contract Control Sheet_October Claims Report (downloaded_06112009)" xfId="7021"/>
    <cellStyle name="R_06 11 08 PRESSURE PARTS FINAL_Contract Control Sheet_October Claims Report (downloaded_06112009)_20101018_Challenge Session Revisions FINAL" xfId="7022"/>
    <cellStyle name="R_06 11 08 PRESSURE PARTS FINAL_Contract Control Sheet_October Claims Report (downloaded_06112009)_Medupi_January Project Assurance Report Rev1" xfId="7023"/>
    <cellStyle name="R_06 11 08 PRESSURE PARTS FINAL_Contract Control Sheet_P10_Enabling_Civils_02_June_09_Rev1" xfId="7024"/>
    <cellStyle name="R_06 11 08 PRESSURE PARTS FINAL_Contract Control Sheet_P10_Enabling_Civils_02_June_09_Rev1_Cost Forecast_April _2 (version 1)" xfId="7025"/>
    <cellStyle name="R_06 11 08 PRESSURE PARTS FINAL_Contract Control Sheet_P10_Enabling_Civils_02_June_09_Rev1_Cost Forecast_March " xfId="7026"/>
    <cellStyle name="R_06 11 08 PRESSURE PARTS FINAL_Contract Control Sheet_P10_Enabling_Civils_02_June_09_Rev1_PC Master Report" xfId="7027"/>
    <cellStyle name="R_06 11 08 PRESSURE PARTS FINAL_Contract Control Sheet_P10_Enabling_Civils_02_June_09_Rev1_Proposed Overall Monthly Cost Report - End March 2010" xfId="7028"/>
    <cellStyle name="R_06 11 08 PRESSURE PARTS FINAL_Contract Control Sheet_P10_Enabling_Civils_02_May_09_final" xfId="7029"/>
    <cellStyle name="R_06 11 08 PRESSURE PARTS FINAL_Contract Control Sheet_P10_Enabling_Civils_02_May_09_final_Cost Forecast_April _2 (version 1)" xfId="7030"/>
    <cellStyle name="R_06 11 08 PRESSURE PARTS FINAL_Contract Control Sheet_P10_Enabling_Civils_02_May_09_final_Cost Forecast_March " xfId="7031"/>
    <cellStyle name="R_06 11 08 PRESSURE PARTS FINAL_Contract Control Sheet_P10_Enabling_Civils_02_May_09_final_PC Master Report" xfId="7032"/>
    <cellStyle name="R_06 11 08 PRESSURE PARTS FINAL_Contract Control Sheet_P10_Enabling_Civils_02_May_09_final_Proposed Overall Monthly Cost Report - End March 2010" xfId="7033"/>
    <cellStyle name="R_06 11 08 PRESSURE PARTS FINAL_Contract Control Sheet_PC Master Report" xfId="7034"/>
    <cellStyle name="R_06 11 08 PRESSURE PARTS FINAL_Contract Control Sheet_PC Master Report Feb09 Rev1 HL (version 1)" xfId="7035"/>
    <cellStyle name="R_06 11 08 PRESSURE PARTS FINAL_Contract Control Sheet_Proposed Overall Monthly Cost Report - End March 2010" xfId="7036"/>
    <cellStyle name="R_06 11 08 PRESSURE PARTS FINAL_Contract Control Sheet_RC EXECUTIVE SUMMARY END Jan 2010. (version 2)" xfId="7037"/>
    <cellStyle name="R_06 11 08 PRESSURE PARTS FINAL_Contract Control Sheet_RC EXECUTIVE SUMMARY END JULY 2009." xfId="7038"/>
    <cellStyle name="R_06 11 08 PRESSURE PARTS FINAL_Contract Control Sheet_RC EXECUTIVE SUMMARY END JULY 2009._1" xfId="7039"/>
    <cellStyle name="R_06 11 08 PRESSURE PARTS FINAL_Contract Control Sheet_RC EXECUTIVE SUMMARY END JULY 2009._1_Cost Forecast_April _2 (version 1)" xfId="7040"/>
    <cellStyle name="R_06 11 08 PRESSURE PARTS FINAL_Contract Control Sheet_RC EXECUTIVE SUMMARY END JULY 2009._1_Cost Forecast_March " xfId="7041"/>
    <cellStyle name="R_06 11 08 PRESSURE PARTS FINAL_Contract Control Sheet_RC EXECUTIVE SUMMARY END JULY 2009._1_Cost Reduction_Contracts Overview Slide_Oct 2009 v2" xfId="7042"/>
    <cellStyle name="R_06 11 08 PRESSURE PARTS FINAL_Contract Control Sheet_RC EXECUTIVE SUMMARY END JULY 2009._1_Proposed Overall Monthly Cost Report - End March 2010" xfId="7043"/>
    <cellStyle name="R_06 11 08 PRESSURE PARTS FINAL_Contract Control Sheet_RC EXECUTIVE SUMMARY END JULY 2009._1_Quality_October 2009" xfId="7044"/>
    <cellStyle name="R_06 11 08 PRESSURE PARTS FINAL_Contract Control Sheet_RC EXECUTIVE SUMMARY END JULY 2009._1_Reg&amp;Legal_ASGISA_CSR_Stakemngt" xfId="7045"/>
    <cellStyle name="R_06 11 08 PRESSURE PARTS FINAL_Contract Control Sheet_RC EXECUTIVE SUMMARY END JULY 2009._Cost Forecast_April _2 (version 1)" xfId="7046"/>
    <cellStyle name="R_06 11 08 PRESSURE PARTS FINAL_Contract Control Sheet_RC EXECUTIVE SUMMARY END JULY 2009._Cost Forecast_March " xfId="7047"/>
    <cellStyle name="R_06 11 08 PRESSURE PARTS FINAL_Contract Control Sheet_RC EXECUTIVE SUMMARY END JULY 2009._Cost Reduction_Contracts Overview Slide_Oct 2009 v2" xfId="7048"/>
    <cellStyle name="R_06 11 08 PRESSURE PARTS FINAL_Contract Control Sheet_RC EXECUTIVE SUMMARY END JULY 2009._PC Master Report" xfId="7049"/>
    <cellStyle name="R_06 11 08 PRESSURE PARTS FINAL_Contract Control Sheet_RC EXECUTIVE SUMMARY END JULY 2009._Proposed Overall Monthly Cost Report - End March 2010" xfId="7050"/>
    <cellStyle name="R_06 11 08 PRESSURE PARTS FINAL_Contract Control Sheet_RC EXECUTIVE SUMMARY END JULY 2009._Quality_October 2009" xfId="7051"/>
    <cellStyle name="R_06 11 08 PRESSURE PARTS FINAL_Contract Control Sheet_RC EXECUTIVE SUMMARY END JULY 2009._Reg&amp;Legal_ASGISA_CSR_Stakemngt" xfId="7052"/>
    <cellStyle name="R_06 11 08 PRESSURE PARTS FINAL_Contract Control Sheet_RC EXECUTIVE SUMMARY END SEP 2009." xfId="7053"/>
    <cellStyle name="R_06 11 08 PRESSURE PARTS FINAL_Copy of MEDUPI Claim Register- (M-Drive)" xfId="7054"/>
    <cellStyle name="R_06 11 08 PRESSURE PARTS FINAL_Copy of MEDUPI Claim Register- (M-Drive)_20101018_Challenge Session Revisions FINAL" xfId="7055"/>
    <cellStyle name="R_06 11 08 PRESSURE PARTS FINAL_Cost Forecast_April _2 (version 1)" xfId="7056"/>
    <cellStyle name="R_06 11 08 PRESSURE PARTS FINAL_Cost Forecast_March " xfId="7057"/>
    <cellStyle name="R_06 11 08 PRESSURE PARTS FINAL_Costflow  Performance Report - May  2011" xfId="7058"/>
    <cellStyle name="R_06 11 08 PRESSURE PARTS FINAL_CostFlow Report - April 2011 Mpho" xfId="7059"/>
    <cellStyle name="R_06 11 08 PRESSURE PARTS FINAL_CostFlow Report - April 2011 summary les" xfId="7060"/>
    <cellStyle name="R_06 11 08 PRESSURE PARTS FINAL_Dispute Register Master" xfId="7061"/>
    <cellStyle name="R_06 11 08 PRESSURE PARTS FINAL_Dispute Register Master_Commited cost - January  2010" xfId="7062"/>
    <cellStyle name="R_06 11 08 PRESSURE PARTS FINAL_Dispute Register Master_Copy of MEDUPI Claim Register- (M-Drive)" xfId="7063"/>
    <cellStyle name="R_06 11 08 PRESSURE PARTS FINAL_Dispute Register Master_Copy of MEDUPI Claim Register- (M-Drive)_20101018_Challenge Session Revisions FINAL" xfId="7064"/>
    <cellStyle name="R_06 11 08 PRESSURE PARTS FINAL_Dispute Register Master_Cost Forecast_April _2 (version 1)" xfId="7065"/>
    <cellStyle name="R_06 11 08 PRESSURE PARTS FINAL_Dispute Register Master_Cost Forecast_March " xfId="7066"/>
    <cellStyle name="R_06 11 08 PRESSURE PARTS FINAL_Dispute Register Master_June 09 r2" xfId="7067"/>
    <cellStyle name="R_06 11 08 PRESSURE PARTS FINAL_Dispute Register Master_June 09 r2_Cost Forecast_April _2 (version 1)" xfId="7068"/>
    <cellStyle name="R_06 11 08 PRESSURE PARTS FINAL_Dispute Register Master_June 09 r2_Cost Forecast_March " xfId="7069"/>
    <cellStyle name="R_06 11 08 PRESSURE PARTS FINAL_Dispute Register Master_June 09 r2_PC Master Report" xfId="7070"/>
    <cellStyle name="R_06 11 08 PRESSURE PARTS FINAL_Dispute Register Master_June 09 r2_Proposed Overall Monthly Cost Report - End March 2010" xfId="7071"/>
    <cellStyle name="R_06 11 08 PRESSURE PARTS FINAL_Dispute Register Master_October Claims Report (downloaded_06112009)" xfId="7072"/>
    <cellStyle name="R_06 11 08 PRESSURE PARTS FINAL_Dispute Register Master_October Claims Report (downloaded_06112009)_20101018_Challenge Session Revisions FINAL" xfId="7073"/>
    <cellStyle name="R_06 11 08 PRESSURE PARTS FINAL_Dispute Register Master_October Claims Report (downloaded_06112009)_Medupi_January Project Assurance Report Rev1" xfId="7074"/>
    <cellStyle name="R_06 11 08 PRESSURE PARTS FINAL_Dispute Register Master_P10_Enabling_Civils_02_June_09_Rev1" xfId="7075"/>
    <cellStyle name="R_06 11 08 PRESSURE PARTS FINAL_Dispute Register Master_P10_Enabling_Civils_02_June_09_Rev1_Cost Forecast_April _2 (version 1)" xfId="7076"/>
    <cellStyle name="R_06 11 08 PRESSURE PARTS FINAL_Dispute Register Master_P10_Enabling_Civils_02_June_09_Rev1_Cost Forecast_March " xfId="7077"/>
    <cellStyle name="R_06 11 08 PRESSURE PARTS FINAL_Dispute Register Master_P10_Enabling_Civils_02_June_09_Rev1_PC Master Report" xfId="7078"/>
    <cellStyle name="R_06 11 08 PRESSURE PARTS FINAL_Dispute Register Master_P10_Enabling_Civils_02_June_09_Rev1_Proposed Overall Monthly Cost Report - End March 2010" xfId="7079"/>
    <cellStyle name="R_06 11 08 PRESSURE PARTS FINAL_Dispute Register Master_P10_Enabling_Civils_02_May_09_final" xfId="7080"/>
    <cellStyle name="R_06 11 08 PRESSURE PARTS FINAL_Dispute Register Master_P10_Enabling_Civils_02_May_09_final_Cost Forecast_April _2 (version 1)" xfId="7081"/>
    <cellStyle name="R_06 11 08 PRESSURE PARTS FINAL_Dispute Register Master_P10_Enabling_Civils_02_May_09_final_Cost Forecast_March " xfId="7082"/>
    <cellStyle name="R_06 11 08 PRESSURE PARTS FINAL_Dispute Register Master_P10_Enabling_Civils_02_May_09_final_PC Master Report" xfId="7083"/>
    <cellStyle name="R_06 11 08 PRESSURE PARTS FINAL_Dispute Register Master_P10_Enabling_Civils_02_May_09_final_Proposed Overall Monthly Cost Report - End March 2010" xfId="7084"/>
    <cellStyle name="R_06 11 08 PRESSURE PARTS FINAL_Dispute Register Master_PC Master Report" xfId="7085"/>
    <cellStyle name="R_06 11 08 PRESSURE PARTS FINAL_Dispute Register Master_PC Master Report Feb09 Rev1 HL (version 1)" xfId="7086"/>
    <cellStyle name="R_06 11 08 PRESSURE PARTS FINAL_Dispute Register Master_Proposed Overall Monthly Cost Report - End March 2010" xfId="7087"/>
    <cellStyle name="R_06 11 08 PRESSURE PARTS FINAL_Dispute Register Master_RC EXECUTIVE SUMMARY END Jan 2010. (version 2)" xfId="7088"/>
    <cellStyle name="R_06 11 08 PRESSURE PARTS FINAL_Dispute Register Master_RC EXECUTIVE SUMMARY END JULY 2009." xfId="7089"/>
    <cellStyle name="R_06 11 08 PRESSURE PARTS FINAL_Dispute Register Master_RC EXECUTIVE SUMMARY END JULY 2009._1" xfId="7090"/>
    <cellStyle name="R_06 11 08 PRESSURE PARTS FINAL_Dispute Register Master_RC EXECUTIVE SUMMARY END JULY 2009._1_Cost Forecast_April _2 (version 1)" xfId="7091"/>
    <cellStyle name="R_06 11 08 PRESSURE PARTS FINAL_Dispute Register Master_RC EXECUTIVE SUMMARY END JULY 2009._1_Cost Forecast_March " xfId="7092"/>
    <cellStyle name="R_06 11 08 PRESSURE PARTS FINAL_Dispute Register Master_RC EXECUTIVE SUMMARY END JULY 2009._1_Cost Reduction_Contracts Overview Slide_Oct 2009 v2" xfId="7093"/>
    <cellStyle name="R_06 11 08 PRESSURE PARTS FINAL_Dispute Register Master_RC EXECUTIVE SUMMARY END JULY 2009._1_Proposed Overall Monthly Cost Report - End March 2010" xfId="7094"/>
    <cellStyle name="R_06 11 08 PRESSURE PARTS FINAL_Dispute Register Master_RC EXECUTIVE SUMMARY END JULY 2009._1_Quality_October 2009" xfId="7095"/>
    <cellStyle name="R_06 11 08 PRESSURE PARTS FINAL_Dispute Register Master_RC EXECUTIVE SUMMARY END JULY 2009._1_Reg&amp;Legal_ASGISA_CSR_Stakemngt" xfId="7096"/>
    <cellStyle name="R_06 11 08 PRESSURE PARTS FINAL_Dispute Register Master_RC EXECUTIVE SUMMARY END JULY 2009._Cost Forecast_April _2 (version 1)" xfId="7097"/>
    <cellStyle name="R_06 11 08 PRESSURE PARTS FINAL_Dispute Register Master_RC EXECUTIVE SUMMARY END JULY 2009._Cost Forecast_March " xfId="7098"/>
    <cellStyle name="R_06 11 08 PRESSURE PARTS FINAL_Dispute Register Master_RC EXECUTIVE SUMMARY END JULY 2009._Cost Reduction_Contracts Overview Slide_Oct 2009 v2" xfId="7099"/>
    <cellStyle name="R_06 11 08 PRESSURE PARTS FINAL_Dispute Register Master_RC EXECUTIVE SUMMARY END JULY 2009._PC Master Report" xfId="7100"/>
    <cellStyle name="R_06 11 08 PRESSURE PARTS FINAL_Dispute Register Master_RC EXECUTIVE SUMMARY END JULY 2009._Proposed Overall Monthly Cost Report - End March 2010" xfId="7101"/>
    <cellStyle name="R_06 11 08 PRESSURE PARTS FINAL_Dispute Register Master_RC EXECUTIVE SUMMARY END JULY 2009._Quality_October 2009" xfId="7102"/>
    <cellStyle name="R_06 11 08 PRESSURE PARTS FINAL_Dispute Register Master_RC EXECUTIVE SUMMARY END JULY 2009._Reg&amp;Legal_ASGISA_CSR_Stakemngt" xfId="7103"/>
    <cellStyle name="R_06 11 08 PRESSURE PARTS FINAL_Dispute Register Master_RC EXECUTIVE SUMMARY END SEP 2009." xfId="7104"/>
    <cellStyle name="R_06 11 08 PRESSURE PARTS FINAL_High Level Projection - February 2011" xfId="7105"/>
    <cellStyle name="R_06 11 08 PRESSURE PARTS FINAL_June 09 r2" xfId="7106"/>
    <cellStyle name="R_06 11 08 PRESSURE PARTS FINAL_June 09 r2_Cost Forecast_April _2 (version 1)" xfId="7107"/>
    <cellStyle name="R_06 11 08 PRESSURE PARTS FINAL_June 09 r2_Cost Forecast_March " xfId="7108"/>
    <cellStyle name="R_06 11 08 PRESSURE PARTS FINAL_June 09 r2_PC Master Report" xfId="7109"/>
    <cellStyle name="R_06 11 08 PRESSURE PARTS FINAL_June 09 r2_Proposed Overall Monthly Cost Report - End March 2010" xfId="7110"/>
    <cellStyle name="R_06 11 08 PRESSURE PARTS FINAL_ncw20090925 Extn Komati Time &amp; Cost" xfId="7111"/>
    <cellStyle name="R_06 11 08 PRESSURE PARTS FINAL_October Claims Report (downloaded_06112009)" xfId="7112"/>
    <cellStyle name="R_06 11 08 PRESSURE PARTS FINAL_October Claims Report (downloaded_06112009)_20101018_Challenge Session Revisions FINAL" xfId="7113"/>
    <cellStyle name="R_06 11 08 PRESSURE PARTS FINAL_October Claims Report (downloaded_06112009)_Medupi_January Project Assurance Report Rev1" xfId="7114"/>
    <cellStyle name="R_06 11 08 PRESSURE PARTS FINAL_P02_Boiler Package_Contract Control Logs May 2009(1)" xfId="7115"/>
    <cellStyle name="R_06 11 08 PRESSURE PARTS FINAL_P02_Boiler Package_Contract Control Logs May 2009(1)_Cost Forecast_April _2 (version 1)" xfId="7116"/>
    <cellStyle name="R_06 11 08 PRESSURE PARTS FINAL_P02_Boiler Package_Contract Control Logs May 2009(1)_Cost Forecast_March " xfId="7117"/>
    <cellStyle name="R_06 11 08 PRESSURE PARTS FINAL_P02_Boiler Package_Contract Control Logs May 2009(1)_PC Master Report" xfId="7118"/>
    <cellStyle name="R_06 11 08 PRESSURE PARTS FINAL_P02_Boiler Package_Contract Control Logs May 2009(1)_Proposed Overall Monthly Cost Report - End March 2010" xfId="7119"/>
    <cellStyle name="R_06 11 08 PRESSURE PARTS FINAL_P03_Turbine_Mayl_09_User_Contract_Logs rev 2" xfId="7120"/>
    <cellStyle name="R_06 11 08 PRESSURE PARTS FINAL_P03_Turbine_Mayl_09_User_Contract_Logs rev 2_Cost Forecast_April _2 (version 1)" xfId="7121"/>
    <cellStyle name="R_06 11 08 PRESSURE PARTS FINAL_P03_Turbine_Mayl_09_User_Contract_Logs rev 2_Cost Forecast_March " xfId="7122"/>
    <cellStyle name="R_06 11 08 PRESSURE PARTS FINAL_P03_Turbine_Mayl_09_User_Contract_Logs rev 2_PC Master Report" xfId="7123"/>
    <cellStyle name="R_06 11 08 PRESSURE PARTS FINAL_P03_Turbine_Mayl_09_User_Contract_Logs rev 2_Proposed Overall Monthly Cost Report - End March 2010" xfId="7124"/>
    <cellStyle name="R_06 11 08 PRESSURE PARTS FINAL_P04_LP_Services_26_October_09_Rev1_Master(Draft)" xfId="7125"/>
    <cellStyle name="R_06 11 08 PRESSURE PARTS FINAL_P06_Water_Treatment_28_May_09_Rev0_Master(Draft)" xfId="7126"/>
    <cellStyle name="R_06 11 08 PRESSURE PARTS FINAL_P06_Water_Treatment_28_May_09_Rev0_Master(Draft)_Cost Forecast_April _2 (version 1)" xfId="7127"/>
    <cellStyle name="R_06 11 08 PRESSURE PARTS FINAL_P06_Water_Treatment_28_May_09_Rev0_Master(Draft)_Cost Forecast_March " xfId="7128"/>
    <cellStyle name="R_06 11 08 PRESSURE PARTS FINAL_P06_Water_Treatment_28_May_09_Rev0_Master(Draft)_PC Master Report" xfId="7129"/>
    <cellStyle name="R_06 11 08 PRESSURE PARTS FINAL_P06_Water_Treatment_28_May_09_Rev0_Master(Draft)_Proposed Overall Monthly Cost Report - End March 2010" xfId="7130"/>
    <cellStyle name="R_06 11 08 PRESSURE PARTS FINAL_P06_Water_Treatment_29_June_09_Rev0_Master(Draft)" xfId="7131"/>
    <cellStyle name="R_06 11 08 PRESSURE PARTS FINAL_P06_Water_Treatment_29_June_09_Rev0_Master(Draft)_Cost Forecast_April _2 (version 1)" xfId="7132"/>
    <cellStyle name="R_06 11 08 PRESSURE PARTS FINAL_P06_Water_Treatment_29_June_09_Rev0_Master(Draft)_Cost Forecast_March " xfId="7133"/>
    <cellStyle name="R_06 11 08 PRESSURE PARTS FINAL_P06_Water_Treatment_29_June_09_Rev0_Master(Draft)_PC Master Report" xfId="7134"/>
    <cellStyle name="R_06 11 08 PRESSURE PARTS FINAL_P06_Water_Treatment_29_June_09_Rev0_Master(Draft)_Proposed Overall Monthly Cost Report - End March 2010" xfId="7135"/>
    <cellStyle name="R_06 11 08 PRESSURE PARTS FINAL_P08_Main Civil May 09 r2" xfId="7136"/>
    <cellStyle name="R_06 11 08 PRESSURE PARTS FINAL_P08_Main Civil May 09 r2_Cost Forecast_April _2 (version 1)" xfId="7137"/>
    <cellStyle name="R_06 11 08 PRESSURE PARTS FINAL_P08_Main Civil May 09 r2_Cost Forecast_March " xfId="7138"/>
    <cellStyle name="R_06 11 08 PRESSURE PARTS FINAL_P08_Main Civil May 09 r2_PC Master Report" xfId="7139"/>
    <cellStyle name="R_06 11 08 PRESSURE PARTS FINAL_P08_Main Civil May 09 r2_Proposed Overall Monthly Cost Report - End March 2010" xfId="7140"/>
    <cellStyle name="R_06 11 08 PRESSURE PARTS FINAL_P10_Enabling_Civils_02_June_09_Rev1" xfId="7141"/>
    <cellStyle name="R_06 11 08 PRESSURE PARTS FINAL_P10_Enabling_Civils_02_June_09_Rev1_Cost Forecast_April _2 (version 1)" xfId="7142"/>
    <cellStyle name="R_06 11 08 PRESSURE PARTS FINAL_P10_Enabling_Civils_02_June_09_Rev1_Cost Forecast_March " xfId="7143"/>
    <cellStyle name="R_06 11 08 PRESSURE PARTS FINAL_P10_Enabling_Civils_02_June_09_Rev1_PC Master Report" xfId="7144"/>
    <cellStyle name="R_06 11 08 PRESSURE PARTS FINAL_P10_Enabling_Civils_02_June_09_Rev1_Proposed Overall Monthly Cost Report - End March 2010" xfId="7145"/>
    <cellStyle name="R_06 11 08 PRESSURE PARTS FINAL_P10_Enabling_Civils_02_May_09_final" xfId="7146"/>
    <cellStyle name="R_06 11 08 PRESSURE PARTS FINAL_P10_Enabling_Civils_02_May_09_final_Cost Forecast_April _2 (version 1)" xfId="7147"/>
    <cellStyle name="R_06 11 08 PRESSURE PARTS FINAL_P10_Enabling_Civils_02_May_09_final_Cost Forecast_March " xfId="7148"/>
    <cellStyle name="R_06 11 08 PRESSURE PARTS FINAL_P10_Enabling_Civils_02_May_09_final_PC Master Report" xfId="7149"/>
    <cellStyle name="R_06 11 08 PRESSURE PARTS FINAL_P10_Enabling_Civils_02_May_09_final_Proposed Overall Monthly Cost Report - End March 2010" xfId="7150"/>
    <cellStyle name="R_06 11 08 PRESSURE PARTS FINAL_PC Master Report" xfId="7151"/>
    <cellStyle name="R_06 11 08 PRESSURE PARTS FINAL_PC Master Report Feb09 Rev1 HL (version 1)" xfId="7152"/>
    <cellStyle name="R_06 11 08 PRESSURE PARTS FINAL_Proposal Register" xfId="7153"/>
    <cellStyle name="R_06 11 08 PRESSURE PARTS FINAL_Proposal Register_Commited cost - January  2010" xfId="7154"/>
    <cellStyle name="R_06 11 08 PRESSURE PARTS FINAL_Proposal Register_Copy of MEDUPI Claim Register- (M-Drive)" xfId="7155"/>
    <cellStyle name="R_06 11 08 PRESSURE PARTS FINAL_Proposal Register_Copy of MEDUPI Claim Register- (M-Drive)_20101018_Challenge Session Revisions FINAL" xfId="7156"/>
    <cellStyle name="R_06 11 08 PRESSURE PARTS FINAL_Proposal Register_Cost Forecast_April _2 (version 1)" xfId="7157"/>
    <cellStyle name="R_06 11 08 PRESSURE PARTS FINAL_Proposal Register_Cost Forecast_March " xfId="7158"/>
    <cellStyle name="R_06 11 08 PRESSURE PARTS FINAL_Proposal Register_June 09 r2" xfId="7159"/>
    <cellStyle name="R_06 11 08 PRESSURE PARTS FINAL_Proposal Register_June 09 r2_Cost Forecast_April _2 (version 1)" xfId="7160"/>
    <cellStyle name="R_06 11 08 PRESSURE PARTS FINAL_Proposal Register_June 09 r2_Cost Forecast_March " xfId="7161"/>
    <cellStyle name="R_06 11 08 PRESSURE PARTS FINAL_Proposal Register_June 09 r2_PC Master Report" xfId="7162"/>
    <cellStyle name="R_06 11 08 PRESSURE PARTS FINAL_Proposal Register_June 09 r2_Proposed Overall Monthly Cost Report - End March 2010" xfId="7163"/>
    <cellStyle name="R_06 11 08 PRESSURE PARTS FINAL_Proposal Register_October Claims Report (downloaded_06112009)" xfId="7164"/>
    <cellStyle name="R_06 11 08 PRESSURE PARTS FINAL_Proposal Register_October Claims Report (downloaded_06112009)_20101018_Challenge Session Revisions FINAL" xfId="7165"/>
    <cellStyle name="R_06 11 08 PRESSURE PARTS FINAL_Proposal Register_October Claims Report (downloaded_06112009)_Medupi_January Project Assurance Report Rev1" xfId="7166"/>
    <cellStyle name="R_06 11 08 PRESSURE PARTS FINAL_Proposal Register_P10_Enabling_Civils_02_June_09_Rev1" xfId="7167"/>
    <cellStyle name="R_06 11 08 PRESSURE PARTS FINAL_Proposal Register_P10_Enabling_Civils_02_June_09_Rev1_Cost Forecast_April _2 (version 1)" xfId="7168"/>
    <cellStyle name="R_06 11 08 PRESSURE PARTS FINAL_Proposal Register_P10_Enabling_Civils_02_June_09_Rev1_Cost Forecast_March " xfId="7169"/>
    <cellStyle name="R_06 11 08 PRESSURE PARTS FINAL_Proposal Register_P10_Enabling_Civils_02_June_09_Rev1_PC Master Report" xfId="7170"/>
    <cellStyle name="R_06 11 08 PRESSURE PARTS FINAL_Proposal Register_P10_Enabling_Civils_02_June_09_Rev1_Proposed Overall Monthly Cost Report - End March 2010" xfId="7171"/>
    <cellStyle name="R_06 11 08 PRESSURE PARTS FINAL_Proposal Register_P10_Enabling_Civils_02_May_09_final" xfId="7172"/>
    <cellStyle name="R_06 11 08 PRESSURE PARTS FINAL_Proposal Register_P10_Enabling_Civils_02_May_09_final_Cost Forecast_April _2 (version 1)" xfId="7173"/>
    <cellStyle name="R_06 11 08 PRESSURE PARTS FINAL_Proposal Register_P10_Enabling_Civils_02_May_09_final_Cost Forecast_March " xfId="7174"/>
    <cellStyle name="R_06 11 08 PRESSURE PARTS FINAL_Proposal Register_P10_Enabling_Civils_02_May_09_final_PC Master Report" xfId="7175"/>
    <cellStyle name="R_06 11 08 PRESSURE PARTS FINAL_Proposal Register_P10_Enabling_Civils_02_May_09_final_Proposed Overall Monthly Cost Report - End March 2010" xfId="7176"/>
    <cellStyle name="R_06 11 08 PRESSURE PARTS FINAL_Proposal Register_PC Master Report" xfId="7177"/>
    <cellStyle name="R_06 11 08 PRESSURE PARTS FINAL_Proposal Register_PC Master Report Feb09 Rev1 HL (version 1)" xfId="7178"/>
    <cellStyle name="R_06 11 08 PRESSURE PARTS FINAL_Proposal Register_Proposed Overall Monthly Cost Report - End March 2010" xfId="7179"/>
    <cellStyle name="R_06 11 08 PRESSURE PARTS FINAL_Proposal Register_RC EXECUTIVE SUMMARY END Jan 2010. (version 2)" xfId="7180"/>
    <cellStyle name="R_06 11 08 PRESSURE PARTS FINAL_Proposal Register_RC EXECUTIVE SUMMARY END JULY 2009." xfId="7181"/>
    <cellStyle name="R_06 11 08 PRESSURE PARTS FINAL_Proposal Register_RC EXECUTIVE SUMMARY END JULY 2009._1" xfId="7182"/>
    <cellStyle name="R_06 11 08 PRESSURE PARTS FINAL_Proposal Register_RC EXECUTIVE SUMMARY END JULY 2009._1_Cost Forecast_April _2 (version 1)" xfId="7183"/>
    <cellStyle name="R_06 11 08 PRESSURE PARTS FINAL_Proposal Register_RC EXECUTIVE SUMMARY END JULY 2009._1_Cost Forecast_March " xfId="7184"/>
    <cellStyle name="R_06 11 08 PRESSURE PARTS FINAL_Proposal Register_RC EXECUTIVE SUMMARY END JULY 2009._1_Cost Reduction_Contracts Overview Slide_Oct 2009 v2" xfId="7185"/>
    <cellStyle name="R_06 11 08 PRESSURE PARTS FINAL_Proposal Register_RC EXECUTIVE SUMMARY END JULY 2009._1_Proposed Overall Monthly Cost Report - End March 2010" xfId="7186"/>
    <cellStyle name="R_06 11 08 PRESSURE PARTS FINAL_Proposal Register_RC EXECUTIVE SUMMARY END JULY 2009._1_Quality_October 2009" xfId="7187"/>
    <cellStyle name="R_06 11 08 PRESSURE PARTS FINAL_Proposal Register_RC EXECUTIVE SUMMARY END JULY 2009._1_Reg&amp;Legal_ASGISA_CSR_Stakemngt" xfId="7188"/>
    <cellStyle name="R_06 11 08 PRESSURE PARTS FINAL_Proposal Register_RC EXECUTIVE SUMMARY END JULY 2009._Cost Forecast_April _2 (version 1)" xfId="7189"/>
    <cellStyle name="R_06 11 08 PRESSURE PARTS FINAL_Proposal Register_RC EXECUTIVE SUMMARY END JULY 2009._Cost Forecast_March " xfId="7190"/>
    <cellStyle name="R_06 11 08 PRESSURE PARTS FINAL_Proposal Register_RC EXECUTIVE SUMMARY END JULY 2009._Cost Reduction_Contracts Overview Slide_Oct 2009 v2" xfId="7191"/>
    <cellStyle name="R_06 11 08 PRESSURE PARTS FINAL_Proposal Register_RC EXECUTIVE SUMMARY END JULY 2009._PC Master Report" xfId="7192"/>
    <cellStyle name="R_06 11 08 PRESSURE PARTS FINAL_Proposal Register_RC EXECUTIVE SUMMARY END JULY 2009._Proposed Overall Monthly Cost Report - End March 2010" xfId="7193"/>
    <cellStyle name="R_06 11 08 PRESSURE PARTS FINAL_Proposal Register_RC EXECUTIVE SUMMARY END JULY 2009._Quality_October 2009" xfId="7194"/>
    <cellStyle name="R_06 11 08 PRESSURE PARTS FINAL_Proposal Register_RC EXECUTIVE SUMMARY END JULY 2009._Reg&amp;Legal_ASGISA_CSR_Stakemngt" xfId="7195"/>
    <cellStyle name="R_06 11 08 PRESSURE PARTS FINAL_Proposal Register_RC EXECUTIVE SUMMARY END SEP 2009." xfId="7196"/>
    <cellStyle name="R_06 11 08 PRESSURE PARTS FINAL_Proposed Overall Monthly Cost Report - End March 2010" xfId="7197"/>
    <cellStyle name="R_06 11 08 PRESSURE PARTS FINAL_RC EXECUTIVE SUMMARY END Jan 2010. (version 2)" xfId="7198"/>
    <cellStyle name="R_06 11 08 PRESSURE PARTS FINAL_RC EXECUTIVE SUMMARY END JULY 2009." xfId="7199"/>
    <cellStyle name="R_06 11 08 PRESSURE PARTS FINAL_RC EXECUTIVE SUMMARY END JULY 2009._1" xfId="7200"/>
    <cellStyle name="R_06 11 08 PRESSURE PARTS FINAL_RC EXECUTIVE SUMMARY END JULY 2009._1_Cost Forecast_April _2 (version 1)" xfId="7201"/>
    <cellStyle name="R_06 11 08 PRESSURE PARTS FINAL_RC EXECUTIVE SUMMARY END JULY 2009._1_Cost Forecast_March " xfId="7202"/>
    <cellStyle name="R_06 11 08 PRESSURE PARTS FINAL_RC EXECUTIVE SUMMARY END JULY 2009._1_Cost Reduction_Contracts Overview Slide_Oct 2009 v2" xfId="7203"/>
    <cellStyle name="R_06 11 08 PRESSURE PARTS FINAL_RC EXECUTIVE SUMMARY END JULY 2009._1_Proposed Overall Monthly Cost Report - End March 2010" xfId="7204"/>
    <cellStyle name="R_06 11 08 PRESSURE PARTS FINAL_RC EXECUTIVE SUMMARY END JULY 2009._1_Quality_October 2009" xfId="7205"/>
    <cellStyle name="R_06 11 08 PRESSURE PARTS FINAL_RC EXECUTIVE SUMMARY END JULY 2009._1_Reg&amp;Legal_ASGISA_CSR_Stakemngt" xfId="7206"/>
    <cellStyle name="R_06 11 08 PRESSURE PARTS FINAL_RC EXECUTIVE SUMMARY END JULY 2009._Cost Forecast_April _2 (version 1)" xfId="7207"/>
    <cellStyle name="R_06 11 08 PRESSURE PARTS FINAL_RC EXECUTIVE SUMMARY END JULY 2009._Cost Forecast_March " xfId="7208"/>
    <cellStyle name="R_06 11 08 PRESSURE PARTS FINAL_RC EXECUTIVE SUMMARY END JULY 2009._Cost Reduction_Contracts Overview Slide_Oct 2009 v2" xfId="7209"/>
    <cellStyle name="R_06 11 08 PRESSURE PARTS FINAL_RC EXECUTIVE SUMMARY END JULY 2009._PC Master Report" xfId="7210"/>
    <cellStyle name="R_06 11 08 PRESSURE PARTS FINAL_RC EXECUTIVE SUMMARY END JULY 2009._Proposed Overall Monthly Cost Report - End March 2010" xfId="7211"/>
    <cellStyle name="R_06 11 08 PRESSURE PARTS FINAL_RC EXECUTIVE SUMMARY END JULY 2009._Quality_October 2009" xfId="7212"/>
    <cellStyle name="R_06 11 08 PRESSURE PARTS FINAL_RC EXECUTIVE SUMMARY END JULY 2009._Reg&amp;Legal_ASGISA_CSR_Stakemngt" xfId="7213"/>
    <cellStyle name="R_06 11 08 PRESSURE PARTS FINAL_RC EXECUTIVE SUMMARY END SEP 2009." xfId="7214"/>
    <cellStyle name="R_06 11 08 PRESSURE PARTS FINAL_Risk Register Master" xfId="7215"/>
    <cellStyle name="R_06 11 08 PRESSURE PARTS FINAL_Risk Register Master_Commited cost - January  2010" xfId="7216"/>
    <cellStyle name="R_06 11 08 PRESSURE PARTS FINAL_Risk Register Master_Copy of MEDUPI Claim Register- (M-Drive)" xfId="7217"/>
    <cellStyle name="R_06 11 08 PRESSURE PARTS FINAL_Risk Register Master_Copy of MEDUPI Claim Register- (M-Drive)_20101018_Challenge Session Revisions FINAL" xfId="7218"/>
    <cellStyle name="R_06 11 08 PRESSURE PARTS FINAL_Risk Register Master_Cost Forecast_April _2 (version 1)" xfId="7219"/>
    <cellStyle name="R_06 11 08 PRESSURE PARTS FINAL_Risk Register Master_Cost Forecast_March " xfId="7220"/>
    <cellStyle name="R_06 11 08 PRESSURE PARTS FINAL_Risk Register Master_June 09 r2" xfId="7221"/>
    <cellStyle name="R_06 11 08 PRESSURE PARTS FINAL_Risk Register Master_June 09 r2_Cost Forecast_March " xfId="7222"/>
    <cellStyle name="R_06 11 08 PRESSURE PARTS FINAL_Risk Register Master_June 09 r2_PC Master Report" xfId="7223"/>
    <cellStyle name="R_06 11 08 PRESSURE PARTS FINAL_Risk Register Master_June 09 r2_Proposed Overall Monthly Cost Report - End March 2010" xfId="7224"/>
    <cellStyle name="R_06 11 08 PRESSURE PARTS FINAL_Risk Register Master_October Claims Report (downloaded_06112009)" xfId="7225"/>
    <cellStyle name="R_06 11 08 PRESSURE PARTS FINAL_Risk Register Master_October Claims Report (downloaded_06112009)_20101018_Challenge Session Revisions FINAL" xfId="7226"/>
    <cellStyle name="R_06 11 08 PRESSURE PARTS FINAL_Risk Register Master_October Claims Report (downloaded_06112009)_Medupi_January Project Assurance Report Rev1" xfId="7227"/>
    <cellStyle name="R_06 11 08 PRESSURE PARTS FINAL_Risk Register Master_P10_Enabling_Civils_02_June_09_Rev1" xfId="7228"/>
    <cellStyle name="R_06 11 08 PRESSURE PARTS FINAL_Risk Register Master_P10_Enabling_Civils_02_June_09_Rev1_Cost Forecast_March " xfId="7229"/>
    <cellStyle name="R_06 11 08 PRESSURE PARTS FINAL_Risk Register Master_P10_Enabling_Civils_02_June_09_Rev1_PC Master Report" xfId="7230"/>
    <cellStyle name="R_06 11 08 PRESSURE PARTS FINAL_Risk Register Master_P10_Enabling_Civils_02_June_09_Rev1_Proposed Overall Monthly Cost Report - End March 2010" xfId="7231"/>
    <cellStyle name="R_06 11 08 PRESSURE PARTS FINAL_Risk Register Master_P10_Enabling_Civils_02_May_09_final" xfId="7232"/>
    <cellStyle name="R_06 11 08 PRESSURE PARTS FINAL_Risk Register Master_P10_Enabling_Civils_02_May_09_final_Cost Forecast_March " xfId="7233"/>
    <cellStyle name="R_06 11 08 PRESSURE PARTS FINAL_Risk Register Master_P10_Enabling_Civils_02_May_09_final_PC Master Report" xfId="7234"/>
    <cellStyle name="R_06 11 08 PRESSURE PARTS FINAL_Risk Register Master_P10_Enabling_Civils_02_May_09_final_Proposed Overall Monthly Cost Report - End March 2010" xfId="7235"/>
    <cellStyle name="R_06 11 08 PRESSURE PARTS FINAL_Risk Register Master_PC Master Report" xfId="7236"/>
    <cellStyle name="R_06 11 08 PRESSURE PARTS FINAL_Risk Register Master_PC Master Report Feb09 Rev1 HL (version 1)" xfId="7237"/>
    <cellStyle name="R_06 11 08 PRESSURE PARTS FINAL_Risk Register Master_Proposed Overall Monthly Cost Report - End March 2010" xfId="7238"/>
    <cellStyle name="R_06 11 08 PRESSURE PARTS FINAL_Risk Register Master_RC EXECUTIVE SUMMARY END Jan 2010. (version 2)" xfId="7239"/>
    <cellStyle name="R_06 11 08 PRESSURE PARTS FINAL_Risk Register Master_RC EXECUTIVE SUMMARY END JULY 2009." xfId="7240"/>
    <cellStyle name="R_06 11 08 PRESSURE PARTS FINAL_Risk Register Master_RC EXECUTIVE SUMMARY END JULY 2009._1" xfId="7241"/>
    <cellStyle name="R_06 11 08 PRESSURE PARTS FINAL_Risk Register Master_RC EXECUTIVE SUMMARY END JULY 2009._1_Cost Forecast_March " xfId="7242"/>
    <cellStyle name="R_06 11 08 PRESSURE PARTS FINAL_Risk Register Master_RC EXECUTIVE SUMMARY END JULY 2009._1_Cost Reduction_Contracts Overview Slide_Oct 2009 v2" xfId="7243"/>
    <cellStyle name="R_06 11 08 PRESSURE PARTS FINAL_Risk Register Master_RC EXECUTIVE SUMMARY END JULY 2009._1_Proposed Overall Monthly Cost Report - End March 2010" xfId="7244"/>
    <cellStyle name="R_06 11 08 PRESSURE PARTS FINAL_Risk Register Master_RC EXECUTIVE SUMMARY END JULY 2009._1_Quality_October 2009" xfId="7245"/>
    <cellStyle name="R_06 11 08 PRESSURE PARTS FINAL_Risk Register Master_RC EXECUTIVE SUMMARY END JULY 2009._1_Reg&amp;Legal_ASGISA_CSR_Stakemngt" xfId="7246"/>
    <cellStyle name="R_06 11 08 PRESSURE PARTS FINAL_Risk Register Master_RC EXECUTIVE SUMMARY END JULY 2009._Cost Forecast_March " xfId="7247"/>
    <cellStyle name="R_06 11 08 PRESSURE PARTS FINAL_Risk Register Master_RC EXECUTIVE SUMMARY END JULY 2009._Cost Reduction_Contracts Overview Slide_Oct 2009 v2" xfId="7248"/>
    <cellStyle name="R_06 11 08 PRESSURE PARTS FINAL_Risk Register Master_RC EXECUTIVE SUMMARY END JULY 2009._PC Master Report" xfId="7249"/>
    <cellStyle name="R_06 11 08 PRESSURE PARTS FINAL_Risk Register Master_RC EXECUTIVE SUMMARY END JULY 2009._Proposed Overall Monthly Cost Report - End March 2010" xfId="7250"/>
    <cellStyle name="R_06 11 08 PRESSURE PARTS FINAL_Risk Register Master_RC EXECUTIVE SUMMARY END JULY 2009._Quality_October 2009" xfId="7251"/>
    <cellStyle name="R_06 11 08 PRESSURE PARTS FINAL_Risk Register Master_RC EXECUTIVE SUMMARY END JULY 2009._Reg&amp;Legal_ASGISA_CSR_Stakemngt" xfId="7252"/>
    <cellStyle name="R_06 11 08 PRESSURE PARTS FINAL_Risk Register Master_RC EXECUTIVE SUMMARY END SEP 2009." xfId="7253"/>
    <cellStyle name="R_06 11 08 PRESSURE PARTS FINAL_Trend Register Master" xfId="7254"/>
    <cellStyle name="R_06 11 08 PRESSURE PARTS FINAL_Trend Register Master_Commited cost - January  2010" xfId="7255"/>
    <cellStyle name="R_06 11 08 PRESSURE PARTS FINAL_Trend Register Master_Copy of MEDUPI Claim Register- (M-Drive)" xfId="7256"/>
    <cellStyle name="R_06 11 08 PRESSURE PARTS FINAL_Trend Register Master_Copy of MEDUPI Claim Register- (M-Drive)_20101018_Challenge Session Revisions FINAL" xfId="7257"/>
    <cellStyle name="R_06 11 08 PRESSURE PARTS FINAL_Trend Register Master_Cost Forecast_March " xfId="7258"/>
    <cellStyle name="R_06 11 08 PRESSURE PARTS FINAL_Trend Register Master_June 09 r2" xfId="7259"/>
    <cellStyle name="R_06 11 08 PRESSURE PARTS FINAL_Trend Register Master_June 09 r2_Cost Forecast_March " xfId="7260"/>
    <cellStyle name="R_06 11 08 PRESSURE PARTS FINAL_Trend Register Master_June 09 r2_PC Master Report" xfId="7261"/>
    <cellStyle name="R_06 11 08 PRESSURE PARTS FINAL_Trend Register Master_June 09 r2_Proposed Overall Monthly Cost Report - End March 2010" xfId="7262"/>
    <cellStyle name="R_06 11 08 PRESSURE PARTS FINAL_Trend Register Master_October Claims Report (downloaded_06112009)" xfId="7263"/>
    <cellStyle name="R_06 11 08 PRESSURE PARTS FINAL_Trend Register Master_October Claims Report (downloaded_06112009)_20101018_Challenge Session Revisions FINAL" xfId="7264"/>
    <cellStyle name="R_06 11 08 PRESSURE PARTS FINAL_Trend Register Master_October Claims Report (downloaded_06112009)_Medupi_January Project Assurance Report Rev1" xfId="7265"/>
    <cellStyle name="R_06 11 08 PRESSURE PARTS FINAL_Trend Register Master_P10_Enabling_Civils_02_June_09_Rev1" xfId="7266"/>
    <cellStyle name="R_06 11 08 PRESSURE PARTS FINAL_Trend Register Master_P10_Enabling_Civils_02_June_09_Rev1_Cost Forecast_March " xfId="7267"/>
    <cellStyle name="R_06 11 08 PRESSURE PARTS FINAL_Trend Register Master_P10_Enabling_Civils_02_June_09_Rev1_PC Master Report" xfId="7268"/>
    <cellStyle name="R_06 11 08 PRESSURE PARTS FINAL_Trend Register Master_P10_Enabling_Civils_02_June_09_Rev1_Proposed Overall Monthly Cost Report - End March 2010" xfId="7269"/>
    <cellStyle name="R_06 11 08 PRESSURE PARTS FINAL_Trend Register Master_P10_Enabling_Civils_02_May_09_final" xfId="7270"/>
    <cellStyle name="R_06 11 08 PRESSURE PARTS FINAL_Trend Register Master_P10_Enabling_Civils_02_May_09_final_Cost Forecast_March " xfId="7271"/>
    <cellStyle name="R_06 11 08 PRESSURE PARTS FINAL_Trend Register Master_P10_Enabling_Civils_02_May_09_final_PC Master Report" xfId="7272"/>
    <cellStyle name="R_06 11 08 PRESSURE PARTS FINAL_Trend Register Master_P10_Enabling_Civils_02_May_09_final_Proposed Overall Monthly Cost Report - End March 2010" xfId="7273"/>
    <cellStyle name="R_06 11 08 PRESSURE PARTS FINAL_Trend Register Master_PC Master Report" xfId="7274"/>
    <cellStyle name="R_06 11 08 PRESSURE PARTS FINAL_Trend Register Master_PC Master Report Feb09 Rev1 HL (version 1)" xfId="7275"/>
    <cellStyle name="R_06 11 08 PRESSURE PARTS FINAL_Trend Register Master_Proposed Overall Monthly Cost Report - End March 2010" xfId="7276"/>
    <cellStyle name="R_06 11 08 PRESSURE PARTS FINAL_Trend Register Master_RC EXECUTIVE SUMMARY END Jan 2010. (version 2)" xfId="7277"/>
    <cellStyle name="R_06 11 08 PRESSURE PARTS FINAL_Trend Register Master_RC EXECUTIVE SUMMARY END JULY 2009." xfId="7278"/>
    <cellStyle name="R_06 11 08 PRESSURE PARTS FINAL_Trend Register Master_RC EXECUTIVE SUMMARY END JULY 2009._1" xfId="7279"/>
    <cellStyle name="R_06 11 08 PRESSURE PARTS FINAL_Trend Register Master_RC EXECUTIVE SUMMARY END JULY 2009._1_Cost Forecast_March " xfId="7280"/>
    <cellStyle name="R_06 11 08 PRESSURE PARTS FINAL_Trend Register Master_RC EXECUTIVE SUMMARY END JULY 2009._1_Cost Reduction_Contracts Overview Slide_Oct 2009 v2" xfId="7281"/>
    <cellStyle name="R_06 11 08 PRESSURE PARTS FINAL_Trend Register Master_RC EXECUTIVE SUMMARY END JULY 2009._1_Proposed Overall Monthly Cost Report - End March 2010" xfId="7282"/>
    <cellStyle name="R_06 11 08 PRESSURE PARTS FINAL_Trend Register Master_RC EXECUTIVE SUMMARY END JULY 2009._1_Quality_October 2009" xfId="7283"/>
    <cellStyle name="R_06 11 08 PRESSURE PARTS FINAL_Trend Register Master_RC EXECUTIVE SUMMARY END JULY 2009._1_Reg&amp;Legal_ASGISA_CSR_Stakemngt" xfId="7284"/>
    <cellStyle name="R_06 11 08 PRESSURE PARTS FINAL_Trend Register Master_RC EXECUTIVE SUMMARY END JULY 2009._Cost Forecast_March " xfId="7285"/>
    <cellStyle name="R_06 11 08 PRESSURE PARTS FINAL_Trend Register Master_RC EXECUTIVE SUMMARY END JULY 2009._Cost Reduction_Contracts Overview Slide_Oct 2009 v2" xfId="7286"/>
    <cellStyle name="R_06 11 08 PRESSURE PARTS FINAL_Trend Register Master_RC EXECUTIVE SUMMARY END JULY 2009._PC Master Report" xfId="7287"/>
    <cellStyle name="R_06 11 08 PRESSURE PARTS FINAL_Trend Register Master_RC EXECUTIVE SUMMARY END JULY 2009._Proposed Overall Monthly Cost Report - End March 2010" xfId="7288"/>
    <cellStyle name="R_06 11 08 PRESSURE PARTS FINAL_Trend Register Master_RC EXECUTIVE SUMMARY END JULY 2009._Quality_October 2009" xfId="7289"/>
    <cellStyle name="R_06 11 08 PRESSURE PARTS FINAL_Trend Register Master_RC EXECUTIVE SUMMARY END JULY 2009._Reg&amp;Legal_ASGISA_CSR_Stakemngt" xfId="7290"/>
    <cellStyle name="R_06 11 08 PRESSURE PARTS FINAL_Trend Register Master_RC EXECUTIVE SUMMARY END SEP 2009." xfId="7291"/>
    <cellStyle name="R_06 11 08 PRESSURE PARTS FINAL_U1" xfId="7292"/>
    <cellStyle name="R_06 11 08 PRESSURE PARTS FINAL_U2" xfId="7293"/>
    <cellStyle name="R_06 11 08 PRESSURE PARTS FINAL_U3" xfId="7294"/>
    <cellStyle name="R_06 11 08 PRESSURE PARTS FINAL_U4" xfId="7295"/>
    <cellStyle name="R_06 11 08 PRESSURE PARTS FINAL_U5" xfId="7296"/>
    <cellStyle name="R_06 11 08 PRESSURE PARTS FINAL_U6" xfId="7297"/>
    <cellStyle name="R_061107 Calc Sheet" xfId="7298"/>
    <cellStyle name="R_061107 Calc Sheet_20080925 ice services Assessment Task order No 4" xfId="7299"/>
    <cellStyle name="R_061107 Calc Sheet_20080925 ice services Assessment Task order No 4_20110725chk1 DGR ice Timesheet data - July 2011" xfId="7300"/>
    <cellStyle name="R_061107 Calc Sheet_20090225rev &amp; 20090425 Task Order 25&amp;26 ice services assessments" xfId="7301"/>
    <cellStyle name="R_061107 Calc Sheet_20090315 CED Project support_update" xfId="7302"/>
    <cellStyle name="R_061107 Calc Sheet_20090315 CED Project support_update_20090225rev &amp; 20090425 Task Order 25&amp;26 ice services assessments" xfId="7303"/>
    <cellStyle name="R_061107 Calc Sheet_20090315 CED Project support_update_20090225rev &amp; 20090425 Task Order 25&amp;26 ice services assessments_20110725chk1 DGR ice Timesheet data - July 2011" xfId="7304"/>
    <cellStyle name="R_061107 Calc Sheet_20090315 CED Project support_update_20091025 Task Order 24 ice services assessment" xfId="7305"/>
    <cellStyle name="R_061107 Calc Sheet_20090315 CED Project support_update_20091025 Task Order 25 ice services assessment" xfId="7306"/>
    <cellStyle name="R_061107 Calc Sheet_20090315 CED Project support_update_20091025 Task Order 25&amp;26 ice services assessment" xfId="7307"/>
    <cellStyle name="R_061107 Calc Sheet_20090315 CED Project support_update_20091025 Task Order 26 ice services assessment" xfId="7308"/>
    <cellStyle name="R_061107 Calc Sheet_20090315 CED Project support_update_20091025 Task Order 28 ice services assessment Mercury SS" xfId="7309"/>
    <cellStyle name="R_061107 Calc Sheet_20090315 CED Project support_update_20091025 Task Order 29 ice services assessment" xfId="7310"/>
    <cellStyle name="R_061107 Calc Sheet_20090315 CED Project support_update_20091025 Task Order 31 ice services assessment" xfId="7311"/>
    <cellStyle name="R_061107 Calc Sheet_20090315 CED Project support_update_20091025 Task Order 33 ice services assessment" xfId="7312"/>
    <cellStyle name="R_061107 Calc Sheet_20090315 CED Project support_update_20091025 Task Order 34 ice services assessment" xfId="7313"/>
    <cellStyle name="R_061107 Calc Sheet_20090315 CED Project support_update_20091025 Task Order 35 ice services assessment" xfId="7314"/>
    <cellStyle name="R_061107 Calc Sheet_20090315 CED Project support_update_20091025 Task Order 36 ice services assessment" xfId="7315"/>
    <cellStyle name="R_061107 Calc Sheet_20090315 CED Project support_update_20091025 Task Order 37 ice services assessment" xfId="7316"/>
    <cellStyle name="R_061107 Calc Sheet_20090315 CED Project support_update_20091025 Task Order 37 Revised split ice services assessment" xfId="7317"/>
    <cellStyle name="R_061107 Calc Sheet_20090315 CED Project support_update_20091025 Task Order 39 ice services assessment" xfId="7318"/>
    <cellStyle name="R_061107 Calc Sheet_20090315 CED Project support_update_20091025 Task Order 40 ice services assessment" xfId="7319"/>
    <cellStyle name="R_061107 Calc Sheet_20090315 CED Project support_update_20091025 Task Order 41 ice services assessment &amp; invoice" xfId="7320"/>
    <cellStyle name="R_061107 Calc Sheet_20090315 CED Project support_update_20091025 Task Order 42 ice services assessment" xfId="7321"/>
    <cellStyle name="R_061107 Calc Sheet_20090315 CED Project support_update_20091025 Task Order 43 ice services assessment" xfId="7322"/>
    <cellStyle name="R_061107 Calc Sheet_20090315 CED Project support_update_20091025 Task Order 44 ice services assessment" xfId="7323"/>
    <cellStyle name="R_061107 Calc Sheet_20090315 CED Project support_update_20091025Rev Task Order 26 ice services assessment" xfId="7324"/>
    <cellStyle name="R_061107 Calc Sheet_20090315 CED Project support_update_200911 chk Task 41 Kusile Silos forecast" xfId="7325"/>
    <cellStyle name="R_061107 Calc Sheet_20090315 CED Project support_update_200911 Task Order 46 ice services Forecast" xfId="7326"/>
    <cellStyle name="R_061107 Calc Sheet_20090315 CED Project support_update_20091103 CED Project support services" xfId="7327"/>
    <cellStyle name="R_061107 Calc Sheet_20090315 CED Project support_update_20091104 CED Project support services" xfId="7328"/>
    <cellStyle name="R_061107 Calc Sheet_20090315 CED Project support_update_20091105 CED Project support services" xfId="7329"/>
    <cellStyle name="R_061107 Calc Sheet_20090315 CED Project support_update_20091125 Coal &amp; Ash Task Orders ice services invoice" xfId="7330"/>
    <cellStyle name="R_061107 Calc Sheet_20090315 CED Project support_update_20091125 Task Medupi Electrical ice services invoice" xfId="7331"/>
    <cellStyle name="R_061107 Calc Sheet_20090315 CED Project support_update_20091125 Task order 02 ice services assessment" xfId="7332"/>
    <cellStyle name="R_061107 Calc Sheet_20090315 CED Project support_update_20091125 Task Order 31 ice services assessment &amp; invoice" xfId="7333"/>
    <cellStyle name="R_061107 Calc Sheet_20090315 CED Project support_update_20091125 Task Order 32 ice services assessment" xfId="7334"/>
    <cellStyle name="R_061107 Calc Sheet_20090315 CED Project support_update_20091125 Task Order 47 ice services assessment" xfId="7335"/>
    <cellStyle name="R_061107 Calc Sheet_20090315 CED Project support_update_20091208 CED Project support services_nic003" xfId="7336"/>
    <cellStyle name="R_061107 Calc Sheet_20090315 CED Project support_update_20091211 Task 51 Forecast ice services" xfId="7337"/>
    <cellStyle name="R_061107 Calc Sheet_20090315 CED Project support_update_20091225 Task order 04 ice services assessment &amp; invoice" xfId="7338"/>
    <cellStyle name="R_061107 Calc Sheet_20090315 CED Project support_update_20091225 Task Order 20 ice services assessment &amp; invoice" xfId="7339"/>
    <cellStyle name="R_061107 Calc Sheet_20090315 CED Project support_update_20091225 Task order 46 assessment &amp; invoice" xfId="7340"/>
    <cellStyle name="R_061107 Calc Sheet_20090315 CED Project support_update_20091230rev1 CED Project support services" xfId="7341"/>
    <cellStyle name="R_061107 Calc Sheet_20090315 CED Project support_update_20100125 Coal &amp; Ash Task Orders ice services invoice" xfId="7342"/>
    <cellStyle name="R_061107 Calc Sheet_20090315 CED Project support_update_20100125 Task 51 Hrs to date ice services" xfId="7343"/>
    <cellStyle name="R_061107 Calc Sheet_20090315 CED Project support_update_20100125 Task Medupi Electrical ice services invoice" xfId="7344"/>
    <cellStyle name="R_061107 Calc Sheet_20090315 CED Project support_update_20100125 Task order 02 ice services assessment" xfId="7345"/>
    <cellStyle name="R_061107 Calc Sheet_20090315 CED Project support_update_20100125 Task Order 20 ice services assessment &amp; invoice" xfId="7346"/>
    <cellStyle name="R_061107 Calc Sheet_20090315 CED Project support_update_20100125 Task Order 45 ice services assessment" xfId="7347"/>
    <cellStyle name="R_061107 Calc Sheet_20090315 CED Project support_update_20100125 Task Order 51 ice services assessment &amp; invoice" xfId="7348"/>
    <cellStyle name="R_061107 Calc Sheet_20090315 CED Project support_update_20100225 Task order 04 ice services assessment &amp; invoice" xfId="7349"/>
    <cellStyle name="R_061107 Calc Sheet_20090315 CED Project support_update_20100304 CED Project support services" xfId="7350"/>
    <cellStyle name="R_061107 Calc Sheet_20090315 CED Project support_update_20100304rev1 CED Project support services" xfId="7351"/>
    <cellStyle name="R_061107 Calc Sheet_20090315 CED Project support_update_20100325 Task 51 Hrs to date ice services" xfId="7352"/>
    <cellStyle name="R_061107 Calc Sheet_20090315 CED Project support_update_20100325 Task Medupi Electrical ice services invoice" xfId="7353"/>
    <cellStyle name="R_061107 Calc Sheet_20090315 CED Project support_update_20100325 Task order 02 ice services assessment &amp; invoice" xfId="7354"/>
    <cellStyle name="R_061107 Calc Sheet_20090315 CED Project support_update_20100325 Task Order 20 ice services assessment &amp; invoice" xfId="7355"/>
    <cellStyle name="R_061107 Calc Sheet_20090315 CED Project support_update_20100329 Updated Task 53 Gen Transf Forecast ice services" xfId="7356"/>
    <cellStyle name="R_061107 Calc Sheet_20090315 CED Project support_update_20100425 ice services Task No 0012 FGD assessment &amp; invoice" xfId="7357"/>
    <cellStyle name="R_061107 Calc Sheet_20090315 CED Project support_update_20100425 Task 52 Cabling assessment &amp; invoice ice services" xfId="7358"/>
    <cellStyle name="R_061107 Calc Sheet_20090315 CED Project support_update_20100425 Task order 04 ice services assessment &amp; invoice" xfId="7359"/>
    <cellStyle name="R_061107 Calc Sheet_20090315 CED Project support_update_20100425 Task Order 29 ice services assessment &amp; invoice" xfId="7360"/>
    <cellStyle name="R_061107 Calc Sheet_20090315 CED Project support_update_20100425 Task Order 51 ice services assessment &amp; invoice" xfId="7361"/>
    <cellStyle name="R_061107 Calc Sheet_20090315 CED Project support_update_20100425 Task Order 55 ice services assessment &amp; invoice" xfId="7362"/>
    <cellStyle name="R_061107 Calc Sheet_20090315 CED Project support_update_20100425 Task Order 56 ice services assessment &amp; invoice" xfId="7363"/>
    <cellStyle name="R_061107 Calc Sheet_20090315 CED Project support_update_20100429 CED Project support Timesheet current" xfId="7364"/>
    <cellStyle name="R_061107 Calc Sheet_20090315 CED Project support_update_20100525 ice services Task No 0012 FGD assessment" xfId="7365"/>
    <cellStyle name="R_061107 Calc Sheet_20090315 CED Project support_update_20100525 Task order 04 ice services assessment &amp; invoice" xfId="7366"/>
    <cellStyle name="R_061107 Calc Sheet_20090315 CED Project support_update_20100613 Task Order 34 ice services assessment &amp; invoice" xfId="7367"/>
    <cellStyle name="R_061107 Calc Sheet_20090315 CED Project support_update_20100625 ice services Electrical &amp; C&amp;I assessment" xfId="7368"/>
    <cellStyle name="R_061107 Calc Sheet_20090315 CED Project support_update_20100625 ice services Task No 0012 FGD assessment" xfId="7369"/>
    <cellStyle name="R_061107 Calc Sheet_20090315 CED Project support_update_20100625 Task order 04 ice services assessment &amp; invoice" xfId="7370"/>
    <cellStyle name="R_061107 Calc Sheet_20090315 CED Project support_update_20100625 Turbine Summary weekly Timesheets" xfId="7371"/>
    <cellStyle name="R_061107 Calc Sheet_20090315 CED Project support_update_20100725 Task order 04 ice services assessment &amp; invoice" xfId="7372"/>
    <cellStyle name="R_061107 Calc Sheet_20090315 CED Project support_update_20100803 Task order 02 Turbine ice services assessment dvw" xfId="7373"/>
    <cellStyle name="R_061107 Calc Sheet_20090315 CED Project support_update_20100820 iWeNhle Consolidated Invoices" xfId="7374"/>
    <cellStyle name="R_061107 Calc Sheet_20090315 CED Project support_update_20100820 iWeNhle Consolidated Invoices_20110725chk1 DGR ice Timesheet data - July 2011" xfId="7375"/>
    <cellStyle name="R_061107 Calc Sheet_20090315 CED Project support_update_20100825 Task Order 13 ice services assessment" xfId="7376"/>
    <cellStyle name="R_061107 Calc Sheet_20090315 CED Project support_update_20100902 Task order 02 Turbine ice services Ass &amp; Inv" xfId="7377"/>
    <cellStyle name="R_061107 Calc Sheet_20090315 CED Project support_update_20100913 ice services Task No 0012 FGD assessment" xfId="7378"/>
    <cellStyle name="R_061107 Calc Sheet_20090315 CED Project support_update_20100913 Task order 04 ice services assessment &amp; invoice" xfId="7379"/>
    <cellStyle name="R_061107 Calc Sheet_20090315 CED Project support_update_20100925 ice services Medupi Electrical C&amp;I assessment" xfId="7380"/>
    <cellStyle name="R_061107 Calc Sheet_20090315 CED Project support_update_20101008 Task 53 Generation ice services assessment &amp; invoice" xfId="7381"/>
    <cellStyle name="R_061107 Calc Sheet_20090315 CED Project support_update_20101008 Task order 04 ice services assessment &amp; invoice (1)" xfId="7382"/>
    <cellStyle name="R_061107 Calc Sheet_20090315 CED Project support_update_20101011 update ice services Task No 0012 FGD assessments &amp; invoices" xfId="7383"/>
    <cellStyle name="R_061107 Calc Sheet_20090315 CED Project support_update_20101024 25Sep2010 Assess &amp; Inv Task order 02 Turbine ice services" xfId="7384"/>
    <cellStyle name="R_061107 Calc Sheet_20090315 CED Project support_update_20101025 Assessment ice services Task No 0012 FGD &amp; invoice" xfId="7385"/>
    <cellStyle name="R_061107 Calc Sheet_20090315 CED Project support_update_20101025 ice services assessment Task 52 Cabling &amp; invoice" xfId="7386"/>
    <cellStyle name="R_061107 Calc Sheet_20090315 CED Project support_update_20101025 ice services Medupi Electrical C&amp;I assessment &amp; invoice" xfId="7387"/>
    <cellStyle name="R_061107 Calc Sheet_20090315 CED Project support_update_20101025 Task Order 13 ice services assessment" xfId="7388"/>
    <cellStyle name="R_061107 Calc Sheet_20090315 CED Project support_update_20101029 Task order 04 ice services assessment &amp; invoice" xfId="7389"/>
    <cellStyle name="R_061107 Calc Sheet_20090315 CED Project support_update_20101109 Task 0064 Terr undergrd ice services" xfId="7390"/>
    <cellStyle name="R_061107 Calc Sheet_20090315 CED Project support_update_20101116 From 1550  iWeNhle Consolidated Invoices" xfId="7391"/>
    <cellStyle name="R_061107 Calc Sheet_20090315 CED Project support_update_20101116 From 1550  iWeNhle Consolidated Invoices_20110725chk1 DGR ice Timesheet data - July 2011" xfId="7392"/>
    <cellStyle name="R_061107 Calc Sheet_20090315 CED Project support_update_2010825 Assessment &amp; invoice Task 0063 BoP ice services" xfId="7393"/>
    <cellStyle name="R_061107 Calc Sheet_20090315 CED Project support_update_Agreed Final Hours" xfId="7394"/>
    <cellStyle name="R_061107 Calc Sheet_20090315 CED Project support_update_CHECK 20091116JvD Updated Kusile Coal &amp; Ash allocation of hrs" xfId="7395"/>
    <cellStyle name="R_061107 Calc Sheet_20090317 CED Project support_update" xfId="7396"/>
    <cellStyle name="R_061107 Calc Sheet_20090425 Napo CHECK Kusile task orders 25  26" xfId="7397"/>
    <cellStyle name="R_061107 Calc Sheet_20090425 Napo CHECK Kusile task orders 25  26_20110725chk1 DGR ice Timesheet data - July 2011" xfId="7398"/>
    <cellStyle name="R_061107 Calc Sheet_20090425 Task order 03 ice services assessment" xfId="7399"/>
    <cellStyle name="R_061107 Calc Sheet_20090425 Task order 04 ice services assessment" xfId="7400"/>
    <cellStyle name="R_061107 Calc Sheet_20090425 Task Order 31 ice services assessment" xfId="7401"/>
    <cellStyle name="R_061107 Calc Sheet_20090522 CED Project support services" xfId="7402"/>
    <cellStyle name="R_061107 Calc Sheet_20090522 CED Project support services_20110725chk1 DGR ice Timesheet data - July 2011" xfId="7403"/>
    <cellStyle name="R_061107 Calc Sheet_20090630 Extn Komati Time &amp; Cost" xfId="7404"/>
    <cellStyle name="R_061107 Calc Sheet_20090715 Extn Komati Time &amp; Cost" xfId="7405"/>
    <cellStyle name="R_061107 Calc Sheet_20090725 Task order 02 ice services assessment" xfId="7406"/>
    <cellStyle name="R_061107 Calc Sheet_20090725 Task order 03 ice services assessment" xfId="7407"/>
    <cellStyle name="R_061107 Calc Sheet_20090725 Task order 04 ice services assessment" xfId="7408"/>
    <cellStyle name="R_061107 Calc Sheet_20090725 Task order 08 ice services assessment" xfId="7409"/>
    <cellStyle name="R_061107 Calc Sheet_20090725 Task Order 09 ice services assessment" xfId="7410"/>
    <cellStyle name="R_061107 Calc Sheet_20090725 Task order 34 ice services assessment" xfId="7411"/>
    <cellStyle name="R_061107 Calc Sheet_20090725rev Extn Komati Time &amp; Cost" xfId="7412"/>
    <cellStyle name="R_061107 Calc Sheet_20090825rev Extn Komati Time &amp; Cost" xfId="7413"/>
    <cellStyle name="R_061107 Calc Sheet_20090907 hour alloc Status Task order Nos 35  36 Diesel Gen  UPS" xfId="7414"/>
    <cellStyle name="R_061107 Calc Sheet_20090907 hour alloc Status Task order Nos 35  36 Diesel Gen  UPS_20110725chk1 DGR ice Timesheet data - July 2011" xfId="7415"/>
    <cellStyle name="R_061107 Calc Sheet_20090908 Extn Komati Time &amp; Cost" xfId="7416"/>
    <cellStyle name="R_061107 Calc Sheet_20090925rev Extn Komati Time &amp; Cost" xfId="7417"/>
    <cellStyle name="R_061107 Calc Sheet_20090925tm Komati Hrs &amp; km ice services" xfId="7418"/>
    <cellStyle name="R_061107 Calc Sheet_20090925tm Komati Hrs &amp; km ice services_20100225rev Extn Komati Time &amp; Cost" xfId="7419"/>
    <cellStyle name="R_061107 Calc Sheet_20090925tm Komati Hrs &amp; km ice services_20100225rev1 Extn Komati Time &amp; Cost" xfId="7420"/>
    <cellStyle name="R_061107 Calc Sheet_20090925tm Komati Hrs &amp; km ice services_20100325 Extn Komati Time &amp; Cost" xfId="7421"/>
    <cellStyle name="R_061107 Calc Sheet_20090925tm Komati Hrs &amp; km ice services_20100325rev Extn Komati Time &amp; Cost" xfId="7422"/>
    <cellStyle name="R_061107 Calc Sheet_20090925tm Komati Hrs &amp; km ice services_20100325tm Extn Komati Hours &amp; km" xfId="7423"/>
    <cellStyle name="R_061107 Calc Sheet_20090925tm Komati Hrs &amp; km ice services_20100423 Extn Komati Time &amp; Cost" xfId="7424"/>
    <cellStyle name="R_061107 Calc Sheet_20090925tm Komati Hrs &amp; km ice services_20100525 Extn Komati Time &amp; Cost" xfId="7425"/>
    <cellStyle name="R_061107 Calc Sheet_20090925tm Komati Hrs &amp; km ice services_20100525cm Komati assessment Hrs &amp; km_2" xfId="7426"/>
    <cellStyle name="R_061107 Calc Sheet_20090925tm Komati Hrs &amp; km ice services_20100625 Extn Komati Time &amp; Cost" xfId="7427"/>
    <cellStyle name="R_061107 Calc Sheet_20090925tm Komati Hrs &amp; km ice services_20100625cm Komati services assessment hrs &amp; km" xfId="7428"/>
    <cellStyle name="R_061107 Calc Sheet_20090925tm Komati Hrs &amp; km ice services_20100721cm Komati Services Hours &amp; km" xfId="7429"/>
    <cellStyle name="R_061107 Calc Sheet_20090925tm Komati Hrs &amp; km ice services_20100721tm Komati Services Hours &amp; km" xfId="7430"/>
    <cellStyle name="R_061107 Calc Sheet_20090925tm Komati Hrs &amp; km ice services_20100725rev2 Extn Komati Time &amp; Cost" xfId="7431"/>
    <cellStyle name="R_061107 Calc Sheet_20090925tm Komati Hrs &amp; km ice services_20100825cm Komati Services Hours &amp; km" xfId="7432"/>
    <cellStyle name="R_061107 Calc Sheet_20090925tm Komati Hrs &amp; km ice services_20100825Rev Extn Komati Time &amp; Cost" xfId="7433"/>
    <cellStyle name="R_061107 Calc Sheet_20090925tm Komati Hrs &amp; km ice services_20100925REV Assessment 4600005911 Komati ice services" xfId="7434"/>
    <cellStyle name="R_061107 Calc Sheet_20090925tm Komati Hrs &amp; km ice services_20100925REV Assessment 4600005911 Komati ice services_20110725chk1 DGR ice Timesheet data - July 2011" xfId="7435"/>
    <cellStyle name="R_061107 Calc Sheet_20090925tm Komati Hrs &amp; km ice services_20100928 Extn Komati Time &amp; Cost" xfId="7436"/>
    <cellStyle name="R_061107 Calc Sheet_20090925tm Komati Hrs &amp; km ice services_20100929rev check ICE daily capture 2010" xfId="7437"/>
    <cellStyle name="R_061107 Calc Sheet_20090925tm Komati Hrs &amp; km ice services_20101028 ice assessment &amp; invoice Oct2010" xfId="7438"/>
    <cellStyle name="R_061107 Calc Sheet_20090925tm Komati Hrs &amp; km ice services_2010425cm Extn Komati Hours &amp; km" xfId="7439"/>
    <cellStyle name="R_061107 Calc Sheet_20090925tm Komati Hrs &amp; km ice services_2010425tm Extn Komati Hours &amp; km" xfId="7440"/>
    <cellStyle name="R_061107 Calc Sheet_20090925tm Komati Hrs &amp; km ice services_20110725chk1 DGR ice Timesheet data - July 2011" xfId="7441"/>
    <cellStyle name="R_061107 Calc Sheet_20091025 Task order 02 ice services assessment" xfId="7442"/>
    <cellStyle name="R_061107 Calc Sheet_20091025 Task order 03 ice services assessment" xfId="7443"/>
    <cellStyle name="R_061107 Calc Sheet_20091025 Task order 04 ice services assessment" xfId="7444"/>
    <cellStyle name="R_061107 Calc Sheet_20091025 Task order 08 ice services assessment" xfId="7445"/>
    <cellStyle name="R_061107 Calc Sheet_20091025 Task Order 09 ice services assessment" xfId="7446"/>
    <cellStyle name="R_061107 Calc Sheet_20091025 Task Order 12 ice services assessment" xfId="7447"/>
    <cellStyle name="R_061107 Calc Sheet_20091025 Task Order 18 ice services assessment" xfId="7448"/>
    <cellStyle name="R_061107 Calc Sheet_20091025 Task Order 20 ice services assessment" xfId="7449"/>
    <cellStyle name="R_061107 Calc Sheet_20091025 Task Order 22 ice services assessment" xfId="7450"/>
    <cellStyle name="R_061107 Calc Sheet_20091025 Task Order 24 ice services assessment" xfId="7451"/>
    <cellStyle name="R_061107 Calc Sheet_20091025 Task Order 25 ice services assessment" xfId="7452"/>
    <cellStyle name="R_061107 Calc Sheet_20091025 Task Order 25&amp;26 ice services assessment" xfId="7453"/>
    <cellStyle name="R_061107 Calc Sheet_20091025 Task Order 26 ice services assessment" xfId="7454"/>
    <cellStyle name="R_061107 Calc Sheet_20091025 Task Order 28 ice services assessment Mercury SS" xfId="7455"/>
    <cellStyle name="R_061107 Calc Sheet_20091025 Task Order 29 ice services assessment" xfId="7456"/>
    <cellStyle name="R_061107 Calc Sheet_20091025 Task Order 31 ice services assessment" xfId="7457"/>
    <cellStyle name="R_061107 Calc Sheet_20091025 Task Order 33 ice services assessment" xfId="7458"/>
    <cellStyle name="R_061107 Calc Sheet_20091025 Task Order 34 ice services assessment" xfId="7459"/>
    <cellStyle name="R_061107 Calc Sheet_20091025 Task Order 35 ice services assessment" xfId="7460"/>
    <cellStyle name="R_061107 Calc Sheet_20091025 Task Order 36 ice services assessment" xfId="7461"/>
    <cellStyle name="R_061107 Calc Sheet_20091025 Task Order 37 ice services assessment" xfId="7462"/>
    <cellStyle name="R_061107 Calc Sheet_20091025 Task Order 37 Revised split ice services assessment" xfId="7463"/>
    <cellStyle name="R_061107 Calc Sheet_20091025 Task Order 39 ice services assessment" xfId="7464"/>
    <cellStyle name="R_061107 Calc Sheet_20091025 Task Order 40 ice services assessment" xfId="7465"/>
    <cellStyle name="R_061107 Calc Sheet_20091025 Task Order 41 ice services assessment &amp; invoice" xfId="7466"/>
    <cellStyle name="R_061107 Calc Sheet_20091025 Task Order 42 ice services assessment" xfId="7467"/>
    <cellStyle name="R_061107 Calc Sheet_20091025 Task Order 43 ice services assessment" xfId="7468"/>
    <cellStyle name="R_061107 Calc Sheet_20091025 Task Order 44 ice services assessment" xfId="7469"/>
    <cellStyle name="R_061107 Calc Sheet_20091025cm Komati Hrs &amp; km ice services" xfId="7470"/>
    <cellStyle name="R_061107 Calc Sheet_20091025Rev Task Order 26 ice services assessment" xfId="7471"/>
    <cellStyle name="R_061107 Calc Sheet_20091025rev1 Extn Komati Time &amp; Cost" xfId="7472"/>
    <cellStyle name="R_061107 Calc Sheet_20091025rev2 Extn Komati Time &amp; Cost" xfId="7473"/>
    <cellStyle name="R_061107 Calc Sheet_20091030rev3 CED Project support services" xfId="7474"/>
    <cellStyle name="R_061107 Calc Sheet_20091030rev3 CED Project support services_20110725chk1 DGR ice Timesheet data - July 2011" xfId="7475"/>
    <cellStyle name="R_061107 Calc Sheet_200911 chk Task 41 Kusile Silos forecast" xfId="7476"/>
    <cellStyle name="R_061107 Calc Sheet_200911 chk Task 41 Kusile Silos forecast_20110725chk1 DGR ice Timesheet data - July 2011" xfId="7477"/>
    <cellStyle name="R_061107 Calc Sheet_200911 Task Order 46 ice services Forecast" xfId="7478"/>
    <cellStyle name="R_061107 Calc Sheet_200911 Task Order 46 ice services Forecast_20110725chk1 DGR ice Timesheet data - July 2011" xfId="7479"/>
    <cellStyle name="R_061107 Calc Sheet_20091101rev CED Project support services" xfId="7480"/>
    <cellStyle name="R_061107 Calc Sheet_20091101rev CED Project support services_20110725chk1 DGR ice Timesheet data - July 2011" xfId="7481"/>
    <cellStyle name="R_061107 Calc Sheet_20091102 CED Project support services" xfId="7482"/>
    <cellStyle name="R_061107 Calc Sheet_20091102 CED Project support services_20110725chk1 DGR ice Timesheet data - July 2011" xfId="7483"/>
    <cellStyle name="R_061107 Calc Sheet_20091103 CED Project support services" xfId="7484"/>
    <cellStyle name="R_061107 Calc Sheet_20091103 CED Project support services_20110725chk1 DGR ice Timesheet data - July 2011" xfId="7485"/>
    <cellStyle name="R_061107 Calc Sheet_20091104 CED Project support services" xfId="7486"/>
    <cellStyle name="R_061107 Calc Sheet_20091104 CED Project support services_20110725chk1 DGR ice Timesheet data - July 2011" xfId="7487"/>
    <cellStyle name="R_061107 Calc Sheet_20091105 CED Project support services" xfId="7488"/>
    <cellStyle name="R_061107 Calc Sheet_20091105 CED Project support services_20110725chk1 DGR ice Timesheet data - July 2011" xfId="7489"/>
    <cellStyle name="R_061107 Calc Sheet_20091125 Task order 02 ice services assessment" xfId="7490"/>
    <cellStyle name="R_061107 Calc Sheet_20091125 Task order 04 ice services assessment" xfId="7491"/>
    <cellStyle name="R_061107 Calc Sheet_20091125 Task Order 31 ice services assessment &amp; invoice" xfId="7492"/>
    <cellStyle name="R_061107 Calc Sheet_20091125 Task Order 32 ice services assessment" xfId="7493"/>
    <cellStyle name="R_061107 Calc Sheet_20091125 Task Order 47 ice services assessment" xfId="7494"/>
    <cellStyle name="R_061107 Calc Sheet_20091125cindy Komati Hrs &amp; km ice services" xfId="7495"/>
    <cellStyle name="R_061107 Calc Sheet_20091125tm rev Komati Hrs &amp; km ice services" xfId="7496"/>
    <cellStyle name="R_061107 Calc Sheet_200911rev Extn Komati Time &amp; Cost" xfId="7497"/>
    <cellStyle name="R_061107 Calc Sheet_20091208 CED Project support services_nic003" xfId="7498"/>
    <cellStyle name="R_061107 Calc Sheet_20091208 CED Project support services_nic003_20110725chk1 DGR ice Timesheet data - July 2011" xfId="7499"/>
    <cellStyle name="R_061107 Calc Sheet_20091209 CED Task order list" xfId="7500"/>
    <cellStyle name="R_061107 Calc Sheet_20091209 CED Task order list_20110725chk1 DGR ice Timesheet data - July 2011" xfId="7501"/>
    <cellStyle name="R_061107 Calc Sheet_20091211 Task 29 Forecast ice services" xfId="7502"/>
    <cellStyle name="R_061107 Calc Sheet_20091211 Task 51 Forecast ice services" xfId="7503"/>
    <cellStyle name="R_061107 Calc Sheet_20091214 CED Project support services" xfId="7504"/>
    <cellStyle name="R_061107 Calc Sheet_20091214 CED Project support services_20110725chk1 DGR ice Timesheet data - July 2011" xfId="7505"/>
    <cellStyle name="R_061107 Calc Sheet_20091225 Task order 04 ice services assessment &amp; invoice" xfId="7506"/>
    <cellStyle name="R_061107 Calc Sheet_20091225 Task Order 20 ice services assessment &amp; invoice" xfId="7507"/>
    <cellStyle name="R_061107 Calc Sheet_20091225 Task order 46 assessment &amp; invoice" xfId="7508"/>
    <cellStyle name="R_061107 Calc Sheet_20091225 Task order 46 assessment &amp; invoice_20110725chk1 DGR ice Timesheet data - July 2011" xfId="7509"/>
    <cellStyle name="R_061107 Calc Sheet_20091230 CED Project support services" xfId="7510"/>
    <cellStyle name="R_061107 Calc Sheet_20091230 CED Project support services_20110725chk1 DGR ice Timesheet data - July 2011" xfId="7511"/>
    <cellStyle name="R_061107 Calc Sheet_20091230rev1 CED Project support services" xfId="7512"/>
    <cellStyle name="R_061107 Calc Sheet_20091230rev1 CED Project support services_20110725chk1 DGR ice Timesheet data - July 2011" xfId="7513"/>
    <cellStyle name="R_061107 Calc Sheet_20091231 Task 52 Forecast ice services" xfId="7514"/>
    <cellStyle name="R_061107 Calc Sheet_200912rev1 Extn Komati Time &amp; Cost" xfId="7515"/>
    <cellStyle name="R_061107 Calc Sheet_20100104 CED Project support services" xfId="7516"/>
    <cellStyle name="R_061107 Calc Sheet_20100104 CED Project support services_20110725chk1 DGR ice Timesheet data - July 2011" xfId="7517"/>
    <cellStyle name="R_061107 Calc Sheet_20100125 Task 51 Hrs to date ice services" xfId="7518"/>
    <cellStyle name="R_061107 Calc Sheet_20100125 Task 51 Hrs to date ice services_20110725chk1 DGR ice Timesheet data - July 2011" xfId="7519"/>
    <cellStyle name="R_061107 Calc Sheet_20100125 Task order 02 ice assessment hours" xfId="7520"/>
    <cellStyle name="R_061107 Calc Sheet_20100125 Task order 02 ice services assessment" xfId="7521"/>
    <cellStyle name="R_061107 Calc Sheet_20100125 Task Order 20 ice services assessment &amp; invoice" xfId="7522"/>
    <cellStyle name="R_061107 Calc Sheet_20100125 Task Order 45 ice services assessment" xfId="7523"/>
    <cellStyle name="R_061107 Calc Sheet_20100125 Task Order 51 ice services assessment &amp; invoice" xfId="7524"/>
    <cellStyle name="R_061107 Calc Sheet_20100125cm Komati Hrs &amp; km ice services" xfId="7525"/>
    <cellStyle name="R_061107 Calc Sheet_20100125dm Task Order 20 ice services assessment &amp; invoice" xfId="7526"/>
    <cellStyle name="R_061107 Calc Sheet_20100125rev Extn Komati Time &amp; Cost" xfId="7527"/>
    <cellStyle name="R_061107 Calc Sheet_20100210Rev CED Project support services" xfId="7528"/>
    <cellStyle name="R_061107 Calc Sheet_20100210Rev CED Project support services_20110725chk1 DGR ice Timesheet data - July 2011" xfId="7529"/>
    <cellStyle name="R_061107 Calc Sheet_20100225 Task order 04 ice services assessment &amp; invoice" xfId="7530"/>
    <cellStyle name="R_061107 Calc Sheet_20100225rev Extn Komati Time &amp; Cost" xfId="7531"/>
    <cellStyle name="R_061107 Calc Sheet_20100225rev1 Extn Komati Time &amp; Cost" xfId="7532"/>
    <cellStyle name="R_061107 Calc Sheet_20100302 Task No 13 Gen Transf proposal ice services" xfId="7533"/>
    <cellStyle name="R_061107 Calc Sheet_20100304 CED Project support services" xfId="7534"/>
    <cellStyle name="R_061107 Calc Sheet_20100304 CED Project support services_20110725chk1 DGR ice Timesheet data - July 2011" xfId="7535"/>
    <cellStyle name="R_061107 Calc Sheet_20100304rev1 CED Project support services" xfId="7536"/>
    <cellStyle name="R_061107 Calc Sheet_20100304rev1 CED Project support services_20110725chk1 DGR ice Timesheet data - July 2011" xfId="7537"/>
    <cellStyle name="R_061107 Calc Sheet_20100325 Extn Komati Time &amp; Cost" xfId="7538"/>
    <cellStyle name="R_061107 Calc Sheet_20100325 Task 51 Hrs to date ice services" xfId="7539"/>
    <cellStyle name="R_061107 Calc Sheet_20100325 Task 51 Hrs to date ice services_20110725chk1 DGR ice Timesheet data - July 2011" xfId="7540"/>
    <cellStyle name="R_061107 Calc Sheet_20100325 Task order 02 ice services assessment &amp; invoice" xfId="7541"/>
    <cellStyle name="R_061107 Calc Sheet_20100325 Task order 02 ice services Turbine details" xfId="7542"/>
    <cellStyle name="R_061107 Calc Sheet_20100325 Task order 02 ice services Turbine details_20110725chk1 DGR ice Timesheet data - July 2011" xfId="7543"/>
    <cellStyle name="R_061107 Calc Sheet_20100325rev Extn Komati Time &amp; Cost" xfId="7544"/>
    <cellStyle name="R_061107 Calc Sheet_20100325tm Extn Komati Hours &amp; km" xfId="7545"/>
    <cellStyle name="R_061107 Calc Sheet_20100329 Updated Task 53 Gen Transf Forecast ice services" xfId="7546"/>
    <cellStyle name="R_061107 Calc Sheet_20100408 Task No 0012 FGD proposal ice services" xfId="7547"/>
    <cellStyle name="R_061107 Calc Sheet_20100423 Extn Komati Time &amp; Cost" xfId="7548"/>
    <cellStyle name="R_061107 Calc Sheet_20100425 Task 29 Limestone Hrs ice services" xfId="7549"/>
    <cellStyle name="R_061107 Calc Sheet_20100425 Task 29 Limestone Hrs ice services_20110725chk1 DGR ice Timesheet data - July 2011" xfId="7550"/>
    <cellStyle name="R_061107 Calc Sheet_20100425 Task Order 29 ice services assessment &amp; invoice" xfId="7551"/>
    <cellStyle name="R_061107 Calc Sheet_20100425 Task Order 51 ice services assessment &amp; invoice" xfId="7552"/>
    <cellStyle name="R_061107 Calc Sheet_20100429 CED Project support Timesheet current" xfId="7553"/>
    <cellStyle name="R_061107 Calc Sheet_20100429 CED Project support Timesheet current_20110725chk1 DGR ice Timesheet data - July 2011" xfId="7554"/>
    <cellStyle name="R_061107 Calc Sheet_20100511 Task 63 BoP hrs" xfId="7555"/>
    <cellStyle name="R_061107 Calc Sheet_20100511 Task 63 BoP hrs_20110725chk1 DGR ice Timesheet data - July 2011" xfId="7556"/>
    <cellStyle name="R_061107 Calc Sheet_20100518 Medupi March 2010 summary" xfId="7557"/>
    <cellStyle name="R_061107 Calc Sheet_20100525 Extn Komati Time &amp; Cost" xfId="7558"/>
    <cellStyle name="R_061107 Calc Sheet_20100525cm Komati assessment Hrs &amp; km_2" xfId="7559"/>
    <cellStyle name="R_061107 Calc Sheet_20100625 Extn Komati Time &amp; Cost" xfId="7560"/>
    <cellStyle name="R_061107 Calc Sheet_20100625 Turbine Summary weekly Timesheets" xfId="7561"/>
    <cellStyle name="R_061107 Calc Sheet_20100625cm Komati services assessment hrs &amp; km" xfId="7562"/>
    <cellStyle name="R_061107 Calc Sheet_20100721cm Komati Services Hours &amp; km" xfId="7563"/>
    <cellStyle name="R_061107 Calc Sheet_20100721tm Komati Services Hours &amp; km" xfId="7564"/>
    <cellStyle name="R_061107 Calc Sheet_20100725 Hrs to date Task 0063 BoP ice services" xfId="7565"/>
    <cellStyle name="R_061107 Calc Sheet_20100725 Hrs to date Task 0063 BoP ice services_20110725chk1 DGR ice Timesheet data - July 2011" xfId="7566"/>
    <cellStyle name="R_061107 Calc Sheet_20100725rev2 Extn Komati Time &amp; Cost" xfId="7567"/>
    <cellStyle name="R_061107 Calc Sheet_20100803 Task order 02 Turbine ice services assessment dvw" xfId="7568"/>
    <cellStyle name="R_061107 Calc Sheet_20100820 iWeNhle Consolidated Invoices" xfId="7569"/>
    <cellStyle name="R_061107 Calc Sheet_20100820 iWeNhle Consolidated Invoices_20110725chk1 DGR ice Timesheet data - July 2011" xfId="7570"/>
    <cellStyle name="R_061107 Calc Sheet_20100825cm Komati Services Hours &amp; km" xfId="7571"/>
    <cellStyle name="R_061107 Calc Sheet_20100825Rev Extn Komati Time &amp; Cost" xfId="7572"/>
    <cellStyle name="R_061107 Calc Sheet_20100902 Task order 02 Turbine ice services Ass &amp; Inv" xfId="7573"/>
    <cellStyle name="R_061107 Calc Sheet_20100913 CED Project support Timesheet current" xfId="7574"/>
    <cellStyle name="R_061107 Calc Sheet_20100913 CED Project support Timesheet current_20110725chk1 DGR ice Timesheet data - July 2011" xfId="7575"/>
    <cellStyle name="R_061107 Calc Sheet_20100925REV Assessment 4600005911 Komati ice services" xfId="7576"/>
    <cellStyle name="R_061107 Calc Sheet_20100925REV Assessment 4600005911 Komati ice services_20110725chk1 DGR ice Timesheet data - July 2011" xfId="7577"/>
    <cellStyle name="R_061107 Calc Sheet_20100928 Extn Komati Time &amp; Cost" xfId="7578"/>
    <cellStyle name="R_061107 Calc Sheet_20100929rev check ICE daily capture 2010" xfId="7579"/>
    <cellStyle name="R_061107 Calc Sheet_20101008 Task 53 Generation ice services assessment &amp; invoice" xfId="7580"/>
    <cellStyle name="R_061107 Calc Sheet_20101012_ERA Deviations Analysis - Portfolio Report Rev-01" xfId="7581"/>
    <cellStyle name="R_061107 Calc Sheet_20101018_Challenge Session Revisions FINAL" xfId="7582"/>
    <cellStyle name="R_061107 Calc Sheet_20101020 info Task order 02 Turbine ice services assessmen" xfId="7583"/>
    <cellStyle name="R_061107 Calc Sheet_20101024 25Sep2010 Assess &amp; Inv Task order 02 Turbine ice services" xfId="7584"/>
    <cellStyle name="R_061107 Calc Sheet_20101028 ice assessment &amp; invoice Oct2010" xfId="7585"/>
    <cellStyle name="R_061107 Calc Sheet_20101109 CED Project support Timesheet current" xfId="7586"/>
    <cellStyle name="R_061107 Calc Sheet_20101109 CED Project support Timesheet current_20110725chk1 DGR ice Timesheet data - July 2011" xfId="7587"/>
    <cellStyle name="R_061107 Calc Sheet_20101109 Task 0064 Terr undergrd ice services" xfId="7588"/>
    <cellStyle name="R_061107 Calc Sheet_2010425cm Extn Komati Hours &amp; km" xfId="7589"/>
    <cellStyle name="R_061107 Calc Sheet_2010425tm Extn Komati Hours &amp; km" xfId="7590"/>
    <cellStyle name="R_061107 Calc Sheet_2010825 Assessment &amp; invoice Task 0063 BoP ice services" xfId="7591"/>
    <cellStyle name="R_061107 Calc Sheet_20110725chk1 DGR ice Timesheet data - July 2011" xfId="7592"/>
    <cellStyle name="R_061107 Calc Sheet_Agreed Final Hours" xfId="7593"/>
    <cellStyle name="R_061107 Calc Sheet_Agreed Final Hours_20110725chk1 DGR ice Timesheet data - July 2011" xfId="7594"/>
    <cellStyle name="R_061107 Calc Sheet_Boiler Package_Contract Control Logs Sep 2010" xfId="7595"/>
    <cellStyle name="R_061107 Calc Sheet_Book1" xfId="7596"/>
    <cellStyle name="R_061107 Calc Sheet_Book1_Cost Forecast_March " xfId="7597"/>
    <cellStyle name="R_061107 Calc Sheet_Book1_PC Master Report" xfId="7598"/>
    <cellStyle name="R_061107 Calc Sheet_Book1_Proposed Overall Monthly Cost Report - End March 2010" xfId="7599"/>
    <cellStyle name="R_061107 Calc Sheet_CHECK 20091116JvD Updated Kusile Coal &amp; Ash allocation of hrs" xfId="7600"/>
    <cellStyle name="R_061107 Calc Sheet_CHECK 20091116JvD Updated Kusile Coal &amp; Ash allocation of hrs_20110725chk1 DGR ice Timesheet data - July 2011" xfId="7601"/>
    <cellStyle name="R_061107 Calc Sheet_Cindy ice Services assessment Hrs 25Jun2009" xfId="7602"/>
    <cellStyle name="R_061107 Calc Sheet_Commited cost - January  2010" xfId="7603"/>
    <cellStyle name="R_061107 Calc Sheet_Contract Log Register" xfId="7604"/>
    <cellStyle name="R_061107 Calc Sheet_Contract Log Register 2" xfId="7605"/>
    <cellStyle name="R_061107 Calc Sheet_Contract Log Register_Commited cost - January  2010" xfId="7606"/>
    <cellStyle name="R_061107 Calc Sheet_Contract Log Register_Copy of MEDUPI Claim Register- (M-Drive)" xfId="7607"/>
    <cellStyle name="R_061107 Calc Sheet_Contract Log Register_Cost Forecast_March " xfId="7608"/>
    <cellStyle name="R_061107 Calc Sheet_Contract Log Register_October Claims Report (downloaded_06112009)" xfId="7609"/>
    <cellStyle name="R_061107 Calc Sheet_Contract Log Register_P10_Enabling_Civils_02_June_09_Rev1" xfId="7610"/>
    <cellStyle name="R_061107 Calc Sheet_Contract Log Register_P10_Enabling_Civils_02_June_09_Rev1_Cost Forecast_March " xfId="7611"/>
    <cellStyle name="R_061107 Calc Sheet_Contract Log Register_P10_Enabling_Civils_02_June_09_Rev1_PC Master Report" xfId="7612"/>
    <cellStyle name="R_061107 Calc Sheet_Contract Log Register_P10_Enabling_Civils_02_June_09_Rev1_Proposed Overall Monthly Cost Report - End March 2010" xfId="7613"/>
    <cellStyle name="R_061107 Calc Sheet_Contract Log Register_P10_Enabling_Civils_02_May_09_final" xfId="7614"/>
    <cellStyle name="R_061107 Calc Sheet_Contract Log Register_P10_Enabling_Civils_02_May_09_final_Cost Forecast_March " xfId="7615"/>
    <cellStyle name="R_061107 Calc Sheet_Contract Log Register_P10_Enabling_Civils_02_May_09_final_PC Master Report" xfId="7616"/>
    <cellStyle name="R_061107 Calc Sheet_Contract Log Register_P10_Enabling_Civils_02_May_09_final_Proposed Overall Monthly Cost Report - End March 2010" xfId="7617"/>
    <cellStyle name="R_061107 Calc Sheet_Contract Log Register_PC Master Report" xfId="7618"/>
    <cellStyle name="R_061107 Calc Sheet_Contract Log Register_PC Master Report Feb09 Rev1 HL (version 1)" xfId="7619"/>
    <cellStyle name="R_061107 Calc Sheet_Contract Log Register_Proposed Overall Monthly Cost Report - End March 2010" xfId="7620"/>
    <cellStyle name="R_061107 Calc Sheet_Contract Log Register_RC EXECUTIVE SUMMARY END Jan 2010. (version 2)" xfId="7621"/>
    <cellStyle name="R_061107 Calc Sheet_Contract Log Register_RC EXECUTIVE SUMMARY END JULY 2009." xfId="7622"/>
    <cellStyle name="R_061107 Calc Sheet_Contract Log Register_RC EXECUTIVE SUMMARY END JULY 2009._1" xfId="7623"/>
    <cellStyle name="R_061107 Calc Sheet_Contract Log Register_RC EXECUTIVE SUMMARY END JULY 2009._1_Cost Forecast_March " xfId="7624"/>
    <cellStyle name="R_061107 Calc Sheet_Contract Log Register_RC EXECUTIVE SUMMARY END JULY 2009._1_Proposed Overall Monthly Cost Report - End March 2010" xfId="7625"/>
    <cellStyle name="R_061107 Calc Sheet_Contract Log Register_RC EXECUTIVE SUMMARY END JULY 2009._Cost Forecast_March " xfId="7626"/>
    <cellStyle name="R_061107 Calc Sheet_Contract Log Register_RC EXECUTIVE SUMMARY END JULY 2009._PC Master Report" xfId="7627"/>
    <cellStyle name="R_061107 Calc Sheet_Contract Log Register_RC EXECUTIVE SUMMARY END JULY 2009._Proposed Overall Monthly Cost Report - End March 2010" xfId="7628"/>
    <cellStyle name="R_061107 Calc Sheet_Contract Log Register_RC EXECUTIVE SUMMARY END SEP 2009." xfId="7629"/>
    <cellStyle name="R_061107 Calc Sheet_Copy of MEDUPI Claim Register- (M-Drive)" xfId="7630"/>
    <cellStyle name="R_061107 Calc Sheet_Cost Forecast_March " xfId="7631"/>
    <cellStyle name="R_061107 Calc Sheet_Dispute Register Master" xfId="7632"/>
    <cellStyle name="R_061107 Calc Sheet_Dispute Register Master_Copy of MEDUPI Claim Register- (M-Drive)" xfId="7633"/>
    <cellStyle name="R_061107 Calc Sheet_Dispute Register Master_Cost Forecast_March " xfId="7634"/>
    <cellStyle name="R_061107 Calc Sheet_Dispute Register Master_October Claims Report (downloaded_06112009)" xfId="7635"/>
    <cellStyle name="R_061107 Calc Sheet_Dispute Register Master_PC Master Report" xfId="7636"/>
    <cellStyle name="R_061107 Calc Sheet_Dispute Register Master_Proposed Overall Monthly Cost Report - End March 2010" xfId="7637"/>
    <cellStyle name="R_061107 Calc Sheet_ice Services assessment Hrs 25Aug2009" xfId="7638"/>
    <cellStyle name="R_061107 Calc Sheet_ice Services assessment Hrs 25Jul2009" xfId="7639"/>
    <cellStyle name="R_061107 Calc Sheet_June 09 r2" xfId="7640"/>
    <cellStyle name="R_061107 Calc Sheet_June 09 r2_Cost Forecast_March " xfId="7641"/>
    <cellStyle name="R_061107 Calc Sheet_June 09 r2_PC Master Report" xfId="7642"/>
    <cellStyle name="R_061107 Calc Sheet_June 09 r2_Proposed Overall Monthly Cost Report - End March 2010" xfId="7643"/>
    <cellStyle name="R_061107 Calc Sheet_ncw20090925 Extn Komati Time &amp; Cost" xfId="7644"/>
    <cellStyle name="R_061107 Calc Sheet_October Claims Report (downloaded_06112009)" xfId="7645"/>
    <cellStyle name="R_061107 Calc Sheet_P02_Boiler Package_Contract Control Logs May 2009(1)" xfId="7646"/>
    <cellStyle name="R_061107 Calc Sheet_P02_Boiler Package_Contract Control Logs May 2009(1)_Cost Forecast_March " xfId="7647"/>
    <cellStyle name="R_061107 Calc Sheet_P02_Boiler Package_Contract Control Logs May 2009(1)_PC Master Report" xfId="7648"/>
    <cellStyle name="R_061107 Calc Sheet_P02_Boiler Package_Contract Control Logs May 2009(1)_Proposed Overall Monthly Cost Report - End March 2010" xfId="7649"/>
    <cellStyle name="R_061107 Calc Sheet_P03_Turbine_Mayl_09_User_Contract_Logs rev 2" xfId="7650"/>
    <cellStyle name="R_061107 Calc Sheet_P03_Turbine_Mayl_09_User_Contract_Logs rev 2_Cost Forecast_March " xfId="7651"/>
    <cellStyle name="R_061107 Calc Sheet_P03_Turbine_Mayl_09_User_Contract_Logs rev 2_PC Master Report" xfId="7652"/>
    <cellStyle name="R_061107 Calc Sheet_P03_Turbine_Mayl_09_User_Contract_Logs rev 2_Proposed Overall Monthly Cost Report - End March 2010" xfId="7653"/>
    <cellStyle name="R_061107 Calc Sheet_P04_LP_Services_26_October_09_Rev1_Master(Draft)" xfId="7654"/>
    <cellStyle name="R_061107 Calc Sheet_P06_Water_Treatment_28_May_09_Rev0_Master(Draft)" xfId="7655"/>
    <cellStyle name="R_061107 Calc Sheet_P06_Water_Treatment_28_May_09_Rev0_Master(Draft)_Cost Forecast_March " xfId="7656"/>
    <cellStyle name="R_061107 Calc Sheet_P06_Water_Treatment_28_May_09_Rev0_Master(Draft)_PC Master Report" xfId="7657"/>
    <cellStyle name="R_061107 Calc Sheet_P06_Water_Treatment_28_May_09_Rev0_Master(Draft)_Proposed Overall Monthly Cost Report - End March 2010" xfId="7658"/>
    <cellStyle name="R_061107 Calc Sheet_P06_Water_Treatment_29_June_09_Rev0_Master(Draft)" xfId="7659"/>
    <cellStyle name="R_061107 Calc Sheet_P06_Water_Treatment_29_June_09_Rev0_Master(Draft)_Cost Forecast_March " xfId="7660"/>
    <cellStyle name="R_061107 Calc Sheet_P06_Water_Treatment_29_June_09_Rev0_Master(Draft)_PC Master Report" xfId="7661"/>
    <cellStyle name="R_061107 Calc Sheet_P06_Water_Treatment_29_June_09_Rev0_Master(Draft)_Proposed Overall Monthly Cost Report - End March 2010" xfId="7662"/>
    <cellStyle name="R_061107 Calc Sheet_P08_Main Civil May 09 r2" xfId="7663"/>
    <cellStyle name="R_061107 Calc Sheet_P08_Main Civil May 09 r2_Cost Forecast_March " xfId="7664"/>
    <cellStyle name="R_061107 Calc Sheet_P08_Main Civil May 09 r2_PC Master Report" xfId="7665"/>
    <cellStyle name="R_061107 Calc Sheet_P08_Main Civil May 09 r2_Proposed Overall Monthly Cost Report - End March 2010" xfId="7666"/>
    <cellStyle name="R_061107 Calc Sheet_P10_Enabling_Civils_02_June_09_Rev1" xfId="7667"/>
    <cellStyle name="R_061107 Calc Sheet_P10_Enabling_Civils_02_June_09_Rev1_Cost Forecast_March " xfId="7668"/>
    <cellStyle name="R_061107 Calc Sheet_P10_Enabling_Civils_02_June_09_Rev1_PC Master Report" xfId="7669"/>
    <cellStyle name="R_061107 Calc Sheet_P10_Enabling_Civils_02_June_09_Rev1_Proposed Overall Monthly Cost Report - End March 2010" xfId="7670"/>
    <cellStyle name="R_061107 Calc Sheet_P10_Enabling_Civils_02_May_09_final" xfId="7671"/>
    <cellStyle name="R_061107 Calc Sheet_P10_Enabling_Civils_02_May_09_final_Cost Forecast_March " xfId="7672"/>
    <cellStyle name="R_061107 Calc Sheet_P10_Enabling_Civils_02_May_09_final_PC Master Report" xfId="7673"/>
    <cellStyle name="R_061107 Calc Sheet_P10_Enabling_Civils_02_May_09_final_Proposed Overall Monthly Cost Report - End March 2010" xfId="7674"/>
    <cellStyle name="R_061107 Calc Sheet_PC Master Report" xfId="7675"/>
    <cellStyle name="R_061107 Calc Sheet_PC Master Report Feb09 Rev1 HL (version 1)" xfId="7676"/>
    <cellStyle name="R_061107 Calc Sheet_Proposed Overall Monthly Cost Report - End March 2010" xfId="7677"/>
    <cellStyle name="R_061107 Calc Sheet_RC EXECUTIVE SUMMARY END Jan 2010. (version 2)" xfId="7678"/>
    <cellStyle name="R_061107 Calc Sheet_RC EXECUTIVE SUMMARY END JULY 2009." xfId="7679"/>
    <cellStyle name="R_061107 Calc Sheet_RC EXECUTIVE SUMMARY END JULY 2009._1" xfId="7680"/>
    <cellStyle name="R_061107 Calc Sheet_RC EXECUTIVE SUMMARY END JULY 2009._1_Cost Forecast_March " xfId="7681"/>
    <cellStyle name="R_061107 Calc Sheet_RC EXECUTIVE SUMMARY END JULY 2009._1_Proposed Overall Monthly Cost Report - End March 2010" xfId="7682"/>
    <cellStyle name="R_061107 Calc Sheet_RC EXECUTIVE SUMMARY END JULY 2009._Cost Forecast_March " xfId="7683"/>
    <cellStyle name="R_061107 Calc Sheet_RC EXECUTIVE SUMMARY END JULY 2009._PC Master Report" xfId="7684"/>
    <cellStyle name="R_061107 Calc Sheet_RC EXECUTIVE SUMMARY END JULY 2009._Proposed Overall Monthly Cost Report - End March 2010" xfId="7685"/>
    <cellStyle name="R_061107 Calc Sheet_RC EXECUTIVE SUMMARY END SEP 2009." xfId="7686"/>
    <cellStyle name="R_061107 Calc Sheet_Risk Register Master" xfId="7687"/>
    <cellStyle name="R_061107 Calc Sheet_Risk Register Master_Copy of MEDUPI Claim Register- (M-Drive)" xfId="7688"/>
    <cellStyle name="R_061107 Calc Sheet_Risk Register Master_Cost Forecast_March " xfId="7689"/>
    <cellStyle name="R_061107 Calc Sheet_Risk Register Master_October Claims Report (downloaded_06112009)" xfId="7690"/>
    <cellStyle name="R_061107 Calc Sheet_Risk Register Master_PC Master Report" xfId="7691"/>
    <cellStyle name="R_061107 Calc Sheet_Risk Register Master_Proposed Overall Monthly Cost Report - End March 2010" xfId="7692"/>
    <cellStyle name="R_061107 Calc Sheet_Support Consolidation" xfId="7693"/>
    <cellStyle name="R_061107 Calc Sheet_Trend Register Master" xfId="7694"/>
    <cellStyle name="R_061107 Calc Sheet_Trend Register Master_Copy of MEDUPI Claim Register- (M-Drive)" xfId="7695"/>
    <cellStyle name="R_061107 Calc Sheet_Trend Register Master_Cost Forecast_March " xfId="7696"/>
    <cellStyle name="R_061107 Calc Sheet_Trend Register Master_October Claims Report (downloaded_06112009)" xfId="7697"/>
    <cellStyle name="R_061107 Calc Sheet_Trend Register Master_PC Master Report" xfId="7698"/>
    <cellStyle name="R_061107 Calc Sheet_Trend Register Master_Proposed Overall Monthly Cost Report - End March 2010" xfId="7699"/>
    <cellStyle name="R_20080925 ice services Assessment Task order No 4" xfId="7700"/>
    <cellStyle name="R_20080925 ice services Assessment Task order No 4_20110725chk1 DGR ice Timesheet data - July 2011" xfId="7701"/>
    <cellStyle name="R_20090225rev &amp; 20090425 Task Order 25&amp;26 ice services assessments" xfId="7702"/>
    <cellStyle name="R_20090315 CED Project support_update" xfId="7703"/>
    <cellStyle name="R_20090315 CED Project support_update_20090225rev &amp; 20090425 Task Order 25&amp;26 ice services assessments" xfId="7704"/>
    <cellStyle name="R_20090315 CED Project support_update_20090225rev &amp; 20090425 Task Order 25&amp;26 ice services assessments_20110725chk1 DGR ice Timesheet data - July 2011" xfId="7705"/>
    <cellStyle name="R_20090315 CED Project support_update_20091025 Task Order 24 ice services assessment" xfId="7706"/>
    <cellStyle name="R_20090315 CED Project support_update_20091025 Task Order 25 ice services assessment" xfId="7707"/>
    <cellStyle name="R_20090315 CED Project support_update_20091025 Task Order 25&amp;26 ice services assessment" xfId="7708"/>
    <cellStyle name="R_20090315 CED Project support_update_20091025 Task Order 26 ice services assessment" xfId="7709"/>
    <cellStyle name="R_20090315 CED Project support_update_20091025 Task Order 28 ice services assessment Mercury SS" xfId="7710"/>
    <cellStyle name="R_20090315 CED Project support_update_20091025 Task Order 29 ice services assessment" xfId="7711"/>
    <cellStyle name="R_20090315 CED Project support_update_20091025 Task Order 31 ice services assessment" xfId="7712"/>
    <cellStyle name="R_20090315 CED Project support_update_20091025 Task Order 33 ice services assessment" xfId="7713"/>
    <cellStyle name="R_20090315 CED Project support_update_20091025 Task Order 34 ice services assessment" xfId="7714"/>
    <cellStyle name="R_20090315 CED Project support_update_20091025 Task Order 35 ice services assessment" xfId="7715"/>
    <cellStyle name="R_20090315 CED Project support_update_20091025 Task Order 36 ice services assessment" xfId="7716"/>
    <cellStyle name="R_20090315 CED Project support_update_20091025 Task Order 37 ice services assessment" xfId="7717"/>
    <cellStyle name="R_20090315 CED Project support_update_20091025 Task Order 37 Revised split ice services assessment" xfId="7718"/>
    <cellStyle name="R_20090315 CED Project support_update_20091025 Task Order 39 ice services assessment" xfId="7719"/>
    <cellStyle name="R_20090315 CED Project support_update_20091025 Task Order 40 ice services assessment" xfId="7720"/>
    <cellStyle name="R_20090315 CED Project support_update_20091025 Task Order 41 ice services assessment &amp; invoice" xfId="7721"/>
    <cellStyle name="R_20090315 CED Project support_update_20091025 Task Order 42 ice services assessment" xfId="7722"/>
    <cellStyle name="R_20090315 CED Project support_update_20091025 Task Order 43 ice services assessment" xfId="7723"/>
    <cellStyle name="R_20090315 CED Project support_update_20091025 Task Order 44 ice services assessment" xfId="7724"/>
    <cellStyle name="R_20090315 CED Project support_update_20091025Rev Task Order 26 ice services assessment" xfId="7725"/>
    <cellStyle name="R_20090315 CED Project support_update_200911 chk Task 41 Kusile Silos forecast" xfId="7726"/>
    <cellStyle name="R_20090315 CED Project support_update_200911 Task Order 46 ice services Forecast" xfId="7727"/>
    <cellStyle name="R_20090315 CED Project support_update_20091103 CED Project support services" xfId="7728"/>
    <cellStyle name="R_20090315 CED Project support_update_20091104 CED Project support services" xfId="7729"/>
    <cellStyle name="R_20090315 CED Project support_update_20091105 CED Project support services" xfId="7730"/>
    <cellStyle name="R_20090315 CED Project support_update_20091125 Coal &amp; Ash Task Orders ice services invoice" xfId="7731"/>
    <cellStyle name="R_20090315 CED Project support_update_20091125 Task Medupi Electrical ice services invoice" xfId="7732"/>
    <cellStyle name="R_20090315 CED Project support_update_20091125 Task order 02 ice services assessment" xfId="7733"/>
    <cellStyle name="R_20090315 CED Project support_update_20091125 Task Order 31 ice services assessment &amp; invoice" xfId="7734"/>
    <cellStyle name="R_20090315 CED Project support_update_20091125 Task Order 32 ice services assessment" xfId="7735"/>
    <cellStyle name="R_20090315 CED Project support_update_20091125 Task Order 47 ice services assessment" xfId="7736"/>
    <cellStyle name="R_20090315 CED Project support_update_20091208 CED Project support services_nic003" xfId="7737"/>
    <cellStyle name="R_20090315 CED Project support_update_20091211 Task 51 Forecast ice services" xfId="7738"/>
    <cellStyle name="R_20090315 CED Project support_update_20091225 Task order 04 ice services assessment &amp; invoice" xfId="7739"/>
    <cellStyle name="R_20090315 CED Project support_update_20091225 Task Order 20 ice services assessment &amp; invoice" xfId="7740"/>
    <cellStyle name="R_20090315 CED Project support_update_20091225 Task order 46 assessment &amp; invoice" xfId="7741"/>
    <cellStyle name="R_20090315 CED Project support_update_20091230rev1 CED Project support services" xfId="7742"/>
    <cellStyle name="R_20090315 CED Project support_update_20100125 Coal &amp; Ash Task Orders ice services invoice" xfId="7743"/>
    <cellStyle name="R_20090315 CED Project support_update_20100125 Task 51 Hrs to date ice services" xfId="7744"/>
    <cellStyle name="R_20090315 CED Project support_update_20100125 Task Medupi Electrical ice services invoice" xfId="7745"/>
    <cellStyle name="R_20090315 CED Project support_update_20100125 Task order 02 ice services assessment" xfId="7746"/>
    <cellStyle name="R_20090315 CED Project support_update_20100125 Task Order 20 ice services assessment &amp; invoice" xfId="7747"/>
    <cellStyle name="R_20090315 CED Project support_update_20100125 Task Order 45 ice services assessment" xfId="7748"/>
    <cellStyle name="R_20090315 CED Project support_update_20100125 Task Order 51 ice services assessment &amp; invoice" xfId="7749"/>
    <cellStyle name="R_20090315 CED Project support_update_20100225 Task order 04 ice services assessment &amp; invoice" xfId="7750"/>
    <cellStyle name="R_20090315 CED Project support_update_20100304 CED Project support services" xfId="7751"/>
    <cellStyle name="R_20090315 CED Project support_update_20100304rev1 CED Project support services" xfId="7752"/>
    <cellStyle name="R_20090315 CED Project support_update_20100325 Task 51 Hrs to date ice services" xfId="7753"/>
    <cellStyle name="R_20090315 CED Project support_update_20100325 Task Medupi Electrical ice services invoice" xfId="7754"/>
    <cellStyle name="R_20090315 CED Project support_update_20100325 Task order 02 ice services assessment &amp; invoice" xfId="7755"/>
    <cellStyle name="R_20090315 CED Project support_update_20100325 Task Order 20 ice services assessment &amp; invoice" xfId="7756"/>
    <cellStyle name="R_20090315 CED Project support_update_20100329 Updated Task 53 Gen Transf Forecast ice services" xfId="7757"/>
    <cellStyle name="R_20090315 CED Project support_update_20100425 ice services Task No 0012 FGD assessment &amp; invoice" xfId="7758"/>
    <cellStyle name="R_20090315 CED Project support_update_20100425 Task 52 Cabling assessment &amp; invoice ice services" xfId="7759"/>
    <cellStyle name="R_20090315 CED Project support_update_20100425 Task order 04 ice services assessment &amp; invoice" xfId="7760"/>
    <cellStyle name="R_20090315 CED Project support_update_20100425 Task Order 29 ice services assessment &amp; invoice" xfId="7761"/>
    <cellStyle name="R_20090315 CED Project support_update_20100425 Task Order 51 ice services assessment &amp; invoice" xfId="7762"/>
    <cellStyle name="R_20090315 CED Project support_update_20100425 Task Order 55 ice services assessment &amp; invoice" xfId="7763"/>
    <cellStyle name="R_20090315 CED Project support_update_20100425 Task Order 56 ice services assessment &amp; invoice" xfId="7764"/>
    <cellStyle name="R_20090315 CED Project support_update_20100429 CED Project support Timesheet current" xfId="7765"/>
    <cellStyle name="R_20090315 CED Project support_update_20100525 ice services Task No 0012 FGD assessment" xfId="7766"/>
    <cellStyle name="R_20090315 CED Project support_update_20100525 Task order 04 ice services assessment &amp; invoice" xfId="7767"/>
    <cellStyle name="R_20090315 CED Project support_update_20100613 Task Order 34 ice services assessment &amp; invoice" xfId="7768"/>
    <cellStyle name="R_20090315 CED Project support_update_20100625 ice services Electrical &amp; C&amp;I assessment" xfId="7769"/>
    <cellStyle name="R_20090315 CED Project support_update_20100625 ice services Task No 0012 FGD assessment" xfId="7770"/>
    <cellStyle name="R_20090315 CED Project support_update_20100625 Task order 04 ice services assessment &amp; invoice" xfId="7771"/>
    <cellStyle name="R_20090315 CED Project support_update_20100625 Turbine Summary weekly Timesheets" xfId="7772"/>
    <cellStyle name="R_20090315 CED Project support_update_20100725 Task order 04 ice services assessment &amp; invoice" xfId="7773"/>
    <cellStyle name="R_20090315 CED Project support_update_20100803 Task order 02 Turbine ice services assessment dvw" xfId="7774"/>
    <cellStyle name="R_20090315 CED Project support_update_20100820 iWeNhle Consolidated Invoices" xfId="7775"/>
    <cellStyle name="R_20090315 CED Project support_update_20100820 iWeNhle Consolidated Invoices_20110725chk1 DGR ice Timesheet data - July 2011" xfId="7776"/>
    <cellStyle name="R_20090315 CED Project support_update_20100825 Task Order 13 ice services assessment" xfId="7777"/>
    <cellStyle name="R_20090315 CED Project support_update_20100902 Task order 02 Turbine ice services Ass &amp; Inv" xfId="7778"/>
    <cellStyle name="R_20090315 CED Project support_update_20100913 ice services Task No 0012 FGD assessment" xfId="7779"/>
    <cellStyle name="R_20090315 CED Project support_update_20100913 Task order 04 ice services assessment &amp; invoice" xfId="7780"/>
    <cellStyle name="R_20090315 CED Project support_update_20100925 ice services Medupi Electrical C&amp;I assessment" xfId="7781"/>
    <cellStyle name="R_20090315 CED Project support_update_20101008 Task 53 Generation ice services assessment &amp; invoice" xfId="7782"/>
    <cellStyle name="R_20090315 CED Project support_update_20101008 Task order 04 ice services assessment &amp; invoice (1)" xfId="7783"/>
    <cellStyle name="R_20090315 CED Project support_update_20101011 update ice services Task No 0012 FGD assessments &amp; invoices" xfId="7784"/>
    <cellStyle name="R_20090315 CED Project support_update_20101024 25Sep2010 Assess &amp; Inv Task order 02 Turbine ice services" xfId="7785"/>
    <cellStyle name="R_20090315 CED Project support_update_20101025 Assessment ice services Task No 0012 FGD &amp; invoice" xfId="7786"/>
    <cellStyle name="R_20090315 CED Project support_update_20101025 ice services assessment Task 52 Cabling &amp; invoice" xfId="7787"/>
    <cellStyle name="R_20090315 CED Project support_update_20101025 ice services Medupi Electrical C&amp;I assessment &amp; invoice" xfId="7788"/>
    <cellStyle name="R_20090315 CED Project support_update_20101025 Task Order 13 ice services assessment" xfId="7789"/>
    <cellStyle name="R_20090315 CED Project support_update_20101029 Task order 04 ice services assessment &amp; invoice" xfId="7790"/>
    <cellStyle name="R_20090315 CED Project support_update_20101109 Task 0064 Terr undergrd ice services" xfId="7791"/>
    <cellStyle name="R_20090315 CED Project support_update_20101116 From 1550  iWeNhle Consolidated Invoices" xfId="7792"/>
    <cellStyle name="R_20090315 CED Project support_update_20101116 From 1550  iWeNhle Consolidated Invoices_20110725chk1 DGR ice Timesheet data - July 2011" xfId="7793"/>
    <cellStyle name="R_20090315 CED Project support_update_2010825 Assessment &amp; invoice Task 0063 BoP ice services" xfId="7794"/>
    <cellStyle name="R_20090315 CED Project support_update_Agreed Final Hours" xfId="7795"/>
    <cellStyle name="R_20090315 CED Project support_update_CHECK 20091116JvD Updated Kusile Coal &amp; Ash allocation of hrs" xfId="7796"/>
    <cellStyle name="R_20090317 CED Project support_update" xfId="7797"/>
    <cellStyle name="R_20090425 Napo CHECK Kusile task orders 25  26" xfId="7798"/>
    <cellStyle name="R_20090425 Napo CHECK Kusile task orders 25  26_20110725chk1 DGR ice Timesheet data - July 2011" xfId="7799"/>
    <cellStyle name="R_20090425 Task order 03 ice services assessment" xfId="7800"/>
    <cellStyle name="R_20090425 Task order 04 ice services assessment" xfId="7801"/>
    <cellStyle name="R_20090425 Task Order 31 ice services assessment" xfId="7802"/>
    <cellStyle name="R_20090522 CED Project support services" xfId="7803"/>
    <cellStyle name="R_20090522 CED Project support services_20110725chk1 DGR ice Timesheet data - July 2011" xfId="7804"/>
    <cellStyle name="R_20090630 Extn Komati Time &amp; Cost" xfId="7805"/>
    <cellStyle name="R_20090715 Extn Komati Time &amp; Cost" xfId="7806"/>
    <cellStyle name="R_20090725 Task order 02 ice services assessment" xfId="7807"/>
    <cellStyle name="R_20090725 Task order 03 ice services assessment" xfId="7808"/>
    <cellStyle name="R_20090725 Task order 04 ice services assessment" xfId="7809"/>
    <cellStyle name="R_20090725 Task order 08 ice services assessment" xfId="7810"/>
    <cellStyle name="R_20090725 Task Order 09 ice services assessment" xfId="7811"/>
    <cellStyle name="R_20090725 Task order 34 ice services assessment" xfId="7812"/>
    <cellStyle name="R_20090725rev Extn Komati Time &amp; Cost" xfId="7813"/>
    <cellStyle name="R_20090825rev Extn Komati Time &amp; Cost" xfId="7814"/>
    <cellStyle name="R_20090907 hour alloc Status Task order Nos 35  36 Diesel Gen  UPS" xfId="7815"/>
    <cellStyle name="R_20090907 hour alloc Status Task order Nos 35  36 Diesel Gen  UPS_20110725chk1 DGR ice Timesheet data - July 2011" xfId="7816"/>
    <cellStyle name="R_20090908 Extn Komati Time &amp; Cost" xfId="7817"/>
    <cellStyle name="R_20090925rev Extn Komati Time &amp; Cost" xfId="7818"/>
    <cellStyle name="R_20090925tm Komati Hrs &amp; km ice services" xfId="7819"/>
    <cellStyle name="R_20090925tm Komati Hrs &amp; km ice services_20100225rev Extn Komati Time &amp; Cost" xfId="7820"/>
    <cellStyle name="R_20090925tm Komati Hrs &amp; km ice services_20100225rev1 Extn Komati Time &amp; Cost" xfId="7821"/>
    <cellStyle name="R_20090925tm Komati Hrs &amp; km ice services_20100325 Extn Komati Time &amp; Cost" xfId="7822"/>
    <cellStyle name="R_20090925tm Komati Hrs &amp; km ice services_20100325rev Extn Komati Time &amp; Cost" xfId="7823"/>
    <cellStyle name="R_20090925tm Komati Hrs &amp; km ice services_20100325tm Extn Komati Hours &amp; km" xfId="7824"/>
    <cellStyle name="R_20090925tm Komati Hrs &amp; km ice services_20100423 Extn Komati Time &amp; Cost" xfId="7825"/>
    <cellStyle name="R_20090925tm Komati Hrs &amp; km ice services_20100525 Extn Komati Time &amp; Cost" xfId="7826"/>
    <cellStyle name="R_20090925tm Komati Hrs &amp; km ice services_20100525cm Komati assessment Hrs &amp; km_2" xfId="7827"/>
    <cellStyle name="R_20090925tm Komati Hrs &amp; km ice services_20100625 Extn Komati Time &amp; Cost" xfId="7828"/>
    <cellStyle name="R_20090925tm Komati Hrs &amp; km ice services_20100625cm Komati services assessment hrs &amp; km" xfId="7829"/>
    <cellStyle name="R_20090925tm Komati Hrs &amp; km ice services_20100721cm Komati Services Hours &amp; km" xfId="7830"/>
    <cellStyle name="R_20090925tm Komati Hrs &amp; km ice services_20100721tm Komati Services Hours &amp; km" xfId="7831"/>
    <cellStyle name="R_20090925tm Komati Hrs &amp; km ice services_20100725rev2 Extn Komati Time &amp; Cost" xfId="7832"/>
    <cellStyle name="R_20090925tm Komati Hrs &amp; km ice services_20100825cm Komati Services Hours &amp; km" xfId="7833"/>
    <cellStyle name="R_20090925tm Komati Hrs &amp; km ice services_20100825Rev Extn Komati Time &amp; Cost" xfId="7834"/>
    <cellStyle name="R_20090925tm Komati Hrs &amp; km ice services_20100925REV Assessment 4600005911 Komati ice services" xfId="7835"/>
    <cellStyle name="R_20090925tm Komati Hrs &amp; km ice services_20100925REV Assessment 4600005911 Komati ice services_20110725chk1 DGR ice Timesheet data - July 2011" xfId="7836"/>
    <cellStyle name="R_20090925tm Komati Hrs &amp; km ice services_20100928 Extn Komati Time &amp; Cost" xfId="7837"/>
    <cellStyle name="R_20090925tm Komati Hrs &amp; km ice services_20100929rev check ICE daily capture 2010" xfId="7838"/>
    <cellStyle name="R_20090925tm Komati Hrs &amp; km ice services_20101028 ice assessment &amp; invoice Oct2010" xfId="7839"/>
    <cellStyle name="R_20090925tm Komati Hrs &amp; km ice services_2010425cm Extn Komati Hours &amp; km" xfId="7840"/>
    <cellStyle name="R_20090925tm Komati Hrs &amp; km ice services_2010425tm Extn Komati Hours &amp; km" xfId="7841"/>
    <cellStyle name="R_20090925tm Komati Hrs &amp; km ice services_20110725chk1 DGR ice Timesheet data - July 2011" xfId="7842"/>
    <cellStyle name="R_20091025 Task order 02 ice services assessment" xfId="7843"/>
    <cellStyle name="R_20091025 Task order 03 ice services assessment" xfId="7844"/>
    <cellStyle name="R_20091025 Task order 04 ice services assessment" xfId="7845"/>
    <cellStyle name="R_20091025 Task order 08 ice services assessment" xfId="7846"/>
    <cellStyle name="R_20091025 Task Order 09 ice services assessment" xfId="7847"/>
    <cellStyle name="R_20091025 Task Order 12 ice services assessment" xfId="7848"/>
    <cellStyle name="R_20091025 Task Order 18 ice services assessment" xfId="7849"/>
    <cellStyle name="R_20091025 Task Order 20 ice services assessment" xfId="7850"/>
    <cellStyle name="R_20091025 Task Order 22 ice services assessment" xfId="7851"/>
    <cellStyle name="R_20091025 Task Order 24 ice services assessment" xfId="7852"/>
    <cellStyle name="R_20091025 Task Order 25 ice services assessment" xfId="7853"/>
    <cellStyle name="R_20091025 Task Order 25&amp;26 ice services assessment" xfId="7854"/>
    <cellStyle name="R_20091025 Task Order 26 ice services assessment" xfId="7855"/>
    <cellStyle name="R_20091025 Task Order 28 ice services assessment Mercury SS" xfId="7856"/>
    <cellStyle name="R_20091025 Task Order 29 ice services assessment" xfId="7857"/>
    <cellStyle name="R_20091025 Task Order 31 ice services assessment" xfId="7858"/>
    <cellStyle name="R_20091025 Task Order 33 ice services assessment" xfId="7859"/>
    <cellStyle name="R_20091025 Task Order 34 ice services assessment" xfId="7860"/>
    <cellStyle name="R_20091025 Task Order 35 ice services assessment" xfId="7861"/>
    <cellStyle name="R_20091025 Task Order 36 ice services assessment" xfId="7862"/>
    <cellStyle name="R_20091025 Task Order 37 ice services assessment" xfId="7863"/>
    <cellStyle name="R_20091025 Task Order 37 Revised split ice services assessment" xfId="7864"/>
    <cellStyle name="R_20091025 Task Order 39 ice services assessment" xfId="7865"/>
    <cellStyle name="R_20091025 Task Order 40 ice services assessment" xfId="7866"/>
    <cellStyle name="R_20091025 Task Order 41 ice services assessment &amp; invoice" xfId="7867"/>
    <cellStyle name="R_20091025 Task Order 42 ice services assessment" xfId="7868"/>
    <cellStyle name="R_20091025 Task Order 43 ice services assessment" xfId="7869"/>
    <cellStyle name="R_20091025 Task Order 44 ice services assessment" xfId="7870"/>
    <cellStyle name="R_20091025cm Komati Hrs &amp; km ice services" xfId="7871"/>
    <cellStyle name="R_20091025Rev Task Order 26 ice services assessment" xfId="7872"/>
    <cellStyle name="R_20091025rev1 Extn Komati Time &amp; Cost" xfId="7873"/>
    <cellStyle name="R_20091025rev2 Extn Komati Time &amp; Cost" xfId="7874"/>
    <cellStyle name="R_20091030rev3 CED Project support services" xfId="7875"/>
    <cellStyle name="R_20091030rev3 CED Project support services_20110725chk1 DGR ice Timesheet data - July 2011" xfId="7876"/>
    <cellStyle name="R_200911 chk Task 41 Kusile Silos forecast" xfId="7877"/>
    <cellStyle name="R_200911 chk Task 41 Kusile Silos forecast_20110725chk1 DGR ice Timesheet data - July 2011" xfId="7878"/>
    <cellStyle name="R_200911 Task Order 46 ice services Forecast" xfId="7879"/>
    <cellStyle name="R_200911 Task Order 46 ice services Forecast_20110725chk1 DGR ice Timesheet data - July 2011" xfId="7880"/>
    <cellStyle name="R_20091101rev CED Project support services" xfId="7881"/>
    <cellStyle name="R_20091101rev CED Project support services_20110725chk1 DGR ice Timesheet data - July 2011" xfId="7882"/>
    <cellStyle name="R_20091102 CED Project support services" xfId="7883"/>
    <cellStyle name="R_20091102 CED Project support services_20110725chk1 DGR ice Timesheet data - July 2011" xfId="7884"/>
    <cellStyle name="R_20091103 CED Project support services" xfId="7885"/>
    <cellStyle name="R_20091103 CED Project support services_20110725chk1 DGR ice Timesheet data - July 2011" xfId="7886"/>
    <cellStyle name="R_20091104 CED Project support services" xfId="7887"/>
    <cellStyle name="R_20091104 CED Project support services_20110725chk1 DGR ice Timesheet data - July 2011" xfId="7888"/>
    <cellStyle name="R_20091105 CED Project support services" xfId="7889"/>
    <cellStyle name="R_20091105 CED Project support services_20110725chk1 DGR ice Timesheet data - July 2011" xfId="7890"/>
    <cellStyle name="R_20091125 Task order 02 ice services assessment" xfId="7891"/>
    <cellStyle name="R_20091125 Task order 04 ice services assessment" xfId="7892"/>
    <cellStyle name="R_20091125 Task Order 31 ice services assessment &amp; invoice" xfId="7893"/>
    <cellStyle name="R_20091125 Task Order 32 ice services assessment" xfId="7894"/>
    <cellStyle name="R_20091125 Task Order 47 ice services assessment" xfId="7895"/>
    <cellStyle name="R_20091125cindy Komati Hrs &amp; km ice services" xfId="7896"/>
    <cellStyle name="R_20091125tm rev Komati Hrs &amp; km ice services" xfId="7897"/>
    <cellStyle name="R_200911rev Extn Komati Time &amp; Cost" xfId="7898"/>
    <cellStyle name="R_20091208 CED Project support services_nic003" xfId="7899"/>
    <cellStyle name="R_20091208 CED Project support services_nic003_20110725chk1 DGR ice Timesheet data - July 2011" xfId="7900"/>
    <cellStyle name="R_20091209 CED Task order list" xfId="7901"/>
    <cellStyle name="R_20091209 CED Task order list_20110725chk1 DGR ice Timesheet data - July 2011" xfId="7902"/>
    <cellStyle name="R_20091211 Task 29 Forecast ice services" xfId="7903"/>
    <cellStyle name="R_20091211 Task 51 Forecast ice services" xfId="7904"/>
    <cellStyle name="R_20091214 CED Project support services" xfId="7905"/>
    <cellStyle name="R_20091214 CED Project support services_20110725chk1 DGR ice Timesheet data - July 2011" xfId="7906"/>
    <cellStyle name="R_20091225 Task order 04 ice services assessment &amp; invoice" xfId="7907"/>
    <cellStyle name="R_20091225 Task Order 20 ice services assessment &amp; invoice" xfId="7908"/>
    <cellStyle name="R_20091225 Task order 46 assessment &amp; invoice" xfId="7909"/>
    <cellStyle name="R_20091225 Task order 46 assessment &amp; invoice_20110725chk1 DGR ice Timesheet data - July 2011" xfId="7910"/>
    <cellStyle name="R_20091230 CED Project support services" xfId="7911"/>
    <cellStyle name="R_20091230 CED Project support services_20110725chk1 DGR ice Timesheet data - July 2011" xfId="7912"/>
    <cellStyle name="R_20091230rev1 CED Project support services" xfId="7913"/>
    <cellStyle name="R_20091230rev1 CED Project support services_20110725chk1 DGR ice Timesheet data - July 2011" xfId="7914"/>
    <cellStyle name="R_20091231 Task 52 Forecast ice services" xfId="7915"/>
    <cellStyle name="R_200912rev1 Extn Komati Time &amp; Cost" xfId="7916"/>
    <cellStyle name="R_20100104 CED Project support services" xfId="7917"/>
    <cellStyle name="R_20100104 CED Project support services_20110725chk1 DGR ice Timesheet data - July 2011" xfId="7918"/>
    <cellStyle name="R_20100125 Task 51 Hrs to date ice services" xfId="7919"/>
    <cellStyle name="R_20100125 Task 51 Hrs to date ice services_20110725chk1 DGR ice Timesheet data - July 2011" xfId="7920"/>
    <cellStyle name="R_20100125 Task order 02 ice assessment hours" xfId="7921"/>
    <cellStyle name="R_20100125 Task order 02 ice services assessment" xfId="7922"/>
    <cellStyle name="R_20100125 Task Order 20 ice services assessment &amp; invoice" xfId="7923"/>
    <cellStyle name="R_20100125 Task Order 45 ice services assessment" xfId="7924"/>
    <cellStyle name="R_20100125 Task Order 51 ice services assessment &amp; invoice" xfId="7925"/>
    <cellStyle name="R_20100125cm Komati Hrs &amp; km ice services" xfId="7926"/>
    <cellStyle name="R_20100125dm Task Order 20 ice services assessment &amp; invoice" xfId="7927"/>
    <cellStyle name="R_20100125rev Extn Komati Time &amp; Cost" xfId="7928"/>
    <cellStyle name="R_20100210Rev CED Project support services" xfId="7929"/>
    <cellStyle name="R_20100210Rev CED Project support services_20110725chk1 DGR ice Timesheet data - July 2011" xfId="7930"/>
    <cellStyle name="R_20100225 Task order 04 ice services assessment &amp; invoice" xfId="7931"/>
    <cellStyle name="R_20100225rev Extn Komati Time &amp; Cost" xfId="7932"/>
    <cellStyle name="R_20100225rev1 Extn Komati Time &amp; Cost" xfId="7933"/>
    <cellStyle name="R_20100302 Task No 13 Gen Transf proposal ice services" xfId="7934"/>
    <cellStyle name="R_20100304 CED Project support services" xfId="7935"/>
    <cellStyle name="R_20100304 CED Project support services_20110725chk1 DGR ice Timesheet data - July 2011" xfId="7936"/>
    <cellStyle name="R_20100304rev1 CED Project support services" xfId="7937"/>
    <cellStyle name="R_20100304rev1 CED Project support services_20110725chk1 DGR ice Timesheet data - July 2011" xfId="7938"/>
    <cellStyle name="R_20100325 Extn Komati Time &amp; Cost" xfId="7939"/>
    <cellStyle name="R_20100325 Task 51 Hrs to date ice services" xfId="7940"/>
    <cellStyle name="R_20100325 Task 51 Hrs to date ice services_20110725chk1 DGR ice Timesheet data - July 2011" xfId="7941"/>
    <cellStyle name="R_20100325 Task order 02 ice services assessment &amp; invoice" xfId="7942"/>
    <cellStyle name="R_20100325 Task order 02 ice services Turbine details" xfId="7943"/>
    <cellStyle name="R_20100325 Task order 02 ice services Turbine details_20110725chk1 DGR ice Timesheet data - July 2011" xfId="7944"/>
    <cellStyle name="R_20100325rev Extn Komati Time &amp; Cost" xfId="7945"/>
    <cellStyle name="R_20100325tm Extn Komati Hours &amp; km" xfId="7946"/>
    <cellStyle name="R_20100329 Updated Task 53 Gen Transf Forecast ice services" xfId="7947"/>
    <cellStyle name="R_20100408 Task No 0012 FGD proposal ice services" xfId="7948"/>
    <cellStyle name="R_20100423 Extn Komati Time &amp; Cost" xfId="7949"/>
    <cellStyle name="R_20100425 Task 29 Limestone Hrs ice services" xfId="7950"/>
    <cellStyle name="R_20100425 Task 29 Limestone Hrs ice services_20110725chk1 DGR ice Timesheet data - July 2011" xfId="7951"/>
    <cellStyle name="R_20100425 Task Order 29 ice services assessment &amp; invoice" xfId="7952"/>
    <cellStyle name="R_20100425 Task Order 51 ice services assessment &amp; invoice" xfId="7953"/>
    <cellStyle name="R_20100429 CED Project support Timesheet current" xfId="7954"/>
    <cellStyle name="R_20100429 CED Project support Timesheet current_20110725chk1 DGR ice Timesheet data - July 2011" xfId="7955"/>
    <cellStyle name="R_20100511 Task 63 BoP hrs" xfId="7956"/>
    <cellStyle name="R_20100511 Task 63 BoP hrs_20110725chk1 DGR ice Timesheet data - July 2011" xfId="7957"/>
    <cellStyle name="R_20100518 Medupi March 2010 summary" xfId="7958"/>
    <cellStyle name="R_20100525 Extn Komati Time &amp; Cost" xfId="7959"/>
    <cellStyle name="R_20100525cm Komati assessment Hrs &amp; km_2" xfId="7960"/>
    <cellStyle name="R_20100625 Extn Komati Time &amp; Cost" xfId="7961"/>
    <cellStyle name="R_20100625 Turbine Summary weekly Timesheets" xfId="7962"/>
    <cellStyle name="R_20100625cm Komati services assessment hrs &amp; km" xfId="7963"/>
    <cellStyle name="R_20100721cm Komati Services Hours &amp; km" xfId="7964"/>
    <cellStyle name="R_20100721tm Komati Services Hours &amp; km" xfId="7965"/>
    <cellStyle name="R_20100725 Hrs to date Task 0063 BoP ice services" xfId="7966"/>
    <cellStyle name="R_20100725 Hrs to date Task 0063 BoP ice services_20110725chk1 DGR ice Timesheet data - July 2011" xfId="7967"/>
    <cellStyle name="R_20100725rev2 Extn Komati Time &amp; Cost" xfId="7968"/>
    <cellStyle name="R_20100803 Task order 02 Turbine ice services assessment dvw" xfId="7969"/>
    <cellStyle name="R_20100820 iWeNhle Consolidated Invoices" xfId="7970"/>
    <cellStyle name="R_20100820 iWeNhle Consolidated Invoices_20110725chk1 DGR ice Timesheet data - July 2011" xfId="7971"/>
    <cellStyle name="R_20100825cm Komati Services Hours &amp; km" xfId="7972"/>
    <cellStyle name="R_20100825Rev Extn Komati Time &amp; Cost" xfId="7973"/>
    <cellStyle name="R_20100902 Task order 02 Turbine ice services Ass &amp; Inv" xfId="7974"/>
    <cellStyle name="R_20100913 CED Project support Timesheet current" xfId="7975"/>
    <cellStyle name="R_20100913 CED Project support Timesheet current_20110725chk1 DGR ice Timesheet data - July 2011" xfId="7976"/>
    <cellStyle name="R_20100925REV Assessment 4600005911 Komati ice services" xfId="7977"/>
    <cellStyle name="R_20100925REV Assessment 4600005911 Komati ice services_20110725chk1 DGR ice Timesheet data - July 2011" xfId="7978"/>
    <cellStyle name="R_20100928 Extn Komati Time &amp; Cost" xfId="7979"/>
    <cellStyle name="R_20100929rev check ICE daily capture 2010" xfId="7980"/>
    <cellStyle name="R_20101008 Task 53 Generation ice services assessment &amp; invoice" xfId="7981"/>
    <cellStyle name="R_20101012_ERA Deviations Analysis - Portfolio Report Rev-01" xfId="7982"/>
    <cellStyle name="R_20101018_Challenge Session Revisions FINAL" xfId="7983"/>
    <cellStyle name="R_20101020 info Task order 02 Turbine ice services assessmen" xfId="7984"/>
    <cellStyle name="R_20101024 25Sep2010 Assess &amp; Inv Task order 02 Turbine ice services" xfId="7985"/>
    <cellStyle name="R_20101028 ice assessment &amp; invoice Oct2010" xfId="7986"/>
    <cellStyle name="R_20101109 CED Project support Timesheet current" xfId="7987"/>
    <cellStyle name="R_20101109 CED Project support Timesheet current_20110725chk1 DGR ice Timesheet data - July 2011" xfId="7988"/>
    <cellStyle name="R_20101109 Task 0064 Terr undergrd ice services" xfId="7989"/>
    <cellStyle name="R_2010425cm Extn Komati Hours &amp; km" xfId="7990"/>
    <cellStyle name="R_2010425tm Extn Komati Hours &amp; km" xfId="7991"/>
    <cellStyle name="R_2010825 Assessment &amp; invoice Task 0063 BoP ice services" xfId="7992"/>
    <cellStyle name="R_20110725chk1 DGR ice Timesheet data - July 2011" xfId="7993"/>
    <cellStyle name="R_Agreed Final Hours" xfId="7994"/>
    <cellStyle name="R_Agreed Final Hours_20110725chk1 DGR ice Timesheet data - July 2011" xfId="7995"/>
    <cellStyle name="R_Boiler Package_Contract Control Logs Sep 2010" xfId="7996"/>
    <cellStyle name="R_Book1" xfId="7997"/>
    <cellStyle name="R_Book1_Cost Forecast_March " xfId="7998"/>
    <cellStyle name="R_Book1_PC Master Report" xfId="7999"/>
    <cellStyle name="R_Book1_Proposed Overall Monthly Cost Report - End March 2010" xfId="8000"/>
    <cellStyle name="R_CHECK 20091116JvD Updated Kusile Coal &amp; Ash allocation of hrs" xfId="8001"/>
    <cellStyle name="R_CHECK 20091116JvD Updated Kusile Coal &amp; Ash allocation of hrs_20110725chk1 DGR ice Timesheet data - July 2011" xfId="8002"/>
    <cellStyle name="R_Cindy ice Services assessment Hrs 25Jun2009" xfId="8003"/>
    <cellStyle name="R_Commited cost - January  2010" xfId="8004"/>
    <cellStyle name="R_Contract Log Register" xfId="8005"/>
    <cellStyle name="R_Contract Log Register 2" xfId="8006"/>
    <cellStyle name="R_Contract Log Register_Commited cost - January  2010" xfId="8007"/>
    <cellStyle name="R_Contract Log Register_Copy of MEDUPI Claim Register- (M-Drive)" xfId="8008"/>
    <cellStyle name="R_Contract Log Register_Cost Forecast_March " xfId="8009"/>
    <cellStyle name="R_Contract Log Register_October Claims Report (downloaded_06112009)" xfId="8010"/>
    <cellStyle name="R_Contract Log Register_P10_Enabling_Civils_02_June_09_Rev1" xfId="8011"/>
    <cellStyle name="R_Contract Log Register_P10_Enabling_Civils_02_June_09_Rev1_Cost Forecast_March " xfId="8012"/>
    <cellStyle name="R_Contract Log Register_P10_Enabling_Civils_02_June_09_Rev1_PC Master Report" xfId="8013"/>
    <cellStyle name="R_Contract Log Register_P10_Enabling_Civils_02_June_09_Rev1_Proposed Overall Monthly Cost Report - End March 2010" xfId="8014"/>
    <cellStyle name="R_Contract Log Register_P10_Enabling_Civils_02_May_09_final" xfId="8015"/>
    <cellStyle name="R_Contract Log Register_P10_Enabling_Civils_02_May_09_final_Cost Forecast_March " xfId="8016"/>
    <cellStyle name="R_Contract Log Register_P10_Enabling_Civils_02_May_09_final_PC Master Report" xfId="8017"/>
    <cellStyle name="R_Contract Log Register_P10_Enabling_Civils_02_May_09_final_Proposed Overall Monthly Cost Report - End March 2010" xfId="8018"/>
    <cellStyle name="R_Contract Log Register_PC Master Report" xfId="8019"/>
    <cellStyle name="R_Contract Log Register_PC Master Report Feb09 Rev1 HL (version 1)" xfId="8020"/>
    <cellStyle name="R_Contract Log Register_Proposed Overall Monthly Cost Report - End March 2010" xfId="8021"/>
    <cellStyle name="R_Contract Log Register_RC EXECUTIVE SUMMARY END Jan 2010. (version 2)" xfId="8022"/>
    <cellStyle name="R_Contract Log Register_RC EXECUTIVE SUMMARY END JULY 2009." xfId="8023"/>
    <cellStyle name="R_Contract Log Register_RC EXECUTIVE SUMMARY END JULY 2009._1" xfId="8024"/>
    <cellStyle name="R_Contract Log Register_RC EXECUTIVE SUMMARY END JULY 2009._1_Cost Forecast_March " xfId="8025"/>
    <cellStyle name="R_Contract Log Register_RC EXECUTIVE SUMMARY END JULY 2009._1_Proposed Overall Monthly Cost Report - End March 2010" xfId="8026"/>
    <cellStyle name="R_Contract Log Register_RC EXECUTIVE SUMMARY END JULY 2009._Cost Forecast_March " xfId="8027"/>
    <cellStyle name="R_Contract Log Register_RC EXECUTIVE SUMMARY END JULY 2009._PC Master Report" xfId="8028"/>
    <cellStyle name="R_Contract Log Register_RC EXECUTIVE SUMMARY END JULY 2009._Proposed Overall Monthly Cost Report - End March 2010" xfId="8029"/>
    <cellStyle name="R_Contract Log Register_RC EXECUTIVE SUMMARY END SEP 2009." xfId="8030"/>
    <cellStyle name="R_Copy of MEDUPI Claim Register- (M-Drive)" xfId="8031"/>
    <cellStyle name="R_Cost Forecast_April _2 (version 1)" xfId="8032"/>
    <cellStyle name="R_Cost Forecast_March " xfId="8033"/>
    <cellStyle name="R_Dispute Register Master" xfId="8034"/>
    <cellStyle name="R_Dispute Register Master_Copy of MEDUPI Claim Register- (M-Drive)" xfId="8035"/>
    <cellStyle name="R_Dispute Register Master_Cost Forecast_March " xfId="8036"/>
    <cellStyle name="R_Dispute Register Master_October Claims Report (downloaded_06112009)" xfId="8037"/>
    <cellStyle name="R_Dispute Register Master_PC Master Report" xfId="8038"/>
    <cellStyle name="R_Dispute Register Master_Proposed Overall Monthly Cost Report - End March 2010" xfId="8039"/>
    <cellStyle name="R_Final Calcs 06 11 05" xfId="8040"/>
    <cellStyle name="R_Final Calcs 06 11 05 2" xfId="8041"/>
    <cellStyle name="R_Final Calcs 06 11 05_090514_Costing-Model Medupi (Version- E&amp;Y updates)(Mar09 index update)( FINAL Tx adj)" xfId="8042"/>
    <cellStyle name="R_Final Calcs 06 11 05_090812_CTC-Model Medupi -Jul 09 MYPD 2 (with Esk Jul par)(E&amp;Y Master 090520 v2.2)" xfId="8043"/>
    <cellStyle name="R_Final Calcs 06 11 05_20080925 ice services Assessment Task order No 4" xfId="8044"/>
    <cellStyle name="R_Final Calcs 06 11 05_20080925 ice services Assessment Task order No 4_20110725chk1 DGR ice Timesheet data - July 2011" xfId="8045"/>
    <cellStyle name="R_Final Calcs 06 11 05_20090225rev &amp; 20090425 Task Order 25&amp;26 ice services assessments" xfId="8046"/>
    <cellStyle name="R_Final Calcs 06 11 05_20090315 CED Project support_update" xfId="8047"/>
    <cellStyle name="R_Final Calcs 06 11 05_20090315 CED Project support_update_20090225rev &amp; 20090425 Task Order 25&amp;26 ice services assessments" xfId="8048"/>
    <cellStyle name="R_Final Calcs 06 11 05_20090315 CED Project support_update_20090225rev &amp; 20090425 Task Order 25&amp;26 ice services assessments_20110725chk1 DGR ice Timesheet data - July 2011" xfId="8049"/>
    <cellStyle name="R_Final Calcs 06 11 05_20090315 CED Project support_update_20091025 Task Order 24 ice services assessment" xfId="8050"/>
    <cellStyle name="R_Final Calcs 06 11 05_20090315 CED Project support_update_20091025 Task Order 25 ice services assessment" xfId="8051"/>
    <cellStyle name="R_Final Calcs 06 11 05_20090315 CED Project support_update_20091025 Task Order 25&amp;26 ice services assessment" xfId="8052"/>
    <cellStyle name="R_Final Calcs 06 11 05_20090315 CED Project support_update_20091025 Task Order 26 ice services assessment" xfId="8053"/>
    <cellStyle name="R_Final Calcs 06 11 05_20090315 CED Project support_update_20091025 Task Order 28 ice services assessment Mercury SS" xfId="8054"/>
    <cellStyle name="R_Final Calcs 06 11 05_20090315 CED Project support_update_20091025 Task Order 29 ice services assessment" xfId="8055"/>
    <cellStyle name="R_Final Calcs 06 11 05_20090315 CED Project support_update_20091025 Task Order 31 ice services assessment" xfId="8056"/>
    <cellStyle name="R_Final Calcs 06 11 05_20090315 CED Project support_update_20091025 Task Order 33 ice services assessment" xfId="8057"/>
    <cellStyle name="R_Final Calcs 06 11 05_20090315 CED Project support_update_20091025 Task Order 34 ice services assessment" xfId="8058"/>
    <cellStyle name="R_Final Calcs 06 11 05_20090315 CED Project support_update_20091025 Task Order 35 ice services assessment" xfId="8059"/>
    <cellStyle name="R_Final Calcs 06 11 05_20090315 CED Project support_update_20091025 Task Order 36 ice services assessment" xfId="8060"/>
    <cellStyle name="R_Final Calcs 06 11 05_20090315 CED Project support_update_20091025 Task Order 37 ice services assessment" xfId="8061"/>
    <cellStyle name="R_Final Calcs 06 11 05_20090315 CED Project support_update_20091025 Task Order 37 Revised split ice services assessment" xfId="8062"/>
    <cellStyle name="R_Final Calcs 06 11 05_20090315 CED Project support_update_20091025 Task Order 39 ice services assessment" xfId="8063"/>
    <cellStyle name="R_Final Calcs 06 11 05_20090315 CED Project support_update_20091025 Task Order 40 ice services assessment" xfId="8064"/>
    <cellStyle name="R_Final Calcs 06 11 05_20090315 CED Project support_update_20091025 Task Order 41 ice services assessment &amp; invoice" xfId="8065"/>
    <cellStyle name="R_Final Calcs 06 11 05_20090315 CED Project support_update_20091025 Task Order 42 ice services assessment" xfId="8066"/>
    <cellStyle name="R_Final Calcs 06 11 05_20090315 CED Project support_update_20091025 Task Order 43 ice services assessment" xfId="8067"/>
    <cellStyle name="R_Final Calcs 06 11 05_20090315 CED Project support_update_20091025 Task Order 44 ice services assessment" xfId="8068"/>
    <cellStyle name="R_Final Calcs 06 11 05_20090315 CED Project support_update_20091025Rev Task Order 26 ice services assessment" xfId="8069"/>
    <cellStyle name="R_Final Calcs 06 11 05_20090315 CED Project support_update_200911 chk Task 41 Kusile Silos forecast" xfId="8070"/>
    <cellStyle name="R_Final Calcs 06 11 05_20090315 CED Project support_update_200911 Task Order 46 ice services Forecast" xfId="8071"/>
    <cellStyle name="R_Final Calcs 06 11 05_20090315 CED Project support_update_20091103 CED Project support services" xfId="8072"/>
    <cellStyle name="R_Final Calcs 06 11 05_20090315 CED Project support_update_20091104 CED Project support services" xfId="8073"/>
    <cellStyle name="R_Final Calcs 06 11 05_20090315 CED Project support_update_20091105 CED Project support services" xfId="8074"/>
    <cellStyle name="R_Final Calcs 06 11 05_20090315 CED Project support_update_20091125 Coal &amp; Ash Task Orders ice services invoice" xfId="8075"/>
    <cellStyle name="R_Final Calcs 06 11 05_20090315 CED Project support_update_20091125 Task Medupi Electrical ice services invoice" xfId="8076"/>
    <cellStyle name="R_Final Calcs 06 11 05_20090315 CED Project support_update_20091125 Task order 02 ice services assessment" xfId="8077"/>
    <cellStyle name="R_Final Calcs 06 11 05_20090315 CED Project support_update_20091125 Task Order 31 ice services assessment &amp; invoice" xfId="8078"/>
    <cellStyle name="R_Final Calcs 06 11 05_20090315 CED Project support_update_20091125 Task Order 32 ice services assessment" xfId="8079"/>
    <cellStyle name="R_Final Calcs 06 11 05_20090315 CED Project support_update_20091125 Task Order 47 ice services assessment" xfId="8080"/>
    <cellStyle name="R_Final Calcs 06 11 05_20090315 CED Project support_update_20091208 CED Project support services_nic003" xfId="8081"/>
    <cellStyle name="R_Final Calcs 06 11 05_20090315 CED Project support_update_20091211 Task 51 Forecast ice services" xfId="8082"/>
    <cellStyle name="R_Final Calcs 06 11 05_20090315 CED Project support_update_20091225 Task order 04 ice services assessment &amp; invoice" xfId="8083"/>
    <cellStyle name="R_Final Calcs 06 11 05_20090315 CED Project support_update_20091225 Task Order 20 ice services assessment &amp; invoice" xfId="8084"/>
    <cellStyle name="R_Final Calcs 06 11 05_20090315 CED Project support_update_20091225 Task order 46 assessment &amp; invoice" xfId="8085"/>
    <cellStyle name="R_Final Calcs 06 11 05_20090315 CED Project support_update_20091230rev1 CED Project support services" xfId="8086"/>
    <cellStyle name="R_Final Calcs 06 11 05_20090315 CED Project support_update_20100125 Coal &amp; Ash Task Orders ice services invoice" xfId="8087"/>
    <cellStyle name="R_Final Calcs 06 11 05_20090315 CED Project support_update_20100125 Task 51 Hrs to date ice services" xfId="8088"/>
    <cellStyle name="R_Final Calcs 06 11 05_20090315 CED Project support_update_20100125 Task Medupi Electrical ice services invoice" xfId="8089"/>
    <cellStyle name="R_Final Calcs 06 11 05_20090315 CED Project support_update_20100125 Task order 02 ice services assessment" xfId="8090"/>
    <cellStyle name="R_Final Calcs 06 11 05_20090315 CED Project support_update_20100125 Task Order 20 ice services assessment &amp; invoice" xfId="8091"/>
    <cellStyle name="R_Final Calcs 06 11 05_20090315 CED Project support_update_20100125 Task Order 45 ice services assessment" xfId="8092"/>
    <cellStyle name="R_Final Calcs 06 11 05_20090315 CED Project support_update_20100125 Task Order 51 ice services assessment &amp; invoice" xfId="8093"/>
    <cellStyle name="R_Final Calcs 06 11 05_20090315 CED Project support_update_20100225 Task order 04 ice services assessment &amp; invoice" xfId="8094"/>
    <cellStyle name="R_Final Calcs 06 11 05_20090315 CED Project support_update_20100304 CED Project support services" xfId="8095"/>
    <cellStyle name="R_Final Calcs 06 11 05_20090315 CED Project support_update_20100304rev1 CED Project support services" xfId="8096"/>
    <cellStyle name="R_Final Calcs 06 11 05_20090315 CED Project support_update_20100325 Task 51 Hrs to date ice services" xfId="8097"/>
    <cellStyle name="R_Final Calcs 06 11 05_20090315 CED Project support_update_20100325 Task Medupi Electrical ice services invoice" xfId="8098"/>
    <cellStyle name="R_Final Calcs 06 11 05_20090315 CED Project support_update_20100325 Task order 02 ice services assessment &amp; invoice" xfId="8099"/>
    <cellStyle name="R_Final Calcs 06 11 05_20090315 CED Project support_update_20100325 Task Order 20 ice services assessment &amp; invoice" xfId="8100"/>
    <cellStyle name="R_Final Calcs 06 11 05_20090315 CED Project support_update_20100329 Updated Task 53 Gen Transf Forecast ice services" xfId="8101"/>
    <cellStyle name="R_Final Calcs 06 11 05_20090315 CED Project support_update_20100425 ice services Task No 0012 FGD assessment &amp; invoice" xfId="8102"/>
    <cellStyle name="R_Final Calcs 06 11 05_20090315 CED Project support_update_20100425 Task 52 Cabling assessment &amp; invoice ice services" xfId="8103"/>
    <cellStyle name="R_Final Calcs 06 11 05_20090315 CED Project support_update_20100425 Task order 04 ice services assessment &amp; invoice" xfId="8104"/>
    <cellStyle name="R_Final Calcs 06 11 05_20090315 CED Project support_update_20100425 Task Order 29 ice services assessment &amp; invoice" xfId="8105"/>
    <cellStyle name="R_Final Calcs 06 11 05_20090315 CED Project support_update_20100425 Task Order 51 ice services assessment &amp; invoice" xfId="8106"/>
    <cellStyle name="R_Final Calcs 06 11 05_20090315 CED Project support_update_20100425 Task Order 55 ice services assessment &amp; invoice" xfId="8107"/>
    <cellStyle name="R_Final Calcs 06 11 05_20090315 CED Project support_update_20100425 Task Order 56 ice services assessment &amp; invoice" xfId="8108"/>
    <cellStyle name="R_Final Calcs 06 11 05_20090315 CED Project support_update_20100429 CED Project support Timesheet current" xfId="8109"/>
    <cellStyle name="R_Final Calcs 06 11 05_20090315 CED Project support_update_20100525 ice services Task No 0012 FGD assessment" xfId="8110"/>
    <cellStyle name="R_Final Calcs 06 11 05_20090315 CED Project support_update_20100525 Task order 04 ice services assessment &amp; invoice" xfId="8111"/>
    <cellStyle name="R_Final Calcs 06 11 05_20090315 CED Project support_update_20100613 Task Order 34 ice services assessment &amp; invoice" xfId="8112"/>
    <cellStyle name="R_Final Calcs 06 11 05_20090315 CED Project support_update_20100625 ice services Electrical &amp; C&amp;I assessment" xfId="8113"/>
    <cellStyle name="R_Final Calcs 06 11 05_20090315 CED Project support_update_20100625 ice services Task No 0012 FGD assessment" xfId="8114"/>
    <cellStyle name="R_Final Calcs 06 11 05_20090315 CED Project support_update_20100625 Task order 04 ice services assessment &amp; invoice" xfId="8115"/>
    <cellStyle name="R_Final Calcs 06 11 05_20090315 CED Project support_update_20100625 Turbine Summary weekly Timesheets" xfId="8116"/>
    <cellStyle name="R_Final Calcs 06 11 05_20090315 CED Project support_update_20100725 Task order 04 ice services assessment &amp; invoice" xfId="8117"/>
    <cellStyle name="R_Final Calcs 06 11 05_20090315 CED Project support_update_20100803 Task order 02 Turbine ice services assessment dvw" xfId="8118"/>
    <cellStyle name="R_Final Calcs 06 11 05_20090315 CED Project support_update_20100820 iWeNhle Consolidated Invoices" xfId="8119"/>
    <cellStyle name="R_Final Calcs 06 11 05_20090315 CED Project support_update_20100820 iWeNhle Consolidated Invoices_20110725chk1 DGR ice Timesheet data - July 2011" xfId="8120"/>
    <cellStyle name="R_Final Calcs 06 11 05_20090315 CED Project support_update_20100825 Task Order 13 ice services assessment" xfId="8121"/>
    <cellStyle name="R_Final Calcs 06 11 05_20090315 CED Project support_update_20100902 Task order 02 Turbine ice services Ass &amp; Inv" xfId="8122"/>
    <cellStyle name="R_Final Calcs 06 11 05_20090315 CED Project support_update_20100913 ice services Task No 0012 FGD assessment" xfId="8123"/>
    <cellStyle name="R_Final Calcs 06 11 05_20090315 CED Project support_update_20100913 Task order 04 ice services assessment &amp; invoice" xfId="8124"/>
    <cellStyle name="R_Final Calcs 06 11 05_20090315 CED Project support_update_20100925 ice services Medupi Electrical C&amp;I assessment" xfId="8125"/>
    <cellStyle name="R_Final Calcs 06 11 05_20090315 CED Project support_update_20101008 Task 53 Generation ice services assessment &amp; invoice" xfId="8126"/>
    <cellStyle name="R_Final Calcs 06 11 05_20090315 CED Project support_update_20101008 Task order 04 ice services assessment &amp; invoice (1)" xfId="8127"/>
    <cellStyle name="R_Final Calcs 06 11 05_20090315 CED Project support_update_20101011 update ice services Task No 0012 FGD assessments &amp; invoices" xfId="8128"/>
    <cellStyle name="R_Final Calcs 06 11 05_20090315 CED Project support_update_20101024 25Sep2010 Assess &amp; Inv Task order 02 Turbine ice services" xfId="8129"/>
    <cellStyle name="R_Final Calcs 06 11 05_20090315 CED Project support_update_20101025 Assessment ice services Task No 0012 FGD &amp; invoice" xfId="8130"/>
    <cellStyle name="R_Final Calcs 06 11 05_20090315 CED Project support_update_20101025 ice services assessment Task 52 Cabling &amp; invoice" xfId="8131"/>
    <cellStyle name="R_Final Calcs 06 11 05_20090315 CED Project support_update_20101025 ice services Medupi Electrical C&amp;I assessment &amp; invoice" xfId="8132"/>
    <cellStyle name="R_Final Calcs 06 11 05_20090315 CED Project support_update_20101025 Task Order 13 ice services assessment" xfId="8133"/>
    <cellStyle name="R_Final Calcs 06 11 05_20090315 CED Project support_update_20101029 Task order 04 ice services assessment &amp; invoice" xfId="8134"/>
    <cellStyle name="R_Final Calcs 06 11 05_20090315 CED Project support_update_20101109 Task 0064 Terr undergrd ice services" xfId="8135"/>
    <cellStyle name="R_Final Calcs 06 11 05_20090315 CED Project support_update_20101116 From 1550  iWeNhle Consolidated Invoices" xfId="8136"/>
    <cellStyle name="R_Final Calcs 06 11 05_20090315 CED Project support_update_20101116 From 1550  iWeNhle Consolidated Invoices_20110725chk1 DGR ice Timesheet data - July 2011" xfId="8137"/>
    <cellStyle name="R_Final Calcs 06 11 05_20090315 CED Project support_update_2010825 Assessment &amp; invoice Task 0063 BoP ice services" xfId="8138"/>
    <cellStyle name="R_Final Calcs 06 11 05_20090315 CED Project support_update_Agreed Final Hours" xfId="8139"/>
    <cellStyle name="R_Final Calcs 06 11 05_20090315 CED Project support_update_CHECK 20091116JvD Updated Kusile Coal &amp; Ash allocation of hrs" xfId="8140"/>
    <cellStyle name="R_Final Calcs 06 11 05_20090317 CED Project support_update" xfId="8141"/>
    <cellStyle name="R_Final Calcs 06 11 05_20090425 Napo CHECK Kusile task orders 25  26" xfId="8142"/>
    <cellStyle name="R_Final Calcs 06 11 05_20090425 Napo CHECK Kusile task orders 25  26_20110725chk1 DGR ice Timesheet data - July 2011" xfId="8143"/>
    <cellStyle name="R_Final Calcs 06 11 05_20090425 Task order 03 ice services assessment" xfId="8144"/>
    <cellStyle name="R_Final Calcs 06 11 05_20090425 Task Order 31 ice services assessment" xfId="8145"/>
    <cellStyle name="R_Final Calcs 06 11 05_20090522 CED Project support services" xfId="8146"/>
    <cellStyle name="R_Final Calcs 06 11 05_20090522 CED Project support services_20110725chk1 DGR ice Timesheet data - July 2011" xfId="8147"/>
    <cellStyle name="R_Final Calcs 06 11 05_20090630 Extn Komati Time &amp; Cost" xfId="8148"/>
    <cellStyle name="R_Final Calcs 06 11 05_20090715 Extn Komati Time &amp; Cost" xfId="8149"/>
    <cellStyle name="R_Final Calcs 06 11 05_20090725 Task order 02 ice services assessment" xfId="8150"/>
    <cellStyle name="R_Final Calcs 06 11 05_20090725 Task order 03 ice services assessment" xfId="8151"/>
    <cellStyle name="R_Final Calcs 06 11 05_20090725 Task order 04 ice services assessment" xfId="8152"/>
    <cellStyle name="R_Final Calcs 06 11 05_20090725 Task order 08 ice services assessment" xfId="8153"/>
    <cellStyle name="R_Final Calcs 06 11 05_20090725 Task Order 09 ice services assessment" xfId="8154"/>
    <cellStyle name="R_Final Calcs 06 11 05_20090725 Task order 34 ice services assessment" xfId="8155"/>
    <cellStyle name="R_Final Calcs 06 11 05_20090725rev Extn Komati Time &amp; Cost" xfId="8156"/>
    <cellStyle name="R_Final Calcs 06 11 05_20090825rev Extn Komati Time &amp; Cost" xfId="8157"/>
    <cellStyle name="R_Final Calcs 06 11 05_20090907 hour alloc Status Task order Nos 35  36 Diesel Gen  UPS" xfId="8158"/>
    <cellStyle name="R_Final Calcs 06 11 05_20090907 hour alloc Status Task order Nos 35  36 Diesel Gen  UPS_20110725chk1 DGR ice Timesheet data - July 2011" xfId="8159"/>
    <cellStyle name="R_Final Calcs 06 11 05_20090908 Extn Komati Time &amp; Cost" xfId="8160"/>
    <cellStyle name="R_Final Calcs 06 11 05_20090925rev Extn Komati Time &amp; Cost" xfId="8161"/>
    <cellStyle name="R_Final Calcs 06 11 05_20090925tm Komati Hrs &amp; km ice services" xfId="8162"/>
    <cellStyle name="R_Final Calcs 06 11 05_20090925tm Komati Hrs &amp; km ice services_20100225rev Extn Komati Time &amp; Cost" xfId="8163"/>
    <cellStyle name="R_Final Calcs 06 11 05_20090925tm Komati Hrs &amp; km ice services_20100225rev1 Extn Komati Time &amp; Cost" xfId="8164"/>
    <cellStyle name="R_Final Calcs 06 11 05_20090925tm Komati Hrs &amp; km ice services_20100325 Extn Komati Time &amp; Cost" xfId="8165"/>
    <cellStyle name="R_Final Calcs 06 11 05_20090925tm Komati Hrs &amp; km ice services_20100325rev Extn Komati Time &amp; Cost" xfId="8166"/>
    <cellStyle name="R_Final Calcs 06 11 05_20090925tm Komati Hrs &amp; km ice services_20100325tm Extn Komati Hours &amp; km" xfId="8167"/>
    <cellStyle name="R_Final Calcs 06 11 05_20090925tm Komati Hrs &amp; km ice services_20100423 Extn Komati Time &amp; Cost" xfId="8168"/>
    <cellStyle name="R_Final Calcs 06 11 05_20090925tm Komati Hrs &amp; km ice services_20100525 Extn Komati Time &amp; Cost" xfId="8169"/>
    <cellStyle name="R_Final Calcs 06 11 05_20090925tm Komati Hrs &amp; km ice services_20100525cm Komati assessment Hrs &amp; km_2" xfId="8170"/>
    <cellStyle name="R_Final Calcs 06 11 05_20090925tm Komati Hrs &amp; km ice services_20100625 Extn Komati Time &amp; Cost" xfId="8171"/>
    <cellStyle name="R_Final Calcs 06 11 05_20090925tm Komati Hrs &amp; km ice services_20100625cm Komati services assessment hrs &amp; km" xfId="8172"/>
    <cellStyle name="R_Final Calcs 06 11 05_20090925tm Komati Hrs &amp; km ice services_20100721cm Komati Services Hours &amp; km" xfId="8173"/>
    <cellStyle name="R_Final Calcs 06 11 05_20090925tm Komati Hrs &amp; km ice services_20100721tm Komati Services Hours &amp; km" xfId="8174"/>
    <cellStyle name="R_Final Calcs 06 11 05_20090925tm Komati Hrs &amp; km ice services_20100725rev2 Extn Komati Time &amp; Cost" xfId="8175"/>
    <cellStyle name="R_Final Calcs 06 11 05_20090925tm Komati Hrs &amp; km ice services_20100825cm Komati Services Hours &amp; km" xfId="8176"/>
    <cellStyle name="R_Final Calcs 06 11 05_20090925tm Komati Hrs &amp; km ice services_20100825Rev Extn Komati Time &amp; Cost" xfId="8177"/>
    <cellStyle name="R_Final Calcs 06 11 05_20090925tm Komati Hrs &amp; km ice services_20100925REV Assessment 4600005911 Komati ice services" xfId="8178"/>
    <cellStyle name="R_Final Calcs 06 11 05_20090925tm Komati Hrs &amp; km ice services_20100925REV Assessment 4600005911 Komati ice services_20110725chk1 DGR ice Timesheet data - July 2011" xfId="8179"/>
    <cellStyle name="R_Final Calcs 06 11 05_20090925tm Komati Hrs &amp; km ice services_20100928 Extn Komati Time &amp; Cost" xfId="8180"/>
    <cellStyle name="R_Final Calcs 06 11 05_20090925tm Komati Hrs &amp; km ice services_20100929rev check ICE daily capture 2010" xfId="8181"/>
    <cellStyle name="R_Final Calcs 06 11 05_20090925tm Komati Hrs &amp; km ice services_20101028 ice assessment &amp; invoice Oct2010" xfId="8182"/>
    <cellStyle name="R_Final Calcs 06 11 05_20090925tm Komati Hrs &amp; km ice services_2010425cm Extn Komati Hours &amp; km" xfId="8183"/>
    <cellStyle name="R_Final Calcs 06 11 05_20090925tm Komati Hrs &amp; km ice services_2010425tm Extn Komati Hours &amp; km" xfId="8184"/>
    <cellStyle name="R_Final Calcs 06 11 05_20090925tm Komati Hrs &amp; km ice services_20110725chk1 DGR ice Timesheet data - July 2011" xfId="8185"/>
    <cellStyle name="R_Final Calcs 06 11 05_20091025 Task order 02 ice services assessment" xfId="8186"/>
    <cellStyle name="R_Final Calcs 06 11 05_20091025 Task order 03 ice services assessment" xfId="8187"/>
    <cellStyle name="R_Final Calcs 06 11 05_20091025 Task order 04 ice services assessment" xfId="8188"/>
    <cellStyle name="R_Final Calcs 06 11 05_20091025 Task order 08 ice services assessment" xfId="8189"/>
    <cellStyle name="R_Final Calcs 06 11 05_20091025 Task Order 09 ice services assessment" xfId="8190"/>
    <cellStyle name="R_Final Calcs 06 11 05_20091025 Task Order 12 ice services assessment" xfId="8191"/>
    <cellStyle name="R_Final Calcs 06 11 05_20091025 Task Order 18 ice services assessment" xfId="8192"/>
    <cellStyle name="R_Final Calcs 06 11 05_20091025 Task Order 20 ice services assessment" xfId="8193"/>
    <cellStyle name="R_Final Calcs 06 11 05_20091025 Task Order 22 ice services assessment" xfId="8194"/>
    <cellStyle name="R_Final Calcs 06 11 05_20091025 Task Order 24 ice services assessment" xfId="8195"/>
    <cellStyle name="R_Final Calcs 06 11 05_20091025 Task Order 25&amp;26 ice services assessment" xfId="8196"/>
    <cellStyle name="R_Final Calcs 06 11 05_20091025 Task Order 26 ice services assessment" xfId="8197"/>
    <cellStyle name="R_Final Calcs 06 11 05_20091025 Task Order 28 ice services assessment Mercury SS" xfId="8198"/>
    <cellStyle name="R_Final Calcs 06 11 05_20091025 Task Order 29 ice services assessment" xfId="8199"/>
    <cellStyle name="R_Final Calcs 06 11 05_20091025 Task Order 31 ice services assessment" xfId="8200"/>
    <cellStyle name="R_Final Calcs 06 11 05_20091025 Task Order 33 ice services assessment" xfId="8201"/>
    <cellStyle name="R_Final Calcs 06 11 05_20091025 Task Order 34 ice services assessment" xfId="8202"/>
    <cellStyle name="R_Final Calcs 06 11 05_20091025 Task Order 35 ice services assessment" xfId="8203"/>
    <cellStyle name="R_Final Calcs 06 11 05_20091025 Task Order 36 ice services assessment" xfId="8204"/>
    <cellStyle name="R_Final Calcs 06 11 05_20091025 Task Order 37 ice services assessment" xfId="8205"/>
    <cellStyle name="R_Final Calcs 06 11 05_20091025 Task Order 37 Revised split ice services assessment" xfId="8206"/>
    <cellStyle name="R_Final Calcs 06 11 05_20091025 Task Order 39 ice services assessment" xfId="8207"/>
    <cellStyle name="R_Final Calcs 06 11 05_20091025 Task Order 40 ice services assessment" xfId="8208"/>
    <cellStyle name="R_Final Calcs 06 11 05_20091025 Task Order 41 ice services assessment &amp; invoice" xfId="8209"/>
    <cellStyle name="R_Final Calcs 06 11 05_20091025 Task Order 42 ice services assessment" xfId="8210"/>
    <cellStyle name="R_Final Calcs 06 11 05_20091025 Task Order 43 ice services assessment" xfId="8211"/>
    <cellStyle name="R_Final Calcs 06 11 05_20091025 Task Order 44 ice services assessment" xfId="8212"/>
    <cellStyle name="R_Final Calcs 06 11 05_20091025Rev Task Order 26 ice services assessment" xfId="8213"/>
    <cellStyle name="R_Final Calcs 06 11 05_20091025rev1 Extn Komati Time &amp; Cost" xfId="8214"/>
    <cellStyle name="R_Final Calcs 06 11 05_20091025rev2 Extn Komati Time &amp; Cost" xfId="8215"/>
    <cellStyle name="R_Final Calcs 06 11 05_20091030rev3 CED Project support services" xfId="8216"/>
    <cellStyle name="R_Final Calcs 06 11 05_20091030rev3 CED Project support services_20110725chk1 DGR ice Timesheet data - July 2011" xfId="8217"/>
    <cellStyle name="R_Final Calcs 06 11 05_200911 chk Task 41 Kusile Silos forecast" xfId="8218"/>
    <cellStyle name="R_Final Calcs 06 11 05_200911 chk Task 41 Kusile Silos forecast_20110725chk1 DGR ice Timesheet data - July 2011" xfId="8219"/>
    <cellStyle name="R_Final Calcs 06 11 05_200911 Task Order 46 ice services Forecast" xfId="8220"/>
    <cellStyle name="R_Final Calcs 06 11 05_200911 Task Order 46 ice services Forecast_20110725chk1 DGR ice Timesheet data - July 2011" xfId="8221"/>
    <cellStyle name="R_Final Calcs 06 11 05_20091101rev CED Project support services" xfId="8222"/>
    <cellStyle name="R_Final Calcs 06 11 05_20091101rev CED Project support services_20110725chk1 DGR ice Timesheet data - July 2011" xfId="8223"/>
    <cellStyle name="R_Final Calcs 06 11 05_20091102 CED Project support services" xfId="8224"/>
    <cellStyle name="R_Final Calcs 06 11 05_20091102 CED Project support services_20110725chk1 DGR ice Timesheet data - July 2011" xfId="8225"/>
    <cellStyle name="R_Final Calcs 06 11 05_20091103 CED Project support services" xfId="8226"/>
    <cellStyle name="R_Final Calcs 06 11 05_20091103 CED Project support services_20110725chk1 DGR ice Timesheet data - July 2011" xfId="8227"/>
    <cellStyle name="R_Final Calcs 06 11 05_20091104 CED Project support services" xfId="8228"/>
    <cellStyle name="R_Final Calcs 06 11 05_20091104 CED Project support services_20110725chk1 DGR ice Timesheet data - July 2011" xfId="8229"/>
    <cellStyle name="R_Final Calcs 06 11 05_20091105 CED Project support services" xfId="8230"/>
    <cellStyle name="R_Final Calcs 06 11 05_20091105 CED Project support services_20110725chk1 DGR ice Timesheet data - July 2011" xfId="8231"/>
    <cellStyle name="R_Final Calcs 06 11 05_20091125 Task order 02 ice services assessment" xfId="8232"/>
    <cellStyle name="R_Final Calcs 06 11 05_20091125 Task order 04 ice services assessment" xfId="8233"/>
    <cellStyle name="R_Final Calcs 06 11 05_20091125 Task Order 31 ice services assessment &amp; invoice" xfId="8234"/>
    <cellStyle name="R_Final Calcs 06 11 05_20091125 Task Order 32 ice services assessment" xfId="8235"/>
    <cellStyle name="R_Final Calcs 06 11 05_20091125 Task Order 47 ice services assessment" xfId="8236"/>
    <cellStyle name="R_Final Calcs 06 11 05_200911rev Extn Komati Time &amp; Cost" xfId="8237"/>
    <cellStyle name="R_Final Calcs 06 11 05_20091208 CED Project support services_nic003" xfId="8238"/>
    <cellStyle name="R_Final Calcs 06 11 05_20091208 CED Project support services_nic003_20110725chk1 DGR ice Timesheet data - July 2011" xfId="8239"/>
    <cellStyle name="R_Final Calcs 06 11 05_20091209 CED Task order list" xfId="8240"/>
    <cellStyle name="R_Final Calcs 06 11 05_20091209 CED Task order list_20110725chk1 DGR ice Timesheet data - July 2011" xfId="8241"/>
    <cellStyle name="R_Final Calcs 06 11 05_20091214 CED Project support services" xfId="8242"/>
    <cellStyle name="R_Final Calcs 06 11 05_20091214 CED Project support services_20110725chk1 DGR ice Timesheet data - July 2011" xfId="8243"/>
    <cellStyle name="R_Final Calcs 06 11 05_20091225 Task order 04 ice services assessment &amp; invoice" xfId="8244"/>
    <cellStyle name="R_Final Calcs 06 11 05_20091225 Task Order 20 ice services assessment &amp; invoice" xfId="8245"/>
    <cellStyle name="R_Final Calcs 06 11 05_20091225 Task order 46 assessment &amp; invoice" xfId="8246"/>
    <cellStyle name="R_Final Calcs 06 11 05_20091225 Task order 46 assessment &amp; invoice_20110725chk1 DGR ice Timesheet data - July 2011" xfId="8247"/>
    <cellStyle name="R_Final Calcs 06 11 05_20091230 CED Project support services" xfId="8248"/>
    <cellStyle name="R_Final Calcs 06 11 05_20091230 CED Project support services_20110725chk1 DGR ice Timesheet data - July 2011" xfId="8249"/>
    <cellStyle name="R_Final Calcs 06 11 05_20091230rev1 CED Project support services" xfId="8250"/>
    <cellStyle name="R_Final Calcs 06 11 05_20091230rev1 CED Project support services_20110725chk1 DGR ice Timesheet data - July 2011" xfId="8251"/>
    <cellStyle name="R_Final Calcs 06 11 05_20091231 Task 52 Forecast ice services" xfId="8252"/>
    <cellStyle name="R_Final Calcs 06 11 05_200912rev1 Extn Komati Time &amp; Cost" xfId="8253"/>
    <cellStyle name="R_Final Calcs 06 11 05_20100104 CED Project support services" xfId="8254"/>
    <cellStyle name="R_Final Calcs 06 11 05_20100104 CED Project support services_20110725chk1 DGR ice Timesheet data - July 2011" xfId="8255"/>
    <cellStyle name="R_Final Calcs 06 11 05_20100125 Task 51 Hrs to date ice services" xfId="8256"/>
    <cellStyle name="R_Final Calcs 06 11 05_20100125 Task 51 Hrs to date ice services_20110725chk1 DGR ice Timesheet data - July 2011" xfId="8257"/>
    <cellStyle name="R_Final Calcs 06 11 05_20100125 Task order 02 ice services assessment" xfId="8258"/>
    <cellStyle name="R_Final Calcs 06 11 05_20100125 Task Order 20 ice services assessment &amp; invoice" xfId="8259"/>
    <cellStyle name="R_Final Calcs 06 11 05_20100125 Task Order 45 ice services assessment" xfId="8260"/>
    <cellStyle name="R_Final Calcs 06 11 05_20100125 Task Order 51 ice services assessment &amp; invoice" xfId="8261"/>
    <cellStyle name="R_Final Calcs 06 11 05_20100125cm Komati Hrs &amp; km ice services" xfId="8262"/>
    <cellStyle name="R_Final Calcs 06 11 05_20100125dm Task Order 20 ice services assessment &amp; invoice" xfId="8263"/>
    <cellStyle name="R_Final Calcs 06 11 05_20100125rev Extn Komati Time &amp; Cost" xfId="8264"/>
    <cellStyle name="R_Final Calcs 06 11 05_20100210Rev CED Project support services" xfId="8265"/>
    <cellStyle name="R_Final Calcs 06 11 05_20100210Rev CED Project support services_20110725chk1 DGR ice Timesheet data - July 2011" xfId="8266"/>
    <cellStyle name="R_Final Calcs 06 11 05_20100225 Task order 04 ice services assessment &amp; invoice" xfId="8267"/>
    <cellStyle name="R_Final Calcs 06 11 05_20100225rev Extn Komati Time &amp; Cost" xfId="8268"/>
    <cellStyle name="R_Final Calcs 06 11 05_20100225rev1 Extn Komati Time &amp; Cost" xfId="8269"/>
    <cellStyle name="R_Final Calcs 06 11 05_20100302 Task No 13 Gen Transf proposal ice services" xfId="8270"/>
    <cellStyle name="R_Final Calcs 06 11 05_20100304 CED Project support services" xfId="8271"/>
    <cellStyle name="R_Final Calcs 06 11 05_20100304 CED Project support services_20110725chk1 DGR ice Timesheet data - July 2011" xfId="8272"/>
    <cellStyle name="R_Final Calcs 06 11 05_20100304rev1 CED Project support services" xfId="8273"/>
    <cellStyle name="R_Final Calcs 06 11 05_20100304rev1 CED Project support services_20110725chk1 DGR ice Timesheet data - July 2011" xfId="8274"/>
    <cellStyle name="R_Final Calcs 06 11 05_20100325 Extn Komati Time &amp; Cost" xfId="8275"/>
    <cellStyle name="R_Final Calcs 06 11 05_20100325 Task 51 Hrs to date ice services" xfId="8276"/>
    <cellStyle name="R_Final Calcs 06 11 05_20100325 Task 51 Hrs to date ice services_20110725chk1 DGR ice Timesheet data - July 2011" xfId="8277"/>
    <cellStyle name="R_Final Calcs 06 11 05_20100325 Task order 02 ice services assessment &amp; invoice" xfId="8278"/>
    <cellStyle name="R_Final Calcs 06 11 05_20100325 Task order 02 ice services Turbine details" xfId="8279"/>
    <cellStyle name="R_Final Calcs 06 11 05_20100325 Task order 02 ice services Turbine details_20110725chk1 DGR ice Timesheet data - July 2011" xfId="8280"/>
    <cellStyle name="R_Final Calcs 06 11 05_20100325rev Extn Komati Time &amp; Cost" xfId="8281"/>
    <cellStyle name="R_Final Calcs 06 11 05_20100329 Updated Task 53 Gen Transf Forecast ice services" xfId="8282"/>
    <cellStyle name="R_Final Calcs 06 11 05_20100408 Task No 0012 FGD proposal ice services" xfId="8283"/>
    <cellStyle name="R_Final Calcs 06 11 05_20100423 Extn Komati Time &amp; Cost" xfId="8284"/>
    <cellStyle name="R_Final Calcs 06 11 05_20100425 Task 29 Limestone Hrs ice services" xfId="8285"/>
    <cellStyle name="R_Final Calcs 06 11 05_20100425 Task 29 Limestone Hrs ice services_20110725chk1 DGR ice Timesheet data - July 2011" xfId="8286"/>
    <cellStyle name="R_Final Calcs 06 11 05_20100425 Task Order 29 ice services assessment &amp; invoice" xfId="8287"/>
    <cellStyle name="R_Final Calcs 06 11 05_20100425 Task Order 51 ice services assessment &amp; invoice" xfId="8288"/>
    <cellStyle name="R_Final Calcs 06 11 05_20100429 CED Project support Timesheet current" xfId="8289"/>
    <cellStyle name="R_Final Calcs 06 11 05_20100429 CED Project support Timesheet current_20110725chk1 DGR ice Timesheet data - July 2011" xfId="8290"/>
    <cellStyle name="R_Final Calcs 06 11 05_20100511 Task 63 BoP hrs" xfId="8291"/>
    <cellStyle name="R_Final Calcs 06 11 05_20100511 Task 63 BoP hrs_20110725chk1 DGR ice Timesheet data - July 2011" xfId="8292"/>
    <cellStyle name="R_Final Calcs 06 11 05_20100518 Medupi March 2010 summary" xfId="8293"/>
    <cellStyle name="R_Final Calcs 06 11 05_20100525 Extn Komati Time &amp; Cost" xfId="8294"/>
    <cellStyle name="R_Final Calcs 06 11 05_20100625 Extn Komati Time &amp; Cost" xfId="8295"/>
    <cellStyle name="R_Final Calcs 06 11 05_20100625 Turbine Summary weekly Timesheets" xfId="8296"/>
    <cellStyle name="R_Final Calcs 06 11 05_20100721cm Komati Services Hours &amp; km" xfId="8297"/>
    <cellStyle name="R_Final Calcs 06 11 05_20100725 Hrs to date Task 0063 BoP ice services" xfId="8298"/>
    <cellStyle name="R_Final Calcs 06 11 05_20100725 Hrs to date Task 0063 BoP ice services_20110725chk1 DGR ice Timesheet data - July 2011" xfId="8299"/>
    <cellStyle name="R_Final Calcs 06 11 05_20100725rev2 Extn Komati Time &amp; Cost" xfId="8300"/>
    <cellStyle name="R_Final Calcs 06 11 05_20100803 Task order 02 Turbine ice services assessment dvw" xfId="8301"/>
    <cellStyle name="R_Final Calcs 06 11 05_20100820 iWeNhle Consolidated Invoices" xfId="8302"/>
    <cellStyle name="R_Final Calcs 06 11 05_20100820 iWeNhle Consolidated Invoices_20110725chk1 DGR ice Timesheet data - July 2011" xfId="8303"/>
    <cellStyle name="R_Final Calcs 06 11 05_20100825Rev Extn Komati Time &amp; Cost" xfId="8304"/>
    <cellStyle name="R_Final Calcs 06 11 05_20100902 Task order 02 Turbine ice services Ass &amp; Inv" xfId="8305"/>
    <cellStyle name="R_Final Calcs 06 11 05_20100913 CED Project support Timesheet current" xfId="8306"/>
    <cellStyle name="R_Final Calcs 06 11 05_20100913 CED Project support Timesheet current_20110725chk1 DGR ice Timesheet data - July 2011" xfId="8307"/>
    <cellStyle name="R_Final Calcs 06 11 05_20100925REV Assessment 4600005911 Komati ice services" xfId="8308"/>
    <cellStyle name="R_Final Calcs 06 11 05_20100925REV Assessment 4600005911 Komati ice services_20110725chk1 DGR ice Timesheet data - July 2011" xfId="8309"/>
    <cellStyle name="R_Final Calcs 06 11 05_20100928 Extn Komati Time &amp; Cost" xfId="8310"/>
    <cellStyle name="R_Final Calcs 06 11 05_20100929rev check ICE daily capture 2010" xfId="8311"/>
    <cellStyle name="R_Final Calcs 06 11 05_20101008 Task 53 Generation ice services assessment &amp; invoice" xfId="8312"/>
    <cellStyle name="R_Final Calcs 06 11 05_20101012_ERA Deviations Analysis - Portfolio Report Rev-01" xfId="8313"/>
    <cellStyle name="R_Final Calcs 06 11 05_20101018_Challenge Session Revisions FINAL" xfId="8314"/>
    <cellStyle name="R_Final Calcs 06 11 05_20101020 info Task order 02 Turbine ice services assessmen" xfId="8315"/>
    <cellStyle name="R_Final Calcs 06 11 05_20101024 25Sep2010 Assess &amp; Inv Task order 02 Turbine ice services" xfId="8316"/>
    <cellStyle name="R_Final Calcs 06 11 05_20101028 ice assessment &amp; invoice Oct2010" xfId="8317"/>
    <cellStyle name="R_Final Calcs 06 11 05_20101109 CED Project support Timesheet current" xfId="8318"/>
    <cellStyle name="R_Final Calcs 06 11 05_20101109 CED Project support Timesheet current_20110725chk1 DGR ice Timesheet data - July 2011" xfId="8319"/>
    <cellStyle name="R_Final Calcs 06 11 05_20101109 Task 0064 Terr undergrd ice services" xfId="8320"/>
    <cellStyle name="R_Final Calcs 06 11 05_2010425cm Extn Komati Hours &amp; km" xfId="8321"/>
    <cellStyle name="R_Final Calcs 06 11 05_2010825 Assessment &amp; invoice Task 0063 BoP ice services" xfId="8322"/>
    <cellStyle name="R_Final Calcs 06 11 05_20110725chk1 DGR ice Timesheet data - July 2011" xfId="8323"/>
    <cellStyle name="R_Final Calcs 06 11 05_Agreed Final Hours" xfId="8324"/>
    <cellStyle name="R_Final Calcs 06 11 05_Agreed Final Hours_20110725chk1 DGR ice Timesheet data - July 2011" xfId="8325"/>
    <cellStyle name="R_Final Calcs 06 11 05_Boiler Package_Contract Control Logs Sep 2010" xfId="8326"/>
    <cellStyle name="R_Final Calcs 06 11 05_Book1" xfId="8327"/>
    <cellStyle name="R_Final Calcs 06 11 05_Book1_Cost Forecast_March " xfId="8328"/>
    <cellStyle name="R_Final Calcs 06 11 05_Book1_Cost Reduction_Contracts Overview Slide_Oct 2009 v2" xfId="8329"/>
    <cellStyle name="R_Final Calcs 06 11 05_Book1_PC Master Report" xfId="8330"/>
    <cellStyle name="R_Final Calcs 06 11 05_Book1_Proposed Overall Monthly Cost Report - End March 2010" xfId="8331"/>
    <cellStyle name="R_Final Calcs 06 11 05_Book1_Quality_October 2009" xfId="8332"/>
    <cellStyle name="R_Final Calcs 06 11 05_Book1_Reg&amp;Legal_ASGISA_CSR_Stakemngt" xfId="8333"/>
    <cellStyle name="R_Final Calcs 06 11 05_CHECK 20091116JvD Updated Kusile Coal &amp; Ash allocation of hrs" xfId="8334"/>
    <cellStyle name="R_Final Calcs 06 11 05_CHECK 20091116JvD Updated Kusile Coal &amp; Ash allocation of hrs_20110725chk1 DGR ice Timesheet data - July 2011" xfId="8335"/>
    <cellStyle name="R_Final Calcs 06 11 05_Commited cost - January  2010" xfId="8336"/>
    <cellStyle name="R_Final Calcs 06 11 05_Contingency Drawdown" xfId="8337"/>
    <cellStyle name="R_Final Calcs 06 11 05_Contingency Drawdown_Copy of MEDUPI Claim Register- (M-Drive)" xfId="8338"/>
    <cellStyle name="R_Final Calcs 06 11 05_Contingency Drawdown_Copy of MEDUPI Claim Register- (M-Drive)_20101018_Challenge Session Revisions FINAL" xfId="8339"/>
    <cellStyle name="R_Final Calcs 06 11 05_Contingency Drawdown_Copy of MEDUPI September Claim Register" xfId="8340"/>
    <cellStyle name="R_Final Calcs 06 11 05_Contingency Drawdown_Copy of MEDUPI September Claim Register_Cost Forecast_March " xfId="8341"/>
    <cellStyle name="R_Final Calcs 06 11 05_Contingency Drawdown_Cost Forecast_March " xfId="8342"/>
    <cellStyle name="R_Final Calcs 06 11 05_Contingency Drawdown_Cost Reduction_Contracts Overview Slide_Oct 2009 v2" xfId="8343"/>
    <cellStyle name="R_Final Calcs 06 11 05_Contingency Drawdown_June 09 r2" xfId="8344"/>
    <cellStyle name="R_Final Calcs 06 11 05_Contingency Drawdown_June 09 r2_Cost Forecast_March " xfId="8345"/>
    <cellStyle name="R_Final Calcs 06 11 05_Contingency Drawdown_June 09 r2_PC Master Report" xfId="8346"/>
    <cellStyle name="R_Final Calcs 06 11 05_Contingency Drawdown_June 09 r2_Proposed Overall Monthly Cost Report - End March 2010" xfId="8347"/>
    <cellStyle name="R_Final Calcs 06 11 05_Contingency Drawdown_October Claims Report (downloaded_06112009)" xfId="8348"/>
    <cellStyle name="R_Final Calcs 06 11 05_Contingency Drawdown_October Claims Report (downloaded_06112009)_1" xfId="8349"/>
    <cellStyle name="R_Final Calcs 06 11 05_Contingency Drawdown_October Claims Report (downloaded_06112009)_1_20101018_Challenge Session Revisions FINAL" xfId="8350"/>
    <cellStyle name="R_Final Calcs 06 11 05_Contingency Drawdown_October Claims Report (downloaded_06112009)_1_Medupi_January Project Assurance Report Rev1" xfId="8351"/>
    <cellStyle name="R_Final Calcs 06 11 05_Contingency Drawdown_P07 Jan 10" xfId="8352"/>
    <cellStyle name="R_Final Calcs 06 11 05_Contingency Drawdown_PC Master Report" xfId="8353"/>
    <cellStyle name="R_Final Calcs 06 11 05_Contingency Drawdown_Proposed Overall Monthly Cost Report - End March 2010" xfId="8354"/>
    <cellStyle name="R_Final Calcs 06 11 05_Contingency Drawdown_Quality_October 2009" xfId="8355"/>
    <cellStyle name="R_Final Calcs 06 11 05_Contingency Drawdown_Reg&amp;Legal_ASGISA_CSR_Stakemngt" xfId="8356"/>
    <cellStyle name="R_Final Calcs 06 11 05_Contract Control Sheet" xfId="8357"/>
    <cellStyle name="R_Final Calcs 06 11 05_Contract Control Sheet_Commited cost - January  2010" xfId="8358"/>
    <cellStyle name="R_Final Calcs 06 11 05_Contract Control Sheet_Copy of MEDUPI Claim Register- (M-Drive)" xfId="8359"/>
    <cellStyle name="R_Final Calcs 06 11 05_Contract Control Sheet_Copy of MEDUPI Claim Register- (M-Drive)_20101018_Challenge Session Revisions FINAL" xfId="8360"/>
    <cellStyle name="R_Final Calcs 06 11 05_Contract Control Sheet_Cost Forecast_March " xfId="8361"/>
    <cellStyle name="R_Final Calcs 06 11 05_Contract Control Sheet_June 09 r2" xfId="8362"/>
    <cellStyle name="R_Final Calcs 06 11 05_Contract Control Sheet_June 09 r2_Cost Forecast_March " xfId="8363"/>
    <cellStyle name="R_Final Calcs 06 11 05_Contract Control Sheet_June 09 r2_PC Master Report" xfId="8364"/>
    <cellStyle name="R_Final Calcs 06 11 05_Contract Control Sheet_June 09 r2_Proposed Overall Monthly Cost Report - End March 2010" xfId="8365"/>
    <cellStyle name="R_Final Calcs 06 11 05_Contract Control Sheet_October Claims Report (downloaded_06112009)" xfId="8366"/>
    <cellStyle name="R_Final Calcs 06 11 05_Contract Control Sheet_October Claims Report (downloaded_06112009)_20101018_Challenge Session Revisions FINAL" xfId="8367"/>
    <cellStyle name="R_Final Calcs 06 11 05_Contract Control Sheet_October Claims Report (downloaded_06112009)_Medupi_January Project Assurance Report Rev1" xfId="8368"/>
    <cellStyle name="R_Final Calcs 06 11 05_Contract Control Sheet_P10_Enabling_Civils_02_June_09_Rev1" xfId="8369"/>
    <cellStyle name="R_Final Calcs 06 11 05_Contract Control Sheet_P10_Enabling_Civils_02_June_09_Rev1_Cost Forecast_March " xfId="8370"/>
    <cellStyle name="R_Final Calcs 06 11 05_Contract Control Sheet_P10_Enabling_Civils_02_June_09_Rev1_PC Master Report" xfId="8371"/>
    <cellStyle name="R_Final Calcs 06 11 05_Contract Control Sheet_P10_Enabling_Civils_02_June_09_Rev1_Proposed Overall Monthly Cost Report - End March 2010" xfId="8372"/>
    <cellStyle name="R_Final Calcs 06 11 05_Contract Control Sheet_P10_Enabling_Civils_02_May_09_final" xfId="8373"/>
    <cellStyle name="R_Final Calcs 06 11 05_Contract Control Sheet_P10_Enabling_Civils_02_May_09_final_Cost Forecast_March " xfId="8374"/>
    <cellStyle name="R_Final Calcs 06 11 05_Contract Control Sheet_P10_Enabling_Civils_02_May_09_final_PC Master Report" xfId="8375"/>
    <cellStyle name="R_Final Calcs 06 11 05_Contract Control Sheet_P10_Enabling_Civils_02_May_09_final_Proposed Overall Monthly Cost Report - End March 2010" xfId="8376"/>
    <cellStyle name="R_Final Calcs 06 11 05_Contract Control Sheet_PC Master Report" xfId="8377"/>
    <cellStyle name="R_Final Calcs 06 11 05_Contract Control Sheet_PC Master Report Feb09 Rev1 HL (version 1)" xfId="8378"/>
    <cellStyle name="R_Final Calcs 06 11 05_Contract Control Sheet_Proposed Overall Monthly Cost Report - End March 2010" xfId="8379"/>
    <cellStyle name="R_Final Calcs 06 11 05_Contract Control Sheet_RC EXECUTIVE SUMMARY END Jan 2010. (version 2)" xfId="8380"/>
    <cellStyle name="R_Final Calcs 06 11 05_Contract Control Sheet_RC EXECUTIVE SUMMARY END JULY 2009." xfId="8381"/>
    <cellStyle name="R_Final Calcs 06 11 05_Contract Control Sheet_RC EXECUTIVE SUMMARY END JULY 2009._1" xfId="8382"/>
    <cellStyle name="R_Final Calcs 06 11 05_Contract Control Sheet_RC EXECUTIVE SUMMARY END JULY 2009._1_Cost Forecast_March " xfId="8383"/>
    <cellStyle name="R_Final Calcs 06 11 05_Contract Control Sheet_RC EXECUTIVE SUMMARY END JULY 2009._1_Cost Reduction_Contracts Overview Slide_Oct 2009 v2" xfId="8384"/>
    <cellStyle name="R_Final Calcs 06 11 05_Contract Control Sheet_RC EXECUTIVE SUMMARY END JULY 2009._1_Proposed Overall Monthly Cost Report - End March 2010" xfId="8385"/>
    <cellStyle name="R_Final Calcs 06 11 05_Contract Control Sheet_RC EXECUTIVE SUMMARY END JULY 2009._1_Quality_October 2009" xfId="8386"/>
    <cellStyle name="R_Final Calcs 06 11 05_Contract Control Sheet_RC EXECUTIVE SUMMARY END JULY 2009._1_Reg&amp;Legal_ASGISA_CSR_Stakemngt" xfId="8387"/>
    <cellStyle name="R_Final Calcs 06 11 05_Contract Control Sheet_RC EXECUTIVE SUMMARY END JULY 2009._Cost Forecast_March " xfId="8388"/>
    <cellStyle name="R_Final Calcs 06 11 05_Contract Control Sheet_RC EXECUTIVE SUMMARY END JULY 2009._Cost Reduction_Contracts Overview Slide_Oct 2009 v2" xfId="8389"/>
    <cellStyle name="R_Final Calcs 06 11 05_Contract Control Sheet_RC EXECUTIVE SUMMARY END JULY 2009._PC Master Report" xfId="8390"/>
    <cellStyle name="R_Final Calcs 06 11 05_Contract Control Sheet_RC EXECUTIVE SUMMARY END JULY 2009._Proposed Overall Monthly Cost Report - End March 2010" xfId="8391"/>
    <cellStyle name="R_Final Calcs 06 11 05_Contract Control Sheet_RC EXECUTIVE SUMMARY END JULY 2009._Quality_October 2009" xfId="8392"/>
    <cellStyle name="R_Final Calcs 06 11 05_Contract Control Sheet_RC EXECUTIVE SUMMARY END JULY 2009._Reg&amp;Legal_ASGISA_CSR_Stakemngt" xfId="8393"/>
    <cellStyle name="R_Final Calcs 06 11 05_Contract Control Sheet_RC EXECUTIVE SUMMARY END SEP 2009." xfId="8394"/>
    <cellStyle name="R_Final Calcs 06 11 05_Copy of MEDUPI Claim Register- (M-Drive)" xfId="8395"/>
    <cellStyle name="R_Final Calcs 06 11 05_Copy of MEDUPI Claim Register- (M-Drive)_20101018_Challenge Session Revisions FINAL" xfId="8396"/>
    <cellStyle name="R_Final Calcs 06 11 05_Cost Forecast_March " xfId="8397"/>
    <cellStyle name="R_Final Calcs 06 11 05_Costflow  Performance Report - May  2011" xfId="8398"/>
    <cellStyle name="R_Final Calcs 06 11 05_CostFlow Report - April 2011 Mpho" xfId="8399"/>
    <cellStyle name="R_Final Calcs 06 11 05_CostFlow Report - April 2011 summary les" xfId="8400"/>
    <cellStyle name="R_Final Calcs 06 11 05_Dispute Register Master" xfId="8401"/>
    <cellStyle name="R_Final Calcs 06 11 05_Dispute Register Master_Commited cost - January  2010" xfId="8402"/>
    <cellStyle name="R_Final Calcs 06 11 05_Dispute Register Master_Copy of MEDUPI Claim Register- (M-Drive)" xfId="8403"/>
    <cellStyle name="R_Final Calcs 06 11 05_Dispute Register Master_Copy of MEDUPI Claim Register- (M-Drive)_20101018_Challenge Session Revisions FINAL" xfId="8404"/>
    <cellStyle name="R_Final Calcs 06 11 05_Dispute Register Master_Cost Forecast_March " xfId="8405"/>
    <cellStyle name="R_Final Calcs 06 11 05_Dispute Register Master_June 09 r2" xfId="8406"/>
    <cellStyle name="R_Final Calcs 06 11 05_Dispute Register Master_June 09 r2_Cost Forecast_March " xfId="8407"/>
    <cellStyle name="R_Final Calcs 06 11 05_Dispute Register Master_June 09 r2_PC Master Report" xfId="8408"/>
    <cellStyle name="R_Final Calcs 06 11 05_Dispute Register Master_June 09 r2_Proposed Overall Monthly Cost Report - End March 2010" xfId="8409"/>
    <cellStyle name="R_Final Calcs 06 11 05_Dispute Register Master_October Claims Report (downloaded_06112009)" xfId="8410"/>
    <cellStyle name="R_Final Calcs 06 11 05_Dispute Register Master_October Claims Report (downloaded_06112009)_20101018_Challenge Session Revisions FINAL" xfId="8411"/>
    <cellStyle name="R_Final Calcs 06 11 05_Dispute Register Master_October Claims Report (downloaded_06112009)_Medupi_January Project Assurance Report Rev1" xfId="8412"/>
    <cellStyle name="R_Final Calcs 06 11 05_Dispute Register Master_P10_Enabling_Civils_02_June_09_Rev1" xfId="8413"/>
    <cellStyle name="R_Final Calcs 06 11 05_Dispute Register Master_P10_Enabling_Civils_02_June_09_Rev1_Cost Forecast_March " xfId="8414"/>
    <cellStyle name="R_Final Calcs 06 11 05_Dispute Register Master_P10_Enabling_Civils_02_June_09_Rev1_PC Master Report" xfId="8415"/>
    <cellStyle name="R_Final Calcs 06 11 05_Dispute Register Master_P10_Enabling_Civils_02_June_09_Rev1_Proposed Overall Monthly Cost Report - End March 2010" xfId="8416"/>
    <cellStyle name="R_Final Calcs 06 11 05_Dispute Register Master_P10_Enabling_Civils_02_May_09_final" xfId="8417"/>
    <cellStyle name="R_Final Calcs 06 11 05_Dispute Register Master_P10_Enabling_Civils_02_May_09_final_Cost Forecast_March " xfId="8418"/>
    <cellStyle name="R_Final Calcs 06 11 05_Dispute Register Master_P10_Enabling_Civils_02_May_09_final_PC Master Report" xfId="8419"/>
    <cellStyle name="R_Final Calcs 06 11 05_Dispute Register Master_P10_Enabling_Civils_02_May_09_final_Proposed Overall Monthly Cost Report - End March 2010" xfId="8420"/>
    <cellStyle name="R_Final Calcs 06 11 05_Dispute Register Master_PC Master Report" xfId="8421"/>
    <cellStyle name="R_Final Calcs 06 11 05_Dispute Register Master_PC Master Report Feb09 Rev1 HL (version 1)" xfId="8422"/>
    <cellStyle name="R_Final Calcs 06 11 05_Dispute Register Master_Proposed Overall Monthly Cost Report - End March 2010" xfId="8423"/>
    <cellStyle name="R_Final Calcs 06 11 05_Dispute Register Master_RC EXECUTIVE SUMMARY END Jan 2010. (version 2)" xfId="8424"/>
    <cellStyle name="R_Final Calcs 06 11 05_Dispute Register Master_RC EXECUTIVE SUMMARY END JULY 2009." xfId="8425"/>
    <cellStyle name="R_Final Calcs 06 11 05_Dispute Register Master_RC EXECUTIVE SUMMARY END JULY 2009._1" xfId="8426"/>
    <cellStyle name="R_Final Calcs 06 11 05_Dispute Register Master_RC EXECUTIVE SUMMARY END JULY 2009._1_Cost Forecast_March " xfId="8427"/>
    <cellStyle name="R_Final Calcs 06 11 05_Dispute Register Master_RC EXECUTIVE SUMMARY END JULY 2009._1_Cost Reduction_Contracts Overview Slide_Oct 2009 v2" xfId="8428"/>
    <cellStyle name="R_Final Calcs 06 11 05_Dispute Register Master_RC EXECUTIVE SUMMARY END JULY 2009._1_Proposed Overall Monthly Cost Report - End March 2010" xfId="8429"/>
    <cellStyle name="R_Final Calcs 06 11 05_Dispute Register Master_RC EXECUTIVE SUMMARY END JULY 2009._1_Quality_October 2009" xfId="8430"/>
    <cellStyle name="R_Final Calcs 06 11 05_Dispute Register Master_RC EXECUTIVE SUMMARY END JULY 2009._1_Reg&amp;Legal_ASGISA_CSR_Stakemngt" xfId="8431"/>
    <cellStyle name="R_Final Calcs 06 11 05_Dispute Register Master_RC EXECUTIVE SUMMARY END JULY 2009._Cost Forecast_March " xfId="8432"/>
    <cellStyle name="R_Final Calcs 06 11 05_Dispute Register Master_RC EXECUTIVE SUMMARY END JULY 2009._Cost Reduction_Contracts Overview Slide_Oct 2009 v2" xfId="8433"/>
    <cellStyle name="R_Final Calcs 06 11 05_Dispute Register Master_RC EXECUTIVE SUMMARY END JULY 2009._PC Master Report" xfId="8434"/>
    <cellStyle name="R_Final Calcs 06 11 05_Dispute Register Master_RC EXECUTIVE SUMMARY END JULY 2009._Proposed Overall Monthly Cost Report - End March 2010" xfId="8435"/>
    <cellStyle name="R_Final Calcs 06 11 05_Dispute Register Master_RC EXECUTIVE SUMMARY END JULY 2009._Quality_October 2009" xfId="8436"/>
    <cellStyle name="R_Final Calcs 06 11 05_Dispute Register Master_RC EXECUTIVE SUMMARY END JULY 2009._Reg&amp;Legal_ASGISA_CSR_Stakemngt" xfId="8437"/>
    <cellStyle name="R_Final Calcs 06 11 05_Dispute Register Master_RC EXECUTIVE SUMMARY END SEP 2009." xfId="8438"/>
    <cellStyle name="R_Final Calcs 06 11 05_High Level Projection - February 2011" xfId="8439"/>
    <cellStyle name="R_Final Calcs 06 11 05_June 09 r2" xfId="8440"/>
    <cellStyle name="R_Final Calcs 06 11 05_June 09 r2_Cost Forecast_March " xfId="8441"/>
    <cellStyle name="R_Final Calcs 06 11 05_June 09 r2_PC Master Report" xfId="8442"/>
    <cellStyle name="R_Final Calcs 06 11 05_June 09 r2_Proposed Overall Monthly Cost Report - End March 2010" xfId="8443"/>
    <cellStyle name="R_Final Calcs 06 11 05_ncw20090925 Extn Komati Time &amp; Cost" xfId="8444"/>
    <cellStyle name="R_Final Calcs 06 11 05_October Claims Report (downloaded_06112009)" xfId="8445"/>
    <cellStyle name="R_Final Calcs 06 11 05_October Claims Report (downloaded_06112009)_20101018_Challenge Session Revisions FINAL" xfId="8446"/>
    <cellStyle name="R_Final Calcs 06 11 05_October Claims Report (downloaded_06112009)_Medupi_January Project Assurance Report Rev1" xfId="8447"/>
    <cellStyle name="R_Final Calcs 06 11 05_P02_Boiler Package_Contract Control Logs May 2009(1)" xfId="8448"/>
    <cellStyle name="R_Final Calcs 06 11 05_P02_Boiler Package_Contract Control Logs May 2009(1)_Cost Forecast_March " xfId="8449"/>
    <cellStyle name="R_Final Calcs 06 11 05_P02_Boiler Package_Contract Control Logs May 2009(1)_PC Master Report" xfId="8450"/>
    <cellStyle name="R_Final Calcs 06 11 05_P02_Boiler Package_Contract Control Logs May 2009(1)_Proposed Overall Monthly Cost Report - End March 2010" xfId="8451"/>
    <cellStyle name="R_Final Calcs 06 11 05_P03_Turbine_Mayl_09_User_Contract_Logs rev 2" xfId="8452"/>
    <cellStyle name="R_Final Calcs 06 11 05_P03_Turbine_Mayl_09_User_Contract_Logs rev 2_Cost Forecast_March " xfId="8453"/>
    <cellStyle name="R_Final Calcs 06 11 05_P03_Turbine_Mayl_09_User_Contract_Logs rev 2_PC Master Report" xfId="8454"/>
    <cellStyle name="R_Final Calcs 06 11 05_P03_Turbine_Mayl_09_User_Contract_Logs rev 2_Proposed Overall Monthly Cost Report - End March 2010" xfId="8455"/>
    <cellStyle name="R_Final Calcs 06 11 05_P04_LP_Services_26_October_09_Rev1_Master(Draft)" xfId="8456"/>
    <cellStyle name="R_Final Calcs 06 11 05_P06_Water_Treatment_28_May_09_Rev0_Master(Draft)" xfId="8457"/>
    <cellStyle name="R_Final Calcs 06 11 05_P06_Water_Treatment_28_May_09_Rev0_Master(Draft)_Cost Forecast_March " xfId="8458"/>
    <cellStyle name="R_Final Calcs 06 11 05_P06_Water_Treatment_28_May_09_Rev0_Master(Draft)_PC Master Report" xfId="8459"/>
    <cellStyle name="R_Final Calcs 06 11 05_P06_Water_Treatment_28_May_09_Rev0_Master(Draft)_Proposed Overall Monthly Cost Report - End March 2010" xfId="8460"/>
    <cellStyle name="R_Final Calcs 06 11 05_P06_Water_Treatment_29_June_09_Rev0_Master(Draft)" xfId="8461"/>
    <cellStyle name="R_Final Calcs 06 11 05_P06_Water_Treatment_29_June_09_Rev0_Master(Draft)_Cost Forecast_March " xfId="8462"/>
    <cellStyle name="R_Final Calcs 06 11 05_P06_Water_Treatment_29_June_09_Rev0_Master(Draft)_PC Master Report" xfId="8463"/>
    <cellStyle name="R_Final Calcs 06 11 05_P06_Water_Treatment_29_June_09_Rev0_Master(Draft)_Proposed Overall Monthly Cost Report - End March 2010" xfId="8464"/>
    <cellStyle name="R_Final Calcs 06 11 05_P08_Main Civil May 09 r2" xfId="8465"/>
    <cellStyle name="R_Final Calcs 06 11 05_P08_Main Civil May 09 r2_PC Master Report" xfId="8466"/>
    <cellStyle name="R_Final Calcs 06 11 05_P08_Main Civil May 09 r2_Proposed Overall Monthly Cost Report - End March 2010" xfId="8467"/>
    <cellStyle name="R_Final Calcs 06 11 05_P10_Enabling_Civils_02_June_09_Rev1" xfId="8468"/>
    <cellStyle name="R_Final Calcs 06 11 05_P10_Enabling_Civils_02_June_09_Rev1_PC Master Report" xfId="8469"/>
    <cellStyle name="R_Final Calcs 06 11 05_P10_Enabling_Civils_02_June_09_Rev1_Proposed Overall Monthly Cost Report - End March 2010" xfId="8470"/>
    <cellStyle name="R_Final Calcs 06 11 05_P10_Enabling_Civils_02_May_09_final" xfId="8471"/>
    <cellStyle name="R_Final Calcs 06 11 05_P10_Enabling_Civils_02_May_09_final_PC Master Report" xfId="8472"/>
    <cellStyle name="R_Final Calcs 06 11 05_P10_Enabling_Civils_02_May_09_final_Proposed Overall Monthly Cost Report - End March 2010" xfId="8473"/>
    <cellStyle name="R_Final Calcs 06 11 05_PC Master Report" xfId="8474"/>
    <cellStyle name="R_Final Calcs 06 11 05_PC Master Report Feb09 Rev1 HL (version 1)" xfId="8475"/>
    <cellStyle name="R_Final Calcs 06 11 05_Proposal Register" xfId="8476"/>
    <cellStyle name="R_Final Calcs 06 11 05_Proposal Register_Commited cost - January  2010" xfId="8477"/>
    <cellStyle name="R_Final Calcs 06 11 05_Proposal Register_Copy of MEDUPI Claim Register- (M-Drive)" xfId="8478"/>
    <cellStyle name="R_Final Calcs 06 11 05_Proposal Register_June 09 r2" xfId="8479"/>
    <cellStyle name="R_Final Calcs 06 11 05_Proposal Register_June 09 r2_PC Master Report" xfId="8480"/>
    <cellStyle name="R_Final Calcs 06 11 05_Proposal Register_June 09 r2_Proposed Overall Monthly Cost Report - End March 2010" xfId="8481"/>
    <cellStyle name="R_Final Calcs 06 11 05_Proposal Register_October Claims Report (downloaded_06112009)" xfId="8482"/>
    <cellStyle name="R_Final Calcs 06 11 05_Proposal Register_P10_Enabling_Civils_02_June_09_Rev1" xfId="8483"/>
    <cellStyle name="R_Final Calcs 06 11 05_Proposal Register_P10_Enabling_Civils_02_June_09_Rev1_PC Master Report" xfId="8484"/>
    <cellStyle name="R_Final Calcs 06 11 05_Proposal Register_P10_Enabling_Civils_02_June_09_Rev1_Proposed Overall Monthly Cost Report - End March 2010" xfId="8485"/>
    <cellStyle name="R_Final Calcs 06 11 05_Proposal Register_P10_Enabling_Civils_02_May_09_final" xfId="8486"/>
    <cellStyle name="R_Final Calcs 06 11 05_Proposal Register_P10_Enabling_Civils_02_May_09_final_PC Master Report" xfId="8487"/>
    <cellStyle name="R_Final Calcs 06 11 05_Proposal Register_P10_Enabling_Civils_02_May_09_final_Proposed Overall Monthly Cost Report - End March 2010" xfId="8488"/>
    <cellStyle name="R_Final Calcs 06 11 05_Proposal Register_PC Master Report" xfId="8489"/>
    <cellStyle name="R_Final Calcs 06 11 05_Proposal Register_PC Master Report Feb09 Rev1 HL (version 1)" xfId="8490"/>
    <cellStyle name="R_Final Calcs 06 11 05_Proposal Register_Proposed Overall Monthly Cost Report - End March 2010" xfId="8491"/>
    <cellStyle name="R_Final Calcs 06 11 05_Proposal Register_RC EXECUTIVE SUMMARY END Jan 2010. (version 2)" xfId="8492"/>
    <cellStyle name="R_Final Calcs 06 11 05_Proposal Register_RC EXECUTIVE SUMMARY END JULY 2009." xfId="8493"/>
    <cellStyle name="R_Final Calcs 06 11 05_Proposal Register_RC EXECUTIVE SUMMARY END JULY 2009._1" xfId="8494"/>
    <cellStyle name="R_Final Calcs 06 11 05_Proposal Register_RC EXECUTIVE SUMMARY END JULY 2009._1_Cost Reduction_Contracts Overview Slide_Oct 2009 v2" xfId="8495"/>
    <cellStyle name="R_Final Calcs 06 11 05_Proposal Register_RC EXECUTIVE SUMMARY END JULY 2009._1_Proposed Overall Monthly Cost Report - End March 2010" xfId="8496"/>
    <cellStyle name="R_Final Calcs 06 11 05_Proposal Register_RC EXECUTIVE SUMMARY END JULY 2009._1_Quality_October 2009" xfId="8497"/>
    <cellStyle name="R_Final Calcs 06 11 05_Proposal Register_RC EXECUTIVE SUMMARY END JULY 2009._1_Reg&amp;Legal_ASGISA_CSR_Stakemngt" xfId="8498"/>
    <cellStyle name="R_Final Calcs 06 11 05_Proposal Register_RC EXECUTIVE SUMMARY END JULY 2009._Cost Reduction_Contracts Overview Slide_Oct 2009 v2" xfId="8499"/>
    <cellStyle name="R_Final Calcs 06 11 05_Proposal Register_RC EXECUTIVE SUMMARY END JULY 2009._PC Master Report" xfId="8500"/>
    <cellStyle name="R_Final Calcs 06 11 05_Proposal Register_RC EXECUTIVE SUMMARY END JULY 2009._Proposed Overall Monthly Cost Report - End March 2010" xfId="8501"/>
    <cellStyle name="R_Final Calcs 06 11 05_Proposal Register_RC EXECUTIVE SUMMARY END JULY 2009._Quality_October 2009" xfId="8502"/>
    <cellStyle name="R_Final Calcs 06 11 05_Proposal Register_RC EXECUTIVE SUMMARY END JULY 2009._Reg&amp;Legal_ASGISA_CSR_Stakemngt" xfId="8503"/>
    <cellStyle name="R_Final Calcs 06 11 05_Proposal Register_RC EXECUTIVE SUMMARY END SEP 2009." xfId="8504"/>
    <cellStyle name="R_Final Calcs 06 11 05_Proposed Overall Monthly Cost Report - End March 2010" xfId="8505"/>
    <cellStyle name="R_Final Calcs 06 11 05_RC EXECUTIVE SUMMARY END Jan 2010. (version 2)" xfId="8506"/>
    <cellStyle name="R_Final Calcs 06 11 05_RC EXECUTIVE SUMMARY END JULY 2009." xfId="8507"/>
    <cellStyle name="R_Final Calcs 06 11 05_RC EXECUTIVE SUMMARY END JULY 2009._1" xfId="8508"/>
    <cellStyle name="R_Final Calcs 06 11 05_RC EXECUTIVE SUMMARY END JULY 2009._1_Cost Reduction_Contracts Overview Slide_Oct 2009 v2" xfId="8509"/>
    <cellStyle name="R_Final Calcs 06 11 05_RC EXECUTIVE SUMMARY END JULY 2009._1_Proposed Overall Monthly Cost Report - End March 2010" xfId="8510"/>
    <cellStyle name="R_Final Calcs 06 11 05_RC EXECUTIVE SUMMARY END JULY 2009._1_Quality_October 2009" xfId="8511"/>
    <cellStyle name="R_Final Calcs 06 11 05_RC EXECUTIVE SUMMARY END JULY 2009._1_Reg&amp;Legal_ASGISA_CSR_Stakemngt" xfId="8512"/>
    <cellStyle name="R_Final Calcs 06 11 05_RC EXECUTIVE SUMMARY END JULY 2009._Cost Reduction_Contracts Overview Slide_Oct 2009 v2" xfId="8513"/>
    <cellStyle name="R_Final Calcs 06 11 05_RC EXECUTIVE SUMMARY END JULY 2009._PC Master Report" xfId="8514"/>
    <cellStyle name="R_Final Calcs 06 11 05_RC EXECUTIVE SUMMARY END JULY 2009._Proposed Overall Monthly Cost Report - End March 2010" xfId="8515"/>
    <cellStyle name="R_Final Calcs 06 11 05_RC EXECUTIVE SUMMARY END JULY 2009._Quality_October 2009" xfId="8516"/>
    <cellStyle name="R_Final Calcs 06 11 05_RC EXECUTIVE SUMMARY END JULY 2009._Reg&amp;Legal_ASGISA_CSR_Stakemngt" xfId="8517"/>
    <cellStyle name="R_Final Calcs 06 11 05_RC EXECUTIVE SUMMARY END SEP 2009." xfId="8518"/>
    <cellStyle name="R_Final Calcs 06 11 05_Risk Register Master" xfId="8519"/>
    <cellStyle name="R_Final Calcs 06 11 05_Risk Register Master_Commited cost - January  2010" xfId="8520"/>
    <cellStyle name="R_Final Calcs 06 11 05_Risk Register Master_Copy of MEDUPI Claim Register- (M-Drive)" xfId="8521"/>
    <cellStyle name="R_Final Calcs 06 11 05_Risk Register Master_June 09 r2" xfId="8522"/>
    <cellStyle name="R_Final Calcs 06 11 05_Risk Register Master_June 09 r2_PC Master Report" xfId="8523"/>
    <cellStyle name="R_Final Calcs 06 11 05_Risk Register Master_June 09 r2_Proposed Overall Monthly Cost Report - End March 2010" xfId="8524"/>
    <cellStyle name="R_Final Calcs 06 11 05_Risk Register Master_October Claims Report (downloaded_06112009)" xfId="8525"/>
    <cellStyle name="R_Final Calcs 06 11 05_Risk Register Master_P10_Enabling_Civils_02_June_09_Rev1" xfId="8526"/>
    <cellStyle name="R_Final Calcs 06 11 05_Risk Register Master_P10_Enabling_Civils_02_June_09_Rev1_PC Master Report" xfId="8527"/>
    <cellStyle name="R_Final Calcs 06 11 05_Risk Register Master_P10_Enabling_Civils_02_June_09_Rev1_Proposed Overall Monthly Cost Report - End March 2010" xfId="8528"/>
    <cellStyle name="R_Final Calcs 06 11 05_Risk Register Master_P10_Enabling_Civils_02_May_09_final" xfId="8529"/>
    <cellStyle name="R_Final Calcs 06 11 05_Risk Register Master_P10_Enabling_Civils_02_May_09_final_PC Master Report" xfId="8530"/>
    <cellStyle name="R_Final Calcs 06 11 05_Risk Register Master_P10_Enabling_Civils_02_May_09_final_Proposed Overall Monthly Cost Report - End March 2010" xfId="8531"/>
    <cellStyle name="R_Final Calcs 06 11 05_Risk Register Master_PC Master Report" xfId="8532"/>
    <cellStyle name="R_Final Calcs 06 11 05_Risk Register Master_PC Master Report Feb09 Rev1 HL (version 1)" xfId="8533"/>
    <cellStyle name="R_Final Calcs 06 11 05_Risk Register Master_Proposed Overall Monthly Cost Report - End March 2010" xfId="8534"/>
    <cellStyle name="R_Final Calcs 06 11 05_Risk Register Master_RC EXECUTIVE SUMMARY END Jan 2010. (version 2)" xfId="8535"/>
    <cellStyle name="R_Final Calcs 06 11 05_Risk Register Master_RC EXECUTIVE SUMMARY END JULY 2009." xfId="8536"/>
    <cellStyle name="R_Final Calcs 06 11 05_Risk Register Master_RC EXECUTIVE SUMMARY END JULY 2009._1" xfId="8537"/>
    <cellStyle name="R_Final Calcs 06 11 05_Risk Register Master_RC EXECUTIVE SUMMARY END JULY 2009._1_Cost Reduction_Contracts Overview Slide_Oct 2009 v2" xfId="8538"/>
    <cellStyle name="R_Final Calcs 06 11 05_Risk Register Master_RC EXECUTIVE SUMMARY END JULY 2009._1_Proposed Overall Monthly Cost Report - End March 2010" xfId="8539"/>
    <cellStyle name="R_Final Calcs 06 11 05_Risk Register Master_RC EXECUTIVE SUMMARY END JULY 2009._1_Quality_October 2009" xfId="8540"/>
    <cellStyle name="R_Final Calcs 06 11 05_Risk Register Master_RC EXECUTIVE SUMMARY END JULY 2009._1_Reg&amp;Legal_ASGISA_CSR_Stakemngt" xfId="8541"/>
    <cellStyle name="R_Final Calcs 06 11 05_Risk Register Master_RC EXECUTIVE SUMMARY END JULY 2009._Cost Reduction_Contracts Overview Slide_Oct 2009 v2" xfId="8542"/>
    <cellStyle name="R_Final Calcs 06 11 05_Risk Register Master_RC EXECUTIVE SUMMARY END JULY 2009._PC Master Report" xfId="8543"/>
    <cellStyle name="R_Final Calcs 06 11 05_Risk Register Master_RC EXECUTIVE SUMMARY END JULY 2009._Proposed Overall Monthly Cost Report - End March 2010" xfId="8544"/>
    <cellStyle name="R_Final Calcs 06 11 05_Risk Register Master_RC EXECUTIVE SUMMARY END JULY 2009._Quality_October 2009" xfId="8545"/>
    <cellStyle name="R_Final Calcs 06 11 05_Risk Register Master_RC EXECUTIVE SUMMARY END JULY 2009._Reg&amp;Legal_ASGISA_CSR_Stakemngt" xfId="8546"/>
    <cellStyle name="R_Final Calcs 06 11 05_Risk Register Master_RC EXECUTIVE SUMMARY END SEP 2009." xfId="8547"/>
    <cellStyle name="R_Final Calcs 06 11 05_Trend Register Master" xfId="8548"/>
    <cellStyle name="R_Final Calcs 06 11 05_Trend Register Master_Commited cost - January  2010" xfId="8549"/>
    <cellStyle name="R_Final Calcs 06 11 05_Trend Register Master_Copy of MEDUPI Claim Register- (M-Drive)" xfId="8550"/>
    <cellStyle name="R_Final Calcs 06 11 05_Trend Register Master_June 09 r2" xfId="8551"/>
    <cellStyle name="R_Final Calcs 06 11 05_Trend Register Master_June 09 r2_PC Master Report" xfId="8552"/>
    <cellStyle name="R_Final Calcs 06 11 05_Trend Register Master_June 09 r2_Proposed Overall Monthly Cost Report - End March 2010" xfId="8553"/>
    <cellStyle name="R_Final Calcs 06 11 05_Trend Register Master_October Claims Report (downloaded_06112009)" xfId="8554"/>
    <cellStyle name="R_Final Calcs 06 11 05_Trend Register Master_P10_Enabling_Civils_02_June_09_Rev1" xfId="8555"/>
    <cellStyle name="R_Final Calcs 06 11 05_Trend Register Master_P10_Enabling_Civils_02_June_09_Rev1_PC Master Report" xfId="8556"/>
    <cellStyle name="R_Final Calcs 06 11 05_Trend Register Master_P10_Enabling_Civils_02_June_09_Rev1_Proposed Overall Monthly Cost Report - End March 2010" xfId="8557"/>
    <cellStyle name="R_Final Calcs 06 11 05_Trend Register Master_P10_Enabling_Civils_02_May_09_final" xfId="8558"/>
    <cellStyle name="R_Final Calcs 06 11 05_Trend Register Master_P10_Enabling_Civils_02_May_09_final_PC Master Report" xfId="8559"/>
    <cellStyle name="R_Final Calcs 06 11 05_Trend Register Master_P10_Enabling_Civils_02_May_09_final_Proposed Overall Monthly Cost Report - End March 2010" xfId="8560"/>
    <cellStyle name="R_Final Calcs 06 11 05_Trend Register Master_PC Master Report" xfId="8561"/>
    <cellStyle name="R_Final Calcs 06 11 05_Trend Register Master_PC Master Report Feb09 Rev1 HL (version 1)" xfId="8562"/>
    <cellStyle name="R_Final Calcs 06 11 05_Trend Register Master_Proposed Overall Monthly Cost Report - End March 2010" xfId="8563"/>
    <cellStyle name="R_Final Calcs 06 11 05_Trend Register Master_RC EXECUTIVE SUMMARY END Jan 2010. (version 2)" xfId="8564"/>
    <cellStyle name="R_Final Calcs 06 11 05_Trend Register Master_RC EXECUTIVE SUMMARY END JULY 2009." xfId="8565"/>
    <cellStyle name="R_Final Calcs 06 11 05_Trend Register Master_RC EXECUTIVE SUMMARY END JULY 2009._1" xfId="8566"/>
    <cellStyle name="R_Final Calcs 06 11 05_Trend Register Master_RC EXECUTIVE SUMMARY END JULY 2009._1_Cost Reduction_Contracts Overview Slide_Oct 2009 v2" xfId="8567"/>
    <cellStyle name="R_Final Calcs 06 11 05_Trend Register Master_RC EXECUTIVE SUMMARY END JULY 2009._1_Proposed Overall Monthly Cost Report - End March 2010" xfId="8568"/>
    <cellStyle name="R_Final Calcs 06 11 05_Trend Register Master_RC EXECUTIVE SUMMARY END JULY 2009._1_Quality_October 2009" xfId="8569"/>
    <cellStyle name="R_Final Calcs 06 11 05_Trend Register Master_RC EXECUTIVE SUMMARY END JULY 2009._1_Reg&amp;Legal_ASGISA_CSR_Stakemngt" xfId="8570"/>
    <cellStyle name="R_Final Calcs 06 11 05_Trend Register Master_RC EXECUTIVE SUMMARY END JULY 2009._Cost Reduction_Contracts Overview Slide_Oct 2009 v2" xfId="8571"/>
    <cellStyle name="R_Final Calcs 06 11 05_Trend Register Master_RC EXECUTIVE SUMMARY END JULY 2009._PC Master Report" xfId="8572"/>
    <cellStyle name="R_Final Calcs 06 11 05_Trend Register Master_RC EXECUTIVE SUMMARY END JULY 2009._Proposed Overall Monthly Cost Report - End March 2010" xfId="8573"/>
    <cellStyle name="R_Final Calcs 06 11 05_Trend Register Master_RC EXECUTIVE SUMMARY END JULY 2009._Quality_October 2009" xfId="8574"/>
    <cellStyle name="R_Final Calcs 06 11 05_Trend Register Master_RC EXECUTIVE SUMMARY END JULY 2009._Reg&amp;Legal_ASGISA_CSR_Stakemngt" xfId="8575"/>
    <cellStyle name="R_Final Calcs 06 11 05_Trend Register Master_RC EXECUTIVE SUMMARY END SEP 2009." xfId="8576"/>
    <cellStyle name="R_Final Calcs 06 11 05_U1" xfId="8577"/>
    <cellStyle name="R_Final Calcs 06 11 05_U2" xfId="8578"/>
    <cellStyle name="R_Final Calcs 06 11 05_U3" xfId="8579"/>
    <cellStyle name="R_Final Calcs 06 11 05_U4" xfId="8580"/>
    <cellStyle name="R_Final Calcs 06 11 05_U5" xfId="8581"/>
    <cellStyle name="R_Final Calcs 06 11 05_U6" xfId="8582"/>
    <cellStyle name="R_ice Services assessment Hrs 25Aug2009" xfId="8583"/>
    <cellStyle name="R_ice Services assessment Hrs 25Jul2009" xfId="8584"/>
    <cellStyle name="R_June 09 r2" xfId="8585"/>
    <cellStyle name="R_June 09 r2_PC Master Report" xfId="8586"/>
    <cellStyle name="R_June 09 r2_Proposed Overall Monthly Cost Report - End March 2010" xfId="8587"/>
    <cellStyle name="R_Mark up Factor" xfId="8588"/>
    <cellStyle name="R_Mark up Factor 2" xfId="8589"/>
    <cellStyle name="R_Mark up Factor_090514_Costing-Model Medupi (Version- E&amp;Y updates)(Mar09 index update)( FINAL Tx adj)" xfId="8590"/>
    <cellStyle name="R_Mark up Factor_090812_CTC-Model Medupi -Jul 09 MYPD 2 (with Esk Jul par)(E&amp;Y Master 090520 v2.2)" xfId="8591"/>
    <cellStyle name="R_Mark up Factor_20080925 ice services Assessment Task order No 4" xfId="8592"/>
    <cellStyle name="R_Mark up Factor_20080925 ice services Assessment Task order No 4_20110725chk1 DGR ice Timesheet data - July 2011" xfId="8593"/>
    <cellStyle name="R_Mark up Factor_20090225rev &amp; 20090425 Task Order 25&amp;26 ice services assessments" xfId="8594"/>
    <cellStyle name="R_Mark up Factor_20090315 CED Project support_update" xfId="8595"/>
    <cellStyle name="R_Mark up Factor_20090315 CED Project support_update_20090225rev &amp; 20090425 Task Order 25&amp;26 ice services assessments" xfId="8596"/>
    <cellStyle name="R_Mark up Factor_20090315 CED Project support_update_20090225rev &amp; 20090425 Task Order 25&amp;26 ice services assessments_20110725chk1 DGR ice Timesheet data - July 2011" xfId="8597"/>
    <cellStyle name="R_Mark up Factor_20090315 CED Project support_update_20091025 Task Order 24 ice services assessment" xfId="8598"/>
    <cellStyle name="R_Mark up Factor_20090315 CED Project support_update_20091025 Task Order 25 ice services assessment" xfId="8599"/>
    <cellStyle name="R_Mark up Factor_20090315 CED Project support_update_20091025 Task Order 25&amp;26 ice services assessment" xfId="8600"/>
    <cellStyle name="R_Mark up Factor_20090315 CED Project support_update_20091025 Task Order 26 ice services assessment" xfId="8601"/>
    <cellStyle name="R_Mark up Factor_20090315 CED Project support_update_20091025 Task Order 28 ice services assessment Mercury SS" xfId="8602"/>
    <cellStyle name="R_Mark up Factor_20090315 CED Project support_update_20091025 Task Order 29 ice services assessment" xfId="8603"/>
    <cellStyle name="R_Mark up Factor_20090315 CED Project support_update_20091025 Task Order 31 ice services assessment" xfId="8604"/>
    <cellStyle name="R_Mark up Factor_20090315 CED Project support_update_20091025 Task Order 33 ice services assessment" xfId="8605"/>
    <cellStyle name="R_Mark up Factor_20090315 CED Project support_update_20091025 Task Order 34 ice services assessment" xfId="8606"/>
    <cellStyle name="R_Mark up Factor_20090315 CED Project support_update_20091025 Task Order 35 ice services assessment" xfId="8607"/>
    <cellStyle name="R_Mark up Factor_20090315 CED Project support_update_20091025 Task Order 36 ice services assessment" xfId="8608"/>
    <cellStyle name="R_Mark up Factor_20090315 CED Project support_update_20091025 Task Order 37 ice services assessment" xfId="8609"/>
    <cellStyle name="R_Mark up Factor_20090315 CED Project support_update_20091025 Task Order 37 Revised split ice services assessment" xfId="8610"/>
    <cellStyle name="R_Mark up Factor_20090315 CED Project support_update_20091025 Task Order 39 ice services assessment" xfId="8611"/>
    <cellStyle name="R_Mark up Factor_20090315 CED Project support_update_20091025 Task Order 40 ice services assessment" xfId="8612"/>
    <cellStyle name="R_Mark up Factor_20090315 CED Project support_update_20091025 Task Order 41 ice services assessment &amp; invoice" xfId="8613"/>
    <cellStyle name="R_Mark up Factor_20090315 CED Project support_update_20091025 Task Order 42 ice services assessment" xfId="8614"/>
    <cellStyle name="R_Mark up Factor_20090315 CED Project support_update_20091025 Task Order 43 ice services assessment" xfId="8615"/>
    <cellStyle name="R_Mark up Factor_20090315 CED Project support_update_20091025 Task Order 44 ice services assessment" xfId="8616"/>
    <cellStyle name="R_Mark up Factor_20090315 CED Project support_update_20091025Rev Task Order 26 ice services assessment" xfId="8617"/>
    <cellStyle name="R_Mark up Factor_20090315 CED Project support_update_200911 chk Task 41 Kusile Silos forecast" xfId="8618"/>
    <cellStyle name="R_Mark up Factor_20090315 CED Project support_update_200911 Task Order 46 ice services Forecast" xfId="8619"/>
    <cellStyle name="R_Mark up Factor_20090315 CED Project support_update_20091103 CED Project support services" xfId="8620"/>
    <cellStyle name="R_Mark up Factor_20090315 CED Project support_update_20091104 CED Project support services" xfId="8621"/>
    <cellStyle name="R_Mark up Factor_20090315 CED Project support_update_20091105 CED Project support services" xfId="8622"/>
    <cellStyle name="R_Mark up Factor_20090315 CED Project support_update_20091125 Coal &amp; Ash Task Orders ice services invoice" xfId="8623"/>
    <cellStyle name="R_Mark up Factor_20090315 CED Project support_update_20091125 Task Medupi Electrical ice services invoice" xfId="8624"/>
    <cellStyle name="R_Mark up Factor_20090315 CED Project support_update_20091125 Task order 02 ice services assessment" xfId="8625"/>
    <cellStyle name="R_Mark up Factor_20090315 CED Project support_update_20091125 Task Order 31 ice services assessment &amp; invoice" xfId="8626"/>
    <cellStyle name="R_Mark up Factor_20090315 CED Project support_update_20091125 Task Order 32 ice services assessment" xfId="8627"/>
    <cellStyle name="R_Mark up Factor_20090315 CED Project support_update_20091125 Task Order 47 ice services assessment" xfId="8628"/>
    <cellStyle name="R_Mark up Factor_20090315 CED Project support_update_20091208 CED Project support services_nic003" xfId="8629"/>
    <cellStyle name="R_Mark up Factor_20090315 CED Project support_update_20091211 Task 51 Forecast ice services" xfId="8630"/>
    <cellStyle name="R_Mark up Factor_20090315 CED Project support_update_20091225 Task order 04 ice services assessment &amp; invoice" xfId="8631"/>
    <cellStyle name="R_Mark up Factor_20090315 CED Project support_update_20091225 Task Order 20 ice services assessment &amp; invoice" xfId="8632"/>
    <cellStyle name="R_Mark up Factor_20090315 CED Project support_update_20091225 Task order 46 assessment &amp; invoice" xfId="8633"/>
    <cellStyle name="R_Mark up Factor_20090315 CED Project support_update_20091230rev1 CED Project support services" xfId="8634"/>
    <cellStyle name="R_Mark up Factor_20090315 CED Project support_update_20100125 Coal &amp; Ash Task Orders ice services invoice" xfId="8635"/>
    <cellStyle name="R_Mark up Factor_20090315 CED Project support_update_20100125 Task 51 Hrs to date ice services" xfId="8636"/>
    <cellStyle name="R_Mark up Factor_20090315 CED Project support_update_20100125 Task Medupi Electrical ice services invoice" xfId="8637"/>
    <cellStyle name="R_Mark up Factor_20090315 CED Project support_update_20100125 Task order 02 ice services assessment" xfId="8638"/>
    <cellStyle name="R_Mark up Factor_20090315 CED Project support_update_20100125 Task Order 20 ice services assessment &amp; invoice" xfId="8639"/>
    <cellStyle name="R_Mark up Factor_20090315 CED Project support_update_20100125 Task Order 45 ice services assessment" xfId="8640"/>
    <cellStyle name="R_Mark up Factor_20090315 CED Project support_update_20100125 Task Order 51 ice services assessment &amp; invoice" xfId="8641"/>
    <cellStyle name="R_Mark up Factor_20090315 CED Project support_update_20100225 Task order 04 ice services assessment &amp; invoice" xfId="8642"/>
    <cellStyle name="R_Mark up Factor_20090315 CED Project support_update_20100304 CED Project support services" xfId="8643"/>
    <cellStyle name="R_Mark up Factor_20090315 CED Project support_update_20100304rev1 CED Project support services" xfId="8644"/>
    <cellStyle name="R_Mark up Factor_20090315 CED Project support_update_20100325 Task 51 Hrs to date ice services" xfId="8645"/>
    <cellStyle name="R_Mark up Factor_20090315 CED Project support_update_20100325 Task Medupi Electrical ice services invoice" xfId="8646"/>
    <cellStyle name="R_Mark up Factor_20090315 CED Project support_update_20100325 Task order 02 ice services assessment &amp; invoice" xfId="8647"/>
    <cellStyle name="R_Mark up Factor_20090315 CED Project support_update_20100325 Task Order 20 ice services assessment &amp; invoice" xfId="8648"/>
    <cellStyle name="R_Mark up Factor_20090315 CED Project support_update_20100329 Updated Task 53 Gen Transf Forecast ice services" xfId="8649"/>
    <cellStyle name="R_Mark up Factor_20090315 CED Project support_update_20100425 ice services Task No 0012 FGD assessment &amp; invoice" xfId="8650"/>
    <cellStyle name="R_Mark up Factor_20090315 CED Project support_update_20100425 Task 52 Cabling assessment &amp; invoice ice services" xfId="8651"/>
    <cellStyle name="R_Mark up Factor_20090315 CED Project support_update_20100425 Task order 04 ice services assessment &amp; invoice" xfId="8652"/>
    <cellStyle name="R_Mark up Factor_20090315 CED Project support_update_20100425 Task Order 29 ice services assessment &amp; invoice" xfId="8653"/>
    <cellStyle name="R_Mark up Factor_20090315 CED Project support_update_20100425 Task Order 51 ice services assessment &amp; invoice" xfId="8654"/>
    <cellStyle name="R_Mark up Factor_20090315 CED Project support_update_20100425 Task Order 55 ice services assessment &amp; invoice" xfId="8655"/>
    <cellStyle name="R_Mark up Factor_20090315 CED Project support_update_20100425 Task Order 56 ice services assessment &amp; invoice" xfId="8656"/>
    <cellStyle name="R_Mark up Factor_20090315 CED Project support_update_20100429 CED Project support Timesheet current" xfId="8657"/>
    <cellStyle name="R_Mark up Factor_20090315 CED Project support_update_20100525 ice services Task No 0012 FGD assessment" xfId="8658"/>
    <cellStyle name="R_Mark up Factor_20090315 CED Project support_update_20100525 Task order 04 ice services assessment &amp; invoice" xfId="8659"/>
    <cellStyle name="R_Mark up Factor_20090315 CED Project support_update_20100613 Task Order 34 ice services assessment &amp; invoice" xfId="8660"/>
    <cellStyle name="R_Mark up Factor_20090315 CED Project support_update_20100625 ice services Electrical &amp; C&amp;I assessment" xfId="8661"/>
    <cellStyle name="R_Mark up Factor_20090315 CED Project support_update_20100625 ice services Task No 0012 FGD assessment" xfId="8662"/>
    <cellStyle name="R_Mark up Factor_20090315 CED Project support_update_20100625 Task order 04 ice services assessment &amp; invoice" xfId="8663"/>
    <cellStyle name="R_Mark up Factor_20090315 CED Project support_update_20100625 Turbine Summary weekly Timesheets" xfId="8664"/>
    <cellStyle name="R_Mark up Factor_20090315 CED Project support_update_20100725 Task order 04 ice services assessment &amp; invoice" xfId="8665"/>
    <cellStyle name="R_Mark up Factor_20090315 CED Project support_update_20100803 Task order 02 Turbine ice services assessment dvw" xfId="8666"/>
    <cellStyle name="R_Mark up Factor_20090315 CED Project support_update_20100820 iWeNhle Consolidated Invoices" xfId="8667"/>
    <cellStyle name="R_Mark up Factor_20090315 CED Project support_update_20100820 iWeNhle Consolidated Invoices_20110725chk1 DGR ice Timesheet data - July 2011" xfId="8668"/>
    <cellStyle name="R_Mark up Factor_20090315 CED Project support_update_20100825 Task Order 13 ice services assessment" xfId="8669"/>
    <cellStyle name="R_Mark up Factor_20090315 CED Project support_update_20100902 Task order 02 Turbine ice services Ass &amp; Inv" xfId="8670"/>
    <cellStyle name="R_Mark up Factor_20090315 CED Project support_update_20100913 ice services Task No 0012 FGD assessment" xfId="8671"/>
    <cellStyle name="R_Mark up Factor_20090315 CED Project support_update_20100913 Task order 04 ice services assessment &amp; invoice" xfId="8672"/>
    <cellStyle name="R_Mark up Factor_20090315 CED Project support_update_20100925 ice services Medupi Electrical C&amp;I assessment" xfId="8673"/>
    <cellStyle name="R_Mark up Factor_20090315 CED Project support_update_20101008 Task 53 Generation ice services assessment &amp; invoice" xfId="8674"/>
    <cellStyle name="R_Mark up Factor_20090315 CED Project support_update_20101008 Task order 04 ice services assessment &amp; invoice (1)" xfId="8675"/>
    <cellStyle name="R_Mark up Factor_20090315 CED Project support_update_20101011 update ice services Task No 0012 FGD assessments &amp; invoices" xfId="8676"/>
    <cellStyle name="R_Mark up Factor_20090315 CED Project support_update_20101024 25Sep2010 Assess &amp; Inv Task order 02 Turbine ice services" xfId="8677"/>
    <cellStyle name="R_Mark up Factor_20090315 CED Project support_update_20101025 Assessment ice services Task No 0012 FGD &amp; invoice" xfId="8678"/>
    <cellStyle name="R_Mark up Factor_20090315 CED Project support_update_20101025 ice services assessment Task 52 Cabling &amp; invoice" xfId="8679"/>
    <cellStyle name="R_Mark up Factor_20090315 CED Project support_update_20101025 ice services Medupi Electrical C&amp;I assessment &amp; invoice" xfId="8680"/>
    <cellStyle name="R_Mark up Factor_20090315 CED Project support_update_20101025 Task Order 13 ice services assessment" xfId="8681"/>
    <cellStyle name="R_Mark up Factor_20090315 CED Project support_update_20101029 Task order 04 ice services assessment &amp; invoice" xfId="8682"/>
    <cellStyle name="R_Mark up Factor_20090315 CED Project support_update_20101109 Task 0064 Terr undergrd ice services" xfId="8683"/>
    <cellStyle name="R_Mark up Factor_20090315 CED Project support_update_20101116 From 1550  iWeNhle Consolidated Invoices" xfId="8684"/>
    <cellStyle name="R_Mark up Factor_20090315 CED Project support_update_20101116 From 1550  iWeNhle Consolidated Invoices_20110725chk1 DGR ice Timesheet data - July 2011" xfId="8685"/>
    <cellStyle name="R_Mark up Factor_20090315 CED Project support_update_2010825 Assessment &amp; invoice Task 0063 BoP ice services" xfId="8686"/>
    <cellStyle name="R_Mark up Factor_20090315 CED Project support_update_Agreed Final Hours" xfId="8687"/>
    <cellStyle name="R_Mark up Factor_20090315 CED Project support_update_CHECK 20091116JvD Updated Kusile Coal &amp; Ash allocation of hrs" xfId="8688"/>
    <cellStyle name="R_Mark up Factor_20090317 CED Project support_update" xfId="8689"/>
    <cellStyle name="R_Mark up Factor_20090425 Napo CHECK Kusile task orders 25  26" xfId="8690"/>
    <cellStyle name="R_Mark up Factor_20090425 Napo CHECK Kusile task orders 25  26_20110725chk1 DGR ice Timesheet data - July 2011" xfId="8691"/>
    <cellStyle name="R_Mark up Factor_20090425 Task order 03 ice services assessment" xfId="8692"/>
    <cellStyle name="R_Mark up Factor_20090425 Task Order 31 ice services assessment" xfId="8693"/>
    <cellStyle name="R_Mark up Factor_20090522 CED Project support services" xfId="8694"/>
    <cellStyle name="R_Mark up Factor_20090522 CED Project support services_20110725chk1 DGR ice Timesheet data - July 2011" xfId="8695"/>
    <cellStyle name="R_Mark up Factor_20090630 Extn Komati Time &amp; Cost" xfId="8696"/>
    <cellStyle name="R_Mark up Factor_20090715 Extn Komati Time &amp; Cost" xfId="8697"/>
    <cellStyle name="R_Mark up Factor_20090725 Task order 02 ice services assessment" xfId="8698"/>
    <cellStyle name="R_Mark up Factor_20090725 Task order 03 ice services assessment" xfId="8699"/>
    <cellStyle name="R_Mark up Factor_20090725 Task order 04 ice services assessment" xfId="8700"/>
    <cellStyle name="R_Mark up Factor_20090725 Task order 08 ice services assessment" xfId="8701"/>
    <cellStyle name="R_Mark up Factor_20090725 Task Order 09 ice services assessment" xfId="8702"/>
    <cellStyle name="R_Mark up Factor_20090725 Task order 34 ice services assessment" xfId="8703"/>
    <cellStyle name="R_Mark up Factor_20090725rev Extn Komati Time &amp; Cost" xfId="8704"/>
    <cellStyle name="R_Mark up Factor_20090825rev Extn Komati Time &amp; Cost" xfId="8705"/>
    <cellStyle name="R_Mark up Factor_20090907 hour alloc Status Task order Nos 35  36 Diesel Gen  UPS" xfId="8706"/>
    <cellStyle name="R_Mark up Factor_20090907 hour alloc Status Task order Nos 35  36 Diesel Gen  UPS_20110725chk1 DGR ice Timesheet data - July 2011" xfId="8707"/>
    <cellStyle name="R_Mark up Factor_20090908 Extn Komati Time &amp; Cost" xfId="8708"/>
    <cellStyle name="R_Mark up Factor_20090925rev Extn Komati Time &amp; Cost" xfId="8709"/>
    <cellStyle name="R_Mark up Factor_20090925tm Komati Hrs &amp; km ice services" xfId="8710"/>
    <cellStyle name="R_Mark up Factor_20090925tm Komati Hrs &amp; km ice services_20100225rev Extn Komati Time &amp; Cost" xfId="8711"/>
    <cellStyle name="R_Mark up Factor_20090925tm Komati Hrs &amp; km ice services_20100225rev1 Extn Komati Time &amp; Cost" xfId="8712"/>
    <cellStyle name="R_Mark up Factor_20090925tm Komati Hrs &amp; km ice services_20100325 Extn Komati Time &amp; Cost" xfId="8713"/>
    <cellStyle name="R_Mark up Factor_20090925tm Komati Hrs &amp; km ice services_20100325rev Extn Komati Time &amp; Cost" xfId="8714"/>
    <cellStyle name="R_Mark up Factor_20090925tm Komati Hrs &amp; km ice services_20100325tm Extn Komati Hours &amp; km" xfId="8715"/>
    <cellStyle name="R_Mark up Factor_20090925tm Komati Hrs &amp; km ice services_20100423 Extn Komati Time &amp; Cost" xfId="8716"/>
    <cellStyle name="R_Mark up Factor_20090925tm Komati Hrs &amp; km ice services_20100525 Extn Komati Time &amp; Cost" xfId="8717"/>
    <cellStyle name="R_Mark up Factor_20090925tm Komati Hrs &amp; km ice services_20100525cm Komati assessment Hrs &amp; km_2" xfId="8718"/>
    <cellStyle name="R_Mark up Factor_20090925tm Komati Hrs &amp; km ice services_20100625 Extn Komati Time &amp; Cost" xfId="8719"/>
    <cellStyle name="R_Mark up Factor_20090925tm Komati Hrs &amp; km ice services_20100625cm Komati services assessment hrs &amp; km" xfId="8720"/>
    <cellStyle name="R_Mark up Factor_20090925tm Komati Hrs &amp; km ice services_20100721cm Komati Services Hours &amp; km" xfId="8721"/>
    <cellStyle name="R_Mark up Factor_20090925tm Komati Hrs &amp; km ice services_20100721tm Komati Services Hours &amp; km" xfId="8722"/>
    <cellStyle name="R_Mark up Factor_20090925tm Komati Hrs &amp; km ice services_20100725rev2 Extn Komati Time &amp; Cost" xfId="8723"/>
    <cellStyle name="R_Mark up Factor_20090925tm Komati Hrs &amp; km ice services_20100825cm Komati Services Hours &amp; km" xfId="8724"/>
    <cellStyle name="R_Mark up Factor_20090925tm Komati Hrs &amp; km ice services_20100825Rev Extn Komati Time &amp; Cost" xfId="8725"/>
    <cellStyle name="R_Mark up Factor_20090925tm Komati Hrs &amp; km ice services_20100925REV Assessment 4600005911 Komati ice services" xfId="8726"/>
    <cellStyle name="R_Mark up Factor_20090925tm Komati Hrs &amp; km ice services_20100925REV Assessment 4600005911 Komati ice services_20110725chk1 DGR ice Timesheet data - July 2011" xfId="8727"/>
    <cellStyle name="R_Mark up Factor_20090925tm Komati Hrs &amp; km ice services_20100928 Extn Komati Time &amp; Cost" xfId="8728"/>
    <cellStyle name="R_Mark up Factor_20090925tm Komati Hrs &amp; km ice services_20100929rev check ICE daily capture 2010" xfId="8729"/>
    <cellStyle name="R_Mark up Factor_20090925tm Komati Hrs &amp; km ice services_20101028 ice assessment &amp; invoice Oct2010" xfId="8730"/>
    <cellStyle name="R_Mark up Factor_20090925tm Komati Hrs &amp; km ice services_2010425cm Extn Komati Hours &amp; km" xfId="8731"/>
    <cellStyle name="R_Mark up Factor_20090925tm Komati Hrs &amp; km ice services_2010425tm Extn Komati Hours &amp; km" xfId="8732"/>
    <cellStyle name="R_Mark up Factor_20090925tm Komati Hrs &amp; km ice services_20110725chk1 DGR ice Timesheet data - July 2011" xfId="8733"/>
    <cellStyle name="R_Mark up Factor_20091025 Task order 02 ice services assessment" xfId="8734"/>
    <cellStyle name="R_Mark up Factor_20091025 Task order 03 ice services assessment" xfId="8735"/>
    <cellStyle name="R_Mark up Factor_20091025 Task order 04 ice services assessment" xfId="8736"/>
    <cellStyle name="R_Mark up Factor_20091025 Task order 08 ice services assessment" xfId="8737"/>
    <cellStyle name="R_Mark up Factor_20091025 Task Order 09 ice services assessment" xfId="8738"/>
    <cellStyle name="R_Mark up Factor_20091025 Task Order 12 ice services assessment" xfId="8739"/>
    <cellStyle name="R_Mark up Factor_20091025 Task Order 18 ice services assessment" xfId="8740"/>
    <cellStyle name="R_Mark up Factor_20091025 Task Order 20 ice services assessment" xfId="8741"/>
    <cellStyle name="R_Mark up Factor_20091025 Task Order 22 ice services assessment" xfId="8742"/>
    <cellStyle name="R_Mark up Factor_20091025 Task Order 24 ice services assessment" xfId="8743"/>
    <cellStyle name="R_Mark up Factor_20091025 Task Order 25&amp;26 ice services assessment" xfId="8744"/>
    <cellStyle name="R_Mark up Factor_20091025 Task Order 26 ice services assessment" xfId="8745"/>
    <cellStyle name="R_Mark up Factor_20091025 Task Order 28 ice services assessment Mercury SS" xfId="8746"/>
    <cellStyle name="R_Mark up Factor_20091025 Task Order 29 ice services assessment" xfId="8747"/>
    <cellStyle name="R_Mark up Factor_20091025 Task Order 31 ice services assessment" xfId="8748"/>
    <cellStyle name="R_Mark up Factor_20091025 Task Order 33 ice services assessment" xfId="8749"/>
    <cellStyle name="R_Mark up Factor_20091025 Task Order 34 ice services assessment" xfId="8750"/>
    <cellStyle name="R_Mark up Factor_20091025 Task Order 35 ice services assessment" xfId="8751"/>
    <cellStyle name="R_Mark up Factor_20091025 Task Order 36 ice services assessment" xfId="8752"/>
    <cellStyle name="R_Mark up Factor_20091025 Task Order 37 ice services assessment" xfId="8753"/>
    <cellStyle name="R_Mark up Factor_20091025 Task Order 37 Revised split ice services assessment" xfId="8754"/>
    <cellStyle name="R_Mark up Factor_20091025 Task Order 39 ice services assessment" xfId="8755"/>
    <cellStyle name="R_Mark up Factor_20091025 Task Order 40 ice services assessment" xfId="8756"/>
    <cellStyle name="R_Mark up Factor_20091025 Task Order 41 ice services assessment &amp; invoice" xfId="8757"/>
    <cellStyle name="R_Mark up Factor_20091025 Task Order 42 ice services assessment" xfId="8758"/>
    <cellStyle name="R_Mark up Factor_20091025 Task Order 43 ice services assessment" xfId="8759"/>
    <cellStyle name="R_Mark up Factor_20091025 Task Order 44 ice services assessment" xfId="8760"/>
    <cellStyle name="R_Mark up Factor_20091025Rev Task Order 26 ice services assessment" xfId="8761"/>
    <cellStyle name="R_Mark up Factor_20091025rev1 Extn Komati Time &amp; Cost" xfId="8762"/>
    <cellStyle name="R_Mark up Factor_20091025rev2 Extn Komati Time &amp; Cost" xfId="8763"/>
    <cellStyle name="R_Mark up Factor_20091030rev3 CED Project support services" xfId="8764"/>
    <cellStyle name="R_Mark up Factor_20091030rev3 CED Project support services_20110725chk1 DGR ice Timesheet data - July 2011" xfId="8765"/>
    <cellStyle name="R_Mark up Factor_200911 chk Task 41 Kusile Silos forecast" xfId="8766"/>
    <cellStyle name="R_Mark up Factor_200911 chk Task 41 Kusile Silos forecast_20110725chk1 DGR ice Timesheet data - July 2011" xfId="8767"/>
    <cellStyle name="R_Mark up Factor_200911 Task Order 46 ice services Forecast" xfId="8768"/>
    <cellStyle name="R_Mark up Factor_200911 Task Order 46 ice services Forecast_20110725chk1 DGR ice Timesheet data - July 2011" xfId="8769"/>
    <cellStyle name="R_Mark up Factor_20091101rev CED Project support services" xfId="8770"/>
    <cellStyle name="R_Mark up Factor_20091101rev CED Project support services_20110725chk1 DGR ice Timesheet data - July 2011" xfId="8771"/>
    <cellStyle name="R_Mark up Factor_20091102 CED Project support services" xfId="8772"/>
    <cellStyle name="R_Mark up Factor_20091102 CED Project support services_20110725chk1 DGR ice Timesheet data - July 2011" xfId="8773"/>
    <cellStyle name="R_Mark up Factor_20091103 CED Project support services" xfId="8774"/>
    <cellStyle name="R_Mark up Factor_20091103 CED Project support services_20110725chk1 DGR ice Timesheet data - July 2011" xfId="8775"/>
    <cellStyle name="R_Mark up Factor_20091104 CED Project support services" xfId="8776"/>
    <cellStyle name="R_Mark up Factor_20091104 CED Project support services_20110725chk1 DGR ice Timesheet data - July 2011" xfId="8777"/>
    <cellStyle name="R_Mark up Factor_20091105 CED Project support services" xfId="8778"/>
    <cellStyle name="R_Mark up Factor_20091105 CED Project support services_20110725chk1 DGR ice Timesheet data - July 2011" xfId="8779"/>
    <cellStyle name="R_Mark up Factor_20091125 Task order 02 ice services assessment" xfId="8780"/>
    <cellStyle name="R_Mark up Factor_20091125 Task order 04 ice services assessment" xfId="8781"/>
    <cellStyle name="R_Mark up Factor_20091125 Task Order 31 ice services assessment &amp; invoice" xfId="8782"/>
    <cellStyle name="R_Mark up Factor_20091125 Task Order 32 ice services assessment" xfId="8783"/>
    <cellStyle name="R_Mark up Factor_20091125 Task Order 47 ice services assessment" xfId="8784"/>
    <cellStyle name="R_Mark up Factor_200911rev Extn Komati Time &amp; Cost" xfId="8785"/>
    <cellStyle name="R_Mark up Factor_20091208 CED Project support services_nic003" xfId="8786"/>
    <cellStyle name="R_Mark up Factor_20091208 CED Project support services_nic003_20110725chk1 DGR ice Timesheet data - July 2011" xfId="8787"/>
    <cellStyle name="R_Mark up Factor_20091209 CED Task order list" xfId="8788"/>
    <cellStyle name="R_Mark up Factor_20091209 CED Task order list_20110725chk1 DGR ice Timesheet data - July 2011" xfId="8789"/>
    <cellStyle name="R_Mark up Factor_20091214 CED Project support services" xfId="8790"/>
    <cellStyle name="R_Mark up Factor_20091214 CED Project support services_20110725chk1 DGR ice Timesheet data - July 2011" xfId="8791"/>
    <cellStyle name="R_Mark up Factor_20091225 Task order 04 ice services assessment &amp; invoice" xfId="8792"/>
    <cellStyle name="R_Mark up Factor_20091225 Task Order 20 ice services assessment &amp; invoice" xfId="8793"/>
    <cellStyle name="R_Mark up Factor_20091225 Task order 46 assessment &amp; invoice" xfId="8794"/>
    <cellStyle name="R_Mark up Factor_20091225 Task order 46 assessment &amp; invoice_20110725chk1 DGR ice Timesheet data - July 2011" xfId="8795"/>
    <cellStyle name="R_Mark up Factor_20091230 CED Project support services" xfId="8796"/>
    <cellStyle name="R_Mark up Factor_20091230 CED Project support services_20110725chk1 DGR ice Timesheet data - July 2011" xfId="8797"/>
    <cellStyle name="R_Mark up Factor_20091230rev1 CED Project support services" xfId="8798"/>
    <cellStyle name="R_Mark up Factor_20091230rev1 CED Project support services_20110725chk1 DGR ice Timesheet data - July 2011" xfId="8799"/>
    <cellStyle name="R_Mark up Factor_20091231 Task 52 Forecast ice services" xfId="8800"/>
    <cellStyle name="R_Mark up Factor_200912rev1 Extn Komati Time &amp; Cost" xfId="8801"/>
    <cellStyle name="R_Mark up Factor_20100104 CED Project support services" xfId="8802"/>
    <cellStyle name="R_Mark up Factor_20100104 CED Project support services_20110725chk1 DGR ice Timesheet data - July 2011" xfId="8803"/>
    <cellStyle name="R_Mark up Factor_20100125 Task 51 Hrs to date ice services" xfId="8804"/>
    <cellStyle name="R_Mark up Factor_20100125 Task 51 Hrs to date ice services_20110725chk1 DGR ice Timesheet data - July 2011" xfId="8805"/>
    <cellStyle name="R_Mark up Factor_20100125 Task order 02 ice services assessment" xfId="8806"/>
    <cellStyle name="R_Mark up Factor_20100125 Task Order 20 ice services assessment &amp; invoice" xfId="8807"/>
    <cellStyle name="R_Mark up Factor_20100125 Task Order 45 ice services assessment" xfId="8808"/>
    <cellStyle name="R_Mark up Factor_20100125 Task Order 51 ice services assessment &amp; invoice" xfId="8809"/>
    <cellStyle name="R_Mark up Factor_20100125cm Komati Hrs &amp; km ice services" xfId="8810"/>
    <cellStyle name="R_Mark up Factor_20100125dm Task Order 20 ice services assessment &amp; invoice" xfId="8811"/>
    <cellStyle name="R_Mark up Factor_20100125rev Extn Komati Time &amp; Cost" xfId="8812"/>
    <cellStyle name="R_Mark up Factor_20100210Rev CED Project support services" xfId="8813"/>
    <cellStyle name="R_Mark up Factor_20100210Rev CED Project support services_20110725chk1 DGR ice Timesheet data - July 2011" xfId="8814"/>
    <cellStyle name="R_Mark up Factor_20100225 Task order 04 ice services assessment &amp; invoice" xfId="8815"/>
    <cellStyle name="R_Mark up Factor_20100225rev Extn Komati Time &amp; Cost" xfId="8816"/>
    <cellStyle name="R_Mark up Factor_20100225rev1 Extn Komati Time &amp; Cost" xfId="8817"/>
    <cellStyle name="R_Mark up Factor_20100302 Task No 13 Gen Transf proposal ice services" xfId="8818"/>
    <cellStyle name="R_Mark up Factor_20100304 CED Project support services" xfId="8819"/>
    <cellStyle name="R_Mark up Factor_20100304 CED Project support services_20110725chk1 DGR ice Timesheet data - July 2011" xfId="8820"/>
    <cellStyle name="R_Mark up Factor_20100304rev1 CED Project support services" xfId="8821"/>
    <cellStyle name="R_Mark up Factor_20100304rev1 CED Project support services_20110725chk1 DGR ice Timesheet data - July 2011" xfId="8822"/>
    <cellStyle name="R_Mark up Factor_20100325 Extn Komati Time &amp; Cost" xfId="8823"/>
    <cellStyle name="R_Mark up Factor_20100325 Task 51 Hrs to date ice services" xfId="8824"/>
    <cellStyle name="R_Mark up Factor_20100325 Task 51 Hrs to date ice services_20110725chk1 DGR ice Timesheet data - July 2011" xfId="8825"/>
    <cellStyle name="R_Mark up Factor_20100325 Task order 02 ice services assessment &amp; invoice" xfId="8826"/>
    <cellStyle name="R_Mark up Factor_20100325 Task order 02 ice services Turbine details" xfId="8827"/>
    <cellStyle name="R_Mark up Factor_20100325 Task order 02 ice services Turbine details_20110725chk1 DGR ice Timesheet data - July 2011" xfId="8828"/>
    <cellStyle name="R_Mark up Factor_20100325rev Extn Komati Time &amp; Cost" xfId="8829"/>
    <cellStyle name="R_Mark up Factor_20100329 Updated Task 53 Gen Transf Forecast ice services" xfId="8830"/>
    <cellStyle name="R_Mark up Factor_20100408 Task No 0012 FGD proposal ice services" xfId="8831"/>
    <cellStyle name="R_Mark up Factor_20100423 Extn Komati Time &amp; Cost" xfId="8832"/>
    <cellStyle name="R_Mark up Factor_20100425 Task 29 Limestone Hrs ice services" xfId="8833"/>
    <cellStyle name="R_Mark up Factor_20100425 Task 29 Limestone Hrs ice services_20110725chk1 DGR ice Timesheet data - July 2011" xfId="8834"/>
    <cellStyle name="R_Mark up Factor_20100425 Task Order 29 ice services assessment &amp; invoice" xfId="8835"/>
    <cellStyle name="R_Mark up Factor_20100425 Task Order 51 ice services assessment &amp; invoice" xfId="8836"/>
    <cellStyle name="R_Mark up Factor_20100429 CED Project support Timesheet current" xfId="8837"/>
    <cellStyle name="R_Mark up Factor_20100429 CED Project support Timesheet current_20110725chk1 DGR ice Timesheet data - July 2011" xfId="8838"/>
    <cellStyle name="R_Mark up Factor_20100511 Task 63 BoP hrs" xfId="8839"/>
    <cellStyle name="R_Mark up Factor_20100511 Task 63 BoP hrs_20110725chk1 DGR ice Timesheet data - July 2011" xfId="8840"/>
    <cellStyle name="R_Mark up Factor_20100518 Medupi March 2010 summary" xfId="8841"/>
    <cellStyle name="R_Mark up Factor_20100525 Extn Komati Time &amp; Cost" xfId="8842"/>
    <cellStyle name="R_Mark up Factor_20100625 Extn Komati Time &amp; Cost" xfId="8843"/>
    <cellStyle name="R_Mark up Factor_20100625 Turbine Summary weekly Timesheets" xfId="8844"/>
    <cellStyle name="R_Mark up Factor_20100721cm Komati Services Hours &amp; km" xfId="8845"/>
    <cellStyle name="R_Mark up Factor_20100725 Hrs to date Task 0063 BoP ice services" xfId="8846"/>
    <cellStyle name="R_Mark up Factor_20100725 Hrs to date Task 0063 BoP ice services_20110725chk1 DGR ice Timesheet data - July 2011" xfId="8847"/>
    <cellStyle name="R_Mark up Factor_20100725rev2 Extn Komati Time &amp; Cost" xfId="8848"/>
    <cellStyle name="R_Mark up Factor_20100803 Task order 02 Turbine ice services assessment dvw" xfId="8849"/>
    <cellStyle name="R_Mark up Factor_20100820 iWeNhle Consolidated Invoices" xfId="8850"/>
    <cellStyle name="R_Mark up Factor_20100820 iWeNhle Consolidated Invoices_20110725chk1 DGR ice Timesheet data - July 2011" xfId="8851"/>
    <cellStyle name="R_Mark up Factor_20100825Rev Extn Komati Time &amp; Cost" xfId="8852"/>
    <cellStyle name="R_Mark up Factor_20100902 Task order 02 Turbine ice services Ass &amp; Inv" xfId="8853"/>
    <cellStyle name="R_Mark up Factor_20100913 CED Project support Timesheet current" xfId="8854"/>
    <cellStyle name="R_Mark up Factor_20100913 CED Project support Timesheet current_20110725chk1 DGR ice Timesheet data - July 2011" xfId="8855"/>
    <cellStyle name="R_Mark up Factor_20100925REV Assessment 4600005911 Komati ice services" xfId="8856"/>
    <cellStyle name="R_Mark up Factor_20100925REV Assessment 4600005911 Komati ice services_20110725chk1 DGR ice Timesheet data - July 2011" xfId="8857"/>
    <cellStyle name="R_Mark up Factor_20100928 Extn Komati Time &amp; Cost" xfId="8858"/>
    <cellStyle name="R_Mark up Factor_20100929rev check ICE daily capture 2010" xfId="8859"/>
    <cellStyle name="R_Mark up Factor_20101008 Task 53 Generation ice services assessment &amp; invoice" xfId="8860"/>
    <cellStyle name="R_Mark up Factor_20101018_Challenge Session Revisions FINAL" xfId="8861"/>
    <cellStyle name="R_Mark up Factor_20101020 info Task order 02 Turbine ice services assessmen" xfId="8862"/>
    <cellStyle name="R_Mark up Factor_20101024 25Sep2010 Assess &amp; Inv Task order 02 Turbine ice services" xfId="8863"/>
    <cellStyle name="R_Mark up Factor_20101028 ice assessment &amp; invoice Oct2010" xfId="8864"/>
    <cellStyle name="R_Mark up Factor_20101109 CED Project support Timesheet current" xfId="8865"/>
    <cellStyle name="R_Mark up Factor_20101109 CED Project support Timesheet current_20110725chk1 DGR ice Timesheet data - July 2011" xfId="8866"/>
    <cellStyle name="R_Mark up Factor_20101109 Task 0064 Terr undergrd ice services" xfId="8867"/>
    <cellStyle name="R_Mark up Factor_2010425cm Extn Komati Hours &amp; km" xfId="8868"/>
    <cellStyle name="R_Mark up Factor_2010825 Assessment &amp; invoice Task 0063 BoP ice services" xfId="8869"/>
    <cellStyle name="R_Mark up Factor_20110725chk1 DGR ice Timesheet data - July 2011" xfId="8870"/>
    <cellStyle name="R_Mark up Factor_Agreed Final Hours" xfId="8871"/>
    <cellStyle name="R_Mark up Factor_Agreed Final Hours_20110725chk1 DGR ice Timesheet data - July 2011" xfId="8872"/>
    <cellStyle name="R_Mark up Factor_Boiler Package_Contract Control Logs Sep 2010" xfId="8873"/>
    <cellStyle name="R_Mark up Factor_Book1" xfId="8874"/>
    <cellStyle name="R_Mark up Factor_Book1_Cost Reduction_Contracts Overview Slide_Oct 2009 v2" xfId="8875"/>
    <cellStyle name="R_Mark up Factor_Book1_PC Master Report" xfId="8876"/>
    <cellStyle name="R_Mark up Factor_Book1_Proposed Overall Monthly Cost Report - End March 2010" xfId="8877"/>
    <cellStyle name="R_Mark up Factor_Book1_Quality_October 2009" xfId="8878"/>
    <cellStyle name="R_Mark up Factor_Book1_Reg&amp;Legal_ASGISA_CSR_Stakemngt" xfId="8879"/>
    <cellStyle name="R_Mark up Factor_CHECK 20091116JvD Updated Kusile Coal &amp; Ash allocation of hrs" xfId="8880"/>
    <cellStyle name="R_Mark up Factor_CHECK 20091116JvD Updated Kusile Coal &amp; Ash allocation of hrs_20110725chk1 DGR ice Timesheet data - July 2011" xfId="8881"/>
    <cellStyle name="R_Mark up Factor_Commited cost - January  2010" xfId="8882"/>
    <cellStyle name="R_Mark up Factor_Contingency Drawdown" xfId="8883"/>
    <cellStyle name="R_Mark up Factor_Contingency Drawdown_Copy of MEDUPI Claim Register- (M-Drive)" xfId="8884"/>
    <cellStyle name="R_Mark up Factor_Contingency Drawdown_Copy of MEDUPI September Claim Register" xfId="8885"/>
    <cellStyle name="R_Mark up Factor_Contingency Drawdown_Cost Reduction_Contracts Overview Slide_Oct 2009 v2" xfId="8886"/>
    <cellStyle name="R_Mark up Factor_Contingency Drawdown_June 09 r2" xfId="8887"/>
    <cellStyle name="R_Mark up Factor_Contingency Drawdown_June 09 r2_PC Master Report" xfId="8888"/>
    <cellStyle name="R_Mark up Factor_Contingency Drawdown_June 09 r2_Proposed Overall Monthly Cost Report - End March 2010" xfId="8889"/>
    <cellStyle name="R_Mark up Factor_Contingency Drawdown_October Claims Report (downloaded_06112009)" xfId="8890"/>
    <cellStyle name="R_Mark up Factor_Contingency Drawdown_October Claims Report (downloaded_06112009)_1" xfId="8891"/>
    <cellStyle name="R_Mark up Factor_Contingency Drawdown_P07 Jan 10" xfId="8892"/>
    <cellStyle name="R_Mark up Factor_Contingency Drawdown_PC Master Report" xfId="8893"/>
    <cellStyle name="R_Mark up Factor_Contingency Drawdown_Proposed Overall Monthly Cost Report - End March 2010" xfId="8894"/>
    <cellStyle name="R_Mark up Factor_Contingency Drawdown_Quality_October 2009" xfId="8895"/>
    <cellStyle name="R_Mark up Factor_Contingency Drawdown_Reg&amp;Legal_ASGISA_CSR_Stakemngt" xfId="8896"/>
    <cellStyle name="R_Mark up Factor_Contract Control Sheet" xfId="8897"/>
    <cellStyle name="R_Mark up Factor_Contract Control Sheet_Commited cost - January  2010" xfId="8898"/>
    <cellStyle name="R_Mark up Factor_Contract Control Sheet_Copy of MEDUPI Claim Register- (M-Drive)" xfId="8899"/>
    <cellStyle name="R_Mark up Factor_Contract Control Sheet_June 09 r2" xfId="8900"/>
    <cellStyle name="R_Mark up Factor_Contract Control Sheet_June 09 r2_PC Master Report" xfId="8901"/>
    <cellStyle name="R_Mark up Factor_Contract Control Sheet_June 09 r2_Proposed Overall Monthly Cost Report - End March 2010" xfId="8902"/>
    <cellStyle name="R_Mark up Factor_Contract Control Sheet_October Claims Report (downloaded_06112009)" xfId="8903"/>
    <cellStyle name="R_Mark up Factor_Contract Control Sheet_P10_Enabling_Civils_02_June_09_Rev1" xfId="8904"/>
    <cellStyle name="R_Mark up Factor_Contract Control Sheet_P10_Enabling_Civils_02_June_09_Rev1_PC Master Report" xfId="8905"/>
    <cellStyle name="R_Mark up Factor_Contract Control Sheet_P10_Enabling_Civils_02_June_09_Rev1_Proposed Overall Monthly Cost Report - End March 2010" xfId="8906"/>
    <cellStyle name="R_Mark up Factor_Contract Control Sheet_P10_Enabling_Civils_02_May_09_final" xfId="8907"/>
    <cellStyle name="R_Mark up Factor_Contract Control Sheet_P10_Enabling_Civils_02_May_09_final_PC Master Report" xfId="8908"/>
    <cellStyle name="R_Mark up Factor_Contract Control Sheet_P10_Enabling_Civils_02_May_09_final_Proposed Overall Monthly Cost Report - End March 2010" xfId="8909"/>
    <cellStyle name="R_Mark up Factor_Contract Control Sheet_PC Master Report" xfId="8910"/>
    <cellStyle name="R_Mark up Factor_Contract Control Sheet_PC Master Report Feb09 Rev1 HL (version 1)" xfId="8911"/>
    <cellStyle name="R_Mark up Factor_Contract Control Sheet_Proposed Overall Monthly Cost Report - End March 2010" xfId="8912"/>
    <cellStyle name="R_Mark up Factor_Contract Control Sheet_RC EXECUTIVE SUMMARY END Jan 2010. (version 2)" xfId="8913"/>
    <cellStyle name="R_Mark up Factor_Contract Control Sheet_RC EXECUTIVE SUMMARY END JULY 2009." xfId="8914"/>
    <cellStyle name="R_Mark up Factor_Contract Control Sheet_RC EXECUTIVE SUMMARY END JULY 2009._1" xfId="8915"/>
    <cellStyle name="R_Mark up Factor_Contract Control Sheet_RC EXECUTIVE SUMMARY END JULY 2009._1_Cost Reduction_Contracts Overview Slide_Oct 2009 v2" xfId="8916"/>
    <cellStyle name="R_Mark up Factor_Contract Control Sheet_RC EXECUTIVE SUMMARY END JULY 2009._1_Proposed Overall Monthly Cost Report - End March 2010" xfId="8917"/>
    <cellStyle name="R_Mark up Factor_Contract Control Sheet_RC EXECUTIVE SUMMARY END JULY 2009._1_Quality_October 2009" xfId="8918"/>
    <cellStyle name="R_Mark up Factor_Contract Control Sheet_RC EXECUTIVE SUMMARY END JULY 2009._1_Reg&amp;Legal_ASGISA_CSR_Stakemngt" xfId="8919"/>
    <cellStyle name="R_Mark up Factor_Contract Control Sheet_RC EXECUTIVE SUMMARY END JULY 2009._Cost Reduction_Contracts Overview Slide_Oct 2009 v2" xfId="8920"/>
    <cellStyle name="R_Mark up Factor_Contract Control Sheet_RC EXECUTIVE SUMMARY END JULY 2009._PC Master Report" xfId="8921"/>
    <cellStyle name="R_Mark up Factor_Contract Control Sheet_RC EXECUTIVE SUMMARY END JULY 2009._Proposed Overall Monthly Cost Report - End March 2010" xfId="8922"/>
    <cellStyle name="R_Mark up Factor_Contract Control Sheet_RC EXECUTIVE SUMMARY END JULY 2009._Quality_October 2009" xfId="8923"/>
    <cellStyle name="R_Mark up Factor_Contract Control Sheet_RC EXECUTIVE SUMMARY END JULY 2009._Reg&amp;Legal_ASGISA_CSR_Stakemngt" xfId="8924"/>
    <cellStyle name="R_Mark up Factor_Contract Control Sheet_RC EXECUTIVE SUMMARY END SEP 2009." xfId="8925"/>
    <cellStyle name="R_Mark up Factor_Copy of MEDUPI Claim Register- (M-Drive)" xfId="8926"/>
    <cellStyle name="R_Mark up Factor_Costflow  Performance Report - May  2011" xfId="8927"/>
    <cellStyle name="R_Mark up Factor_CostFlow Report - April 2011 Mpho" xfId="8928"/>
    <cellStyle name="R_Mark up Factor_CostFlow Report - April 2011 summary les" xfId="8929"/>
    <cellStyle name="R_Mark up Factor_Dispute Register Master" xfId="8930"/>
    <cellStyle name="R_Mark up Factor_Dispute Register Master_Commited cost - January  2010" xfId="8931"/>
    <cellStyle name="R_Mark up Factor_Dispute Register Master_Copy of MEDUPI Claim Register- (M-Drive)" xfId="8932"/>
    <cellStyle name="R_Mark up Factor_Dispute Register Master_June 09 r2" xfId="8933"/>
    <cellStyle name="R_Mark up Factor_Dispute Register Master_June 09 r2_PC Master Report" xfId="8934"/>
    <cellStyle name="R_Mark up Factor_Dispute Register Master_June 09 r2_Proposed Overall Monthly Cost Report - End March 2010" xfId="8935"/>
    <cellStyle name="R_Mark up Factor_Dispute Register Master_October Claims Report (downloaded_06112009)" xfId="8936"/>
    <cellStyle name="R_Mark up Factor_Dispute Register Master_P10_Enabling_Civils_02_June_09_Rev1" xfId="8937"/>
    <cellStyle name="R_Mark up Factor_Dispute Register Master_P10_Enabling_Civils_02_June_09_Rev1_PC Master Report" xfId="8938"/>
    <cellStyle name="R_Mark up Factor_Dispute Register Master_P10_Enabling_Civils_02_June_09_Rev1_Proposed Overall Monthly Cost Report - End March 2010" xfId="8939"/>
    <cellStyle name="R_Mark up Factor_Dispute Register Master_P10_Enabling_Civils_02_May_09_final" xfId="8940"/>
    <cellStyle name="R_Mark up Factor_Dispute Register Master_P10_Enabling_Civils_02_May_09_final_PC Master Report" xfId="8941"/>
    <cellStyle name="R_Mark up Factor_Dispute Register Master_P10_Enabling_Civils_02_May_09_final_Proposed Overall Monthly Cost Report - End March 2010" xfId="8942"/>
    <cellStyle name="R_Mark up Factor_Dispute Register Master_PC Master Report" xfId="8943"/>
    <cellStyle name="R_Mark up Factor_Dispute Register Master_PC Master Report Feb09 Rev1 HL (version 1)" xfId="8944"/>
    <cellStyle name="R_Mark up Factor_Dispute Register Master_Proposed Overall Monthly Cost Report - End March 2010" xfId="8945"/>
    <cellStyle name="R_Mark up Factor_Dispute Register Master_RC EXECUTIVE SUMMARY END Jan 2010. (version 2)" xfId="8946"/>
    <cellStyle name="R_Mark up Factor_Dispute Register Master_RC EXECUTIVE SUMMARY END JULY 2009." xfId="8947"/>
    <cellStyle name="R_Mark up Factor_Dispute Register Master_RC EXECUTIVE SUMMARY END JULY 2009._1" xfId="8948"/>
    <cellStyle name="R_Mark up Factor_Dispute Register Master_RC EXECUTIVE SUMMARY END JULY 2009._1_Cost Reduction_Contracts Overview Slide_Oct 2009 v2" xfId="8949"/>
    <cellStyle name="R_Mark up Factor_Dispute Register Master_RC EXECUTIVE SUMMARY END JULY 2009._1_Proposed Overall Monthly Cost Report - End March 2010" xfId="8950"/>
    <cellStyle name="R_Mark up Factor_Dispute Register Master_RC EXECUTIVE SUMMARY END JULY 2009._1_Quality_October 2009" xfId="8951"/>
    <cellStyle name="R_Mark up Factor_Dispute Register Master_RC EXECUTIVE SUMMARY END JULY 2009._1_Reg&amp;Legal_ASGISA_CSR_Stakemngt" xfId="8952"/>
    <cellStyle name="R_Mark up Factor_Dispute Register Master_RC EXECUTIVE SUMMARY END JULY 2009._Cost Reduction_Contracts Overview Slide_Oct 2009 v2" xfId="8953"/>
    <cellStyle name="R_Mark up Factor_Dispute Register Master_RC EXECUTIVE SUMMARY END JULY 2009._PC Master Report" xfId="8954"/>
    <cellStyle name="R_Mark up Factor_Dispute Register Master_RC EXECUTIVE SUMMARY END JULY 2009._Proposed Overall Monthly Cost Report - End March 2010" xfId="8955"/>
    <cellStyle name="R_Mark up Factor_Dispute Register Master_RC EXECUTIVE SUMMARY END JULY 2009._Quality_October 2009" xfId="8956"/>
    <cellStyle name="R_Mark up Factor_Dispute Register Master_RC EXECUTIVE SUMMARY END JULY 2009._Reg&amp;Legal_ASGISA_CSR_Stakemngt" xfId="8957"/>
    <cellStyle name="R_Mark up Factor_Dispute Register Master_RC EXECUTIVE SUMMARY END SEP 2009." xfId="8958"/>
    <cellStyle name="R_Mark up Factor_High Level Projection - February 2011" xfId="8959"/>
    <cellStyle name="R_Mark up Factor_June 09 r2" xfId="8960"/>
    <cellStyle name="R_Mark up Factor_June 09 r2_PC Master Report" xfId="8961"/>
    <cellStyle name="R_Mark up Factor_June 09 r2_Proposed Overall Monthly Cost Report - End March 2010" xfId="8962"/>
    <cellStyle name="R_Mark up Factor_ncw20090925 Extn Komati Time &amp; Cost" xfId="8963"/>
    <cellStyle name="R_Mark up Factor_October Claims Report (downloaded_06112009)" xfId="8964"/>
    <cellStyle name="R_Mark up Factor_P02_Boiler Package_Contract Control Logs May 2009(1)" xfId="8965"/>
    <cellStyle name="R_Mark up Factor_P02_Boiler Package_Contract Control Logs May 2009(1)_PC Master Report" xfId="8966"/>
    <cellStyle name="R_Mark up Factor_P02_Boiler Package_Contract Control Logs May 2009(1)_Proposed Overall Monthly Cost Report - End March 2010" xfId="8967"/>
    <cellStyle name="R_Mark up Factor_P03_Turbine_Mayl_09_User_Contract_Logs rev 2" xfId="8968"/>
    <cellStyle name="R_Mark up Factor_P03_Turbine_Mayl_09_User_Contract_Logs rev 2_PC Master Report" xfId="8969"/>
    <cellStyle name="R_Mark up Factor_P03_Turbine_Mayl_09_User_Contract_Logs rev 2_Proposed Overall Monthly Cost Report - End March 2010" xfId="8970"/>
    <cellStyle name="R_Mark up Factor_P04_LP_Services_26_October_09_Rev1_Master(Draft)" xfId="8971"/>
    <cellStyle name="R_Mark up Factor_P06_Water_Treatment_28_May_09_Rev0_Master(Draft)" xfId="8972"/>
    <cellStyle name="R_Mark up Factor_P06_Water_Treatment_28_May_09_Rev0_Master(Draft)_PC Master Report" xfId="8973"/>
    <cellStyle name="R_Mark up Factor_P06_Water_Treatment_28_May_09_Rev0_Master(Draft)_Proposed Overall Monthly Cost Report - End March 2010" xfId="8974"/>
    <cellStyle name="R_Mark up Factor_P06_Water_Treatment_29_June_09_Rev0_Master(Draft)" xfId="8975"/>
    <cellStyle name="R_Mark up Factor_P06_Water_Treatment_29_June_09_Rev0_Master(Draft)_PC Master Report" xfId="8976"/>
    <cellStyle name="R_Mark up Factor_P06_Water_Treatment_29_June_09_Rev0_Master(Draft)_Proposed Overall Monthly Cost Report - End March 2010" xfId="8977"/>
    <cellStyle name="R_Mark up Factor_P08_Main Civil May 09 r2" xfId="8978"/>
    <cellStyle name="R_Mark up Factor_P08_Main Civil May 09 r2_PC Master Report" xfId="8979"/>
    <cellStyle name="R_Mark up Factor_P08_Main Civil May 09 r2_Proposed Overall Monthly Cost Report - End March 2010" xfId="8980"/>
    <cellStyle name="R_Mark up Factor_P10_Enabling_Civils_02_June_09_Rev1" xfId="8981"/>
    <cellStyle name="R_Mark up Factor_P10_Enabling_Civils_02_June_09_Rev1_PC Master Report" xfId="8982"/>
    <cellStyle name="R_Mark up Factor_P10_Enabling_Civils_02_June_09_Rev1_Proposed Overall Monthly Cost Report - End March 2010" xfId="8983"/>
    <cellStyle name="R_Mark up Factor_P10_Enabling_Civils_02_May_09_final" xfId="8984"/>
    <cellStyle name="R_Mark up Factor_P10_Enabling_Civils_02_May_09_final_PC Master Report" xfId="8985"/>
    <cellStyle name="R_Mark up Factor_P10_Enabling_Civils_02_May_09_final_Proposed Overall Monthly Cost Report - End March 2010" xfId="8986"/>
    <cellStyle name="R_Mark up Factor_PC Master Report" xfId="8987"/>
    <cellStyle name="R_Mark up Factor_PC Master Report Feb09 Rev1 HL (version 1)" xfId="8988"/>
    <cellStyle name="R_Mark up Factor_Proposal Register" xfId="8989"/>
    <cellStyle name="R_Mark up Factor_Proposal Register_Commited cost - January  2010" xfId="8990"/>
    <cellStyle name="R_Mark up Factor_Proposal Register_Copy of MEDUPI Claim Register- (M-Drive)" xfId="8991"/>
    <cellStyle name="R_Mark up Factor_Proposal Register_June 09 r2" xfId="8992"/>
    <cellStyle name="R_Mark up Factor_Proposal Register_June 09 r2_PC Master Report" xfId="8993"/>
    <cellStyle name="R_Mark up Factor_Proposal Register_June 09 r2_Proposed Overall Monthly Cost Report - End March 2010" xfId="8994"/>
    <cellStyle name="R_Mark up Factor_Proposal Register_October Claims Report (downloaded_06112009)" xfId="8995"/>
    <cellStyle name="R_Mark up Factor_Proposal Register_P10_Enabling_Civils_02_June_09_Rev1" xfId="8996"/>
    <cellStyle name="R_Mark up Factor_Proposal Register_P10_Enabling_Civils_02_June_09_Rev1_PC Master Report" xfId="8997"/>
    <cellStyle name="R_Mark up Factor_Proposal Register_P10_Enabling_Civils_02_June_09_Rev1_Proposed Overall Monthly Cost Report - End March 2010" xfId="8998"/>
    <cellStyle name="R_Mark up Factor_Proposal Register_P10_Enabling_Civils_02_May_09_final" xfId="8999"/>
    <cellStyle name="R_Mark up Factor_Proposal Register_P10_Enabling_Civils_02_May_09_final_PC Master Report" xfId="9000"/>
    <cellStyle name="R_Mark up Factor_Proposal Register_P10_Enabling_Civils_02_May_09_final_Proposed Overall Monthly Cost Report - End March 2010" xfId="9001"/>
    <cellStyle name="R_Mark up Factor_Proposal Register_PC Master Report" xfId="9002"/>
    <cellStyle name="R_Mark up Factor_Proposal Register_PC Master Report Feb09 Rev1 HL (version 1)" xfId="9003"/>
    <cellStyle name="R_Mark up Factor_Proposal Register_Proposed Overall Monthly Cost Report - End March 2010" xfId="9004"/>
    <cellStyle name="R_Mark up Factor_Proposal Register_RC EXECUTIVE SUMMARY END Jan 2010. (version 2)" xfId="9005"/>
    <cellStyle name="R_Mark up Factor_Proposal Register_RC EXECUTIVE SUMMARY END JULY 2009." xfId="9006"/>
    <cellStyle name="R_Mark up Factor_Proposal Register_RC EXECUTIVE SUMMARY END JULY 2009._1" xfId="9007"/>
    <cellStyle name="R_Mark up Factor_Proposal Register_RC EXECUTIVE SUMMARY END JULY 2009._1_Cost Reduction_Contracts Overview Slide_Oct 2009 v2" xfId="9008"/>
    <cellStyle name="R_Mark up Factor_Proposal Register_RC EXECUTIVE SUMMARY END JULY 2009._1_Proposed Overall Monthly Cost Report - End March 2010" xfId="9009"/>
    <cellStyle name="R_Mark up Factor_Proposal Register_RC EXECUTIVE SUMMARY END JULY 2009._1_Quality_October 2009" xfId="9010"/>
    <cellStyle name="R_Mark up Factor_Proposal Register_RC EXECUTIVE SUMMARY END JULY 2009._1_Reg&amp;Legal_ASGISA_CSR_Stakemngt" xfId="9011"/>
    <cellStyle name="R_Mark up Factor_Proposal Register_RC EXECUTIVE SUMMARY END JULY 2009._Cost Reduction_Contracts Overview Slide_Oct 2009 v2" xfId="9012"/>
    <cellStyle name="R_Mark up Factor_Proposal Register_RC EXECUTIVE SUMMARY END JULY 2009._PC Master Report" xfId="9013"/>
    <cellStyle name="R_Mark up Factor_Proposal Register_RC EXECUTIVE SUMMARY END JULY 2009._Proposed Overall Monthly Cost Report - End March 2010" xfId="9014"/>
    <cellStyle name="R_Mark up Factor_Proposal Register_RC EXECUTIVE SUMMARY END JULY 2009._Quality_October 2009" xfId="9015"/>
    <cellStyle name="R_Mark up Factor_Proposal Register_RC EXECUTIVE SUMMARY END JULY 2009._Reg&amp;Legal_ASGISA_CSR_Stakemngt" xfId="9016"/>
    <cellStyle name="R_Mark up Factor_Proposal Register_RC EXECUTIVE SUMMARY END SEP 2009." xfId="9017"/>
    <cellStyle name="R_Mark up Factor_Proposed Overall Monthly Cost Report - End March 2010" xfId="9018"/>
    <cellStyle name="R_Mark up Factor_RC EXECUTIVE SUMMARY END Jan 2010. (version 2)" xfId="9019"/>
    <cellStyle name="R_Mark up Factor_RC EXECUTIVE SUMMARY END JULY 2009." xfId="9020"/>
    <cellStyle name="R_Mark up Factor_RC EXECUTIVE SUMMARY END JULY 2009._1" xfId="9021"/>
    <cellStyle name="R_Mark up Factor_RC EXECUTIVE SUMMARY END JULY 2009._1_Cost Reduction_Contracts Overview Slide_Oct 2009 v2" xfId="9022"/>
    <cellStyle name="R_Mark up Factor_RC EXECUTIVE SUMMARY END JULY 2009._1_Proposed Overall Monthly Cost Report - End March 2010" xfId="9023"/>
    <cellStyle name="R_Mark up Factor_RC EXECUTIVE SUMMARY END JULY 2009._1_Quality_October 2009" xfId="9024"/>
    <cellStyle name="R_Mark up Factor_RC EXECUTIVE SUMMARY END JULY 2009._1_Reg&amp;Legal_ASGISA_CSR_Stakemngt" xfId="9025"/>
    <cellStyle name="R_Mark up Factor_RC EXECUTIVE SUMMARY END JULY 2009._Cost Reduction_Contracts Overview Slide_Oct 2009 v2" xfId="9026"/>
    <cellStyle name="R_Mark up Factor_RC EXECUTIVE SUMMARY END JULY 2009._PC Master Report" xfId="9027"/>
    <cellStyle name="R_Mark up Factor_RC EXECUTIVE SUMMARY END JULY 2009._Proposed Overall Monthly Cost Report - End March 2010" xfId="9028"/>
    <cellStyle name="R_Mark up Factor_RC EXECUTIVE SUMMARY END JULY 2009._Quality_October 2009" xfId="9029"/>
    <cellStyle name="R_Mark up Factor_RC EXECUTIVE SUMMARY END JULY 2009._Reg&amp;Legal_ASGISA_CSR_Stakemngt" xfId="9030"/>
    <cellStyle name="R_Mark up Factor_RC EXECUTIVE SUMMARY END SEP 2009." xfId="9031"/>
    <cellStyle name="R_Mark up Factor_Risk Register Master" xfId="9032"/>
    <cellStyle name="R_Mark up Factor_Risk Register Master_Commited cost - January  2010" xfId="9033"/>
    <cellStyle name="R_Mark up Factor_Risk Register Master_Copy of MEDUPI Claim Register- (M-Drive)" xfId="9034"/>
    <cellStyle name="R_Mark up Factor_Risk Register Master_June 09 r2" xfId="9035"/>
    <cellStyle name="R_Mark up Factor_Risk Register Master_June 09 r2_PC Master Report" xfId="9036"/>
    <cellStyle name="R_Mark up Factor_Risk Register Master_June 09 r2_Proposed Overall Monthly Cost Report - End March 2010" xfId="9037"/>
    <cellStyle name="R_Mark up Factor_Risk Register Master_October Claims Report (downloaded_06112009)" xfId="9038"/>
    <cellStyle name="R_Mark up Factor_Risk Register Master_P10_Enabling_Civils_02_June_09_Rev1" xfId="9039"/>
    <cellStyle name="R_Mark up Factor_Risk Register Master_P10_Enabling_Civils_02_June_09_Rev1_PC Master Report" xfId="9040"/>
    <cellStyle name="R_Mark up Factor_Risk Register Master_P10_Enabling_Civils_02_June_09_Rev1_Proposed Overall Monthly Cost Report - End March 2010" xfId="9041"/>
    <cellStyle name="R_Mark up Factor_Risk Register Master_P10_Enabling_Civils_02_May_09_final" xfId="9042"/>
    <cellStyle name="R_Mark up Factor_Risk Register Master_P10_Enabling_Civils_02_May_09_final_PC Master Report" xfId="9043"/>
    <cellStyle name="R_Mark up Factor_Risk Register Master_P10_Enabling_Civils_02_May_09_final_Proposed Overall Monthly Cost Report - End March 2010" xfId="9044"/>
    <cellStyle name="R_Mark up Factor_Risk Register Master_PC Master Report" xfId="9045"/>
    <cellStyle name="R_Mark up Factor_Risk Register Master_PC Master Report Feb09 Rev1 HL (version 1)" xfId="9046"/>
    <cellStyle name="R_Mark up Factor_Risk Register Master_Proposed Overall Monthly Cost Report - End March 2010" xfId="9047"/>
    <cellStyle name="R_Mark up Factor_Risk Register Master_RC EXECUTIVE SUMMARY END Jan 2010. (version 2)" xfId="9048"/>
    <cellStyle name="R_Mark up Factor_Risk Register Master_RC EXECUTIVE SUMMARY END JULY 2009." xfId="9049"/>
    <cellStyle name="R_Mark up Factor_Risk Register Master_RC EXECUTIVE SUMMARY END JULY 2009._1" xfId="9050"/>
    <cellStyle name="R_Mark up Factor_Risk Register Master_RC EXECUTIVE SUMMARY END JULY 2009._1_Cost Reduction_Contracts Overview Slide_Oct 2009 v2" xfId="9051"/>
    <cellStyle name="R_Mark up Factor_Risk Register Master_RC EXECUTIVE SUMMARY END JULY 2009._1_Proposed Overall Monthly Cost Report - End March 2010" xfId="9052"/>
    <cellStyle name="R_Mark up Factor_Risk Register Master_RC EXECUTIVE SUMMARY END JULY 2009._1_Quality_October 2009" xfId="9053"/>
    <cellStyle name="R_Mark up Factor_Risk Register Master_RC EXECUTIVE SUMMARY END JULY 2009._1_Reg&amp;Legal_ASGISA_CSR_Stakemngt" xfId="9054"/>
    <cellStyle name="R_Mark up Factor_Risk Register Master_RC EXECUTIVE SUMMARY END JULY 2009._Cost Reduction_Contracts Overview Slide_Oct 2009 v2" xfId="9055"/>
    <cellStyle name="R_Mark up Factor_Risk Register Master_RC EXECUTIVE SUMMARY END JULY 2009._PC Master Report" xfId="9056"/>
    <cellStyle name="R_Mark up Factor_Risk Register Master_RC EXECUTIVE SUMMARY END JULY 2009._Proposed Overall Monthly Cost Report - End March 2010" xfId="9057"/>
    <cellStyle name="R_Mark up Factor_Risk Register Master_RC EXECUTIVE SUMMARY END JULY 2009._Quality_October 2009" xfId="9058"/>
    <cellStyle name="R_Mark up Factor_Risk Register Master_RC EXECUTIVE SUMMARY END JULY 2009._Reg&amp;Legal_ASGISA_CSR_Stakemngt" xfId="9059"/>
    <cellStyle name="R_Mark up Factor_Risk Register Master_RC EXECUTIVE SUMMARY END SEP 2009." xfId="9060"/>
    <cellStyle name="R_Mark up Factor_Trend Register Master" xfId="9061"/>
    <cellStyle name="R_Mark up Factor_Trend Register Master_Commited cost - January  2010" xfId="9062"/>
    <cellStyle name="R_Mark up Factor_Trend Register Master_Copy of MEDUPI Claim Register- (M-Drive)" xfId="9063"/>
    <cellStyle name="R_Mark up Factor_Trend Register Master_June 09 r2" xfId="9064"/>
    <cellStyle name="R_Mark up Factor_Trend Register Master_June 09 r2_PC Master Report" xfId="9065"/>
    <cellStyle name="R_Mark up Factor_Trend Register Master_June 09 r2_Proposed Overall Monthly Cost Report - End March 2010" xfId="9066"/>
    <cellStyle name="R_Mark up Factor_Trend Register Master_October Claims Report (downloaded_06112009)" xfId="9067"/>
    <cellStyle name="R_Mark up Factor_Trend Register Master_P10_Enabling_Civils_02_June_09_Rev1" xfId="9068"/>
    <cellStyle name="R_Mark up Factor_Trend Register Master_P10_Enabling_Civils_02_June_09_Rev1_PC Master Report" xfId="9069"/>
    <cellStyle name="R_Mark up Factor_Trend Register Master_P10_Enabling_Civils_02_June_09_Rev1_Proposed Overall Monthly Cost Report - End March 2010" xfId="9070"/>
    <cellStyle name="R_Mark up Factor_Trend Register Master_P10_Enabling_Civils_02_May_09_final" xfId="9071"/>
    <cellStyle name="R_Mark up Factor_Trend Register Master_P10_Enabling_Civils_02_May_09_final_PC Master Report" xfId="9072"/>
    <cellStyle name="R_Mark up Factor_Trend Register Master_P10_Enabling_Civils_02_May_09_final_Proposed Overall Monthly Cost Report - End March 2010" xfId="9073"/>
    <cellStyle name="R_Mark up Factor_Trend Register Master_PC Master Report" xfId="9074"/>
    <cellStyle name="R_Mark up Factor_Trend Register Master_PC Master Report Feb09 Rev1 HL (version 1)" xfId="9075"/>
    <cellStyle name="R_Mark up Factor_Trend Register Master_Proposed Overall Monthly Cost Report - End March 2010" xfId="9076"/>
    <cellStyle name="R_Mark up Factor_Trend Register Master_RC EXECUTIVE SUMMARY END Jan 2010. (version 2)" xfId="9077"/>
    <cellStyle name="R_Mark up Factor_Trend Register Master_RC EXECUTIVE SUMMARY END JULY 2009." xfId="9078"/>
    <cellStyle name="R_Mark up Factor_Trend Register Master_RC EXECUTIVE SUMMARY END JULY 2009._1" xfId="9079"/>
    <cellStyle name="R_Mark up Factor_Trend Register Master_RC EXECUTIVE SUMMARY END JULY 2009._1_Cost Reduction_Contracts Overview Slide_Oct 2009 v2" xfId="9080"/>
    <cellStyle name="R_Mark up Factor_Trend Register Master_RC EXECUTIVE SUMMARY END JULY 2009._1_Proposed Overall Monthly Cost Report - End March 2010" xfId="9081"/>
    <cellStyle name="R_Mark up Factor_Trend Register Master_RC EXECUTIVE SUMMARY END JULY 2009._1_Quality_October 2009" xfId="9082"/>
    <cellStyle name="R_Mark up Factor_Trend Register Master_RC EXECUTIVE SUMMARY END JULY 2009._1_Reg&amp;Legal_ASGISA_CSR_Stakemngt" xfId="9083"/>
    <cellStyle name="R_Mark up Factor_Trend Register Master_RC EXECUTIVE SUMMARY END JULY 2009._Cost Reduction_Contracts Overview Slide_Oct 2009 v2" xfId="9084"/>
    <cellStyle name="R_Mark up Factor_Trend Register Master_RC EXECUTIVE SUMMARY END JULY 2009._PC Master Report" xfId="9085"/>
    <cellStyle name="R_Mark up Factor_Trend Register Master_RC EXECUTIVE SUMMARY END JULY 2009._Proposed Overall Monthly Cost Report - End March 2010" xfId="9086"/>
    <cellStyle name="R_Mark up Factor_Trend Register Master_RC EXECUTIVE SUMMARY END JULY 2009._Quality_October 2009" xfId="9087"/>
    <cellStyle name="R_Mark up Factor_Trend Register Master_RC EXECUTIVE SUMMARY END JULY 2009._Reg&amp;Legal_ASGISA_CSR_Stakemngt" xfId="9088"/>
    <cellStyle name="R_Mark up Factor_Trend Register Master_RC EXECUTIVE SUMMARY END SEP 2009." xfId="9089"/>
    <cellStyle name="R_Mark up Factor_U1" xfId="9090"/>
    <cellStyle name="R_Mark up Factor_U2" xfId="9091"/>
    <cellStyle name="R_Mark up Factor_U3" xfId="9092"/>
    <cellStyle name="R_Mark up Factor_U4" xfId="9093"/>
    <cellStyle name="R_Mark up Factor_U5" xfId="9094"/>
    <cellStyle name="R_Mark up Factor_U6" xfId="9095"/>
    <cellStyle name="R_Mark-up" xfId="9096"/>
    <cellStyle name="R_Mark-up_20080925 ice services Assessment Task order No 4" xfId="9097"/>
    <cellStyle name="R_Mark-up_20080925 ice services Assessment Task order No 4_20110725chk1 DGR ice Timesheet data - July 2011" xfId="9098"/>
    <cellStyle name="R_Mark-up_20090225rev &amp; 20090425 Task Order 25&amp;26 ice services assessments" xfId="9099"/>
    <cellStyle name="R_Mark-up_20090315 CED Project support_update" xfId="9100"/>
    <cellStyle name="R_Mark-up_20090315 CED Project support_update_20090225rev &amp; 20090425 Task Order 25&amp;26 ice services assessments" xfId="9101"/>
    <cellStyle name="R_Mark-up_20090315 CED Project support_update_20090225rev &amp; 20090425 Task Order 25&amp;26 ice services assessments_20110725chk1 DGR ice Timesheet data - July 2011" xfId="9102"/>
    <cellStyle name="R_Mark-up_20090315 CED Project support_update_20091025 Task Order 24 ice services assessment" xfId="9103"/>
    <cellStyle name="R_Mark-up_20090315 CED Project support_update_20091025 Task Order 25 ice services assessment" xfId="9104"/>
    <cellStyle name="R_Mark-up_20090315 CED Project support_update_20091025 Task Order 25&amp;26 ice services assessment" xfId="9105"/>
    <cellStyle name="R_Mark-up_20090315 CED Project support_update_20091025 Task Order 26 ice services assessment" xfId="9106"/>
    <cellStyle name="R_Mark-up_20090315 CED Project support_update_20091025 Task Order 28 ice services assessment Mercury SS" xfId="9107"/>
    <cellStyle name="R_Mark-up_20090315 CED Project support_update_20091025 Task Order 29 ice services assessment" xfId="9108"/>
    <cellStyle name="R_Mark-up_20090315 CED Project support_update_20091025 Task Order 31 ice services assessment" xfId="9109"/>
    <cellStyle name="R_Mark-up_20090315 CED Project support_update_20091025 Task Order 33 ice services assessment" xfId="9110"/>
    <cellStyle name="R_Mark-up_20090315 CED Project support_update_20091025 Task Order 34 ice services assessment" xfId="9111"/>
    <cellStyle name="R_Mark-up_20090315 CED Project support_update_20091025 Task Order 35 ice services assessment" xfId="9112"/>
    <cellStyle name="R_Mark-up_20090315 CED Project support_update_20091025 Task Order 36 ice services assessment" xfId="9113"/>
    <cellStyle name="R_Mark-up_20090315 CED Project support_update_20091025 Task Order 37 ice services assessment" xfId="9114"/>
    <cellStyle name="R_Mark-up_20090315 CED Project support_update_20091025 Task Order 37 Revised split ice services assessment" xfId="9115"/>
    <cellStyle name="R_Mark-up_20090315 CED Project support_update_20091025 Task Order 39 ice services assessment" xfId="9116"/>
    <cellStyle name="R_Mark-up_20090315 CED Project support_update_20091025 Task Order 40 ice services assessment" xfId="9117"/>
    <cellStyle name="R_Mark-up_20090315 CED Project support_update_20091025 Task Order 41 ice services assessment &amp; invoice" xfId="9118"/>
    <cellStyle name="R_Mark-up_20090315 CED Project support_update_20091025 Task Order 42 ice services assessment" xfId="9119"/>
    <cellStyle name="R_Mark-up_20090315 CED Project support_update_20091025 Task Order 43 ice services assessment" xfId="9120"/>
    <cellStyle name="R_Mark-up_20090315 CED Project support_update_20091025 Task Order 44 ice services assessment" xfId="9121"/>
    <cellStyle name="R_Mark-up_20090315 CED Project support_update_20091025Rev Task Order 26 ice services assessment" xfId="9122"/>
    <cellStyle name="R_Mark-up_20090315 CED Project support_update_200911 chk Task 41 Kusile Silos forecast" xfId="9123"/>
    <cellStyle name="R_Mark-up_20090315 CED Project support_update_200911 Task Order 46 ice services Forecast" xfId="9124"/>
    <cellStyle name="R_Mark-up_20090315 CED Project support_update_20091103 CED Project support services" xfId="9125"/>
    <cellStyle name="R_Mark-up_20090315 CED Project support_update_20091104 CED Project support services" xfId="9126"/>
    <cellStyle name="R_Mark-up_20090315 CED Project support_update_20091105 CED Project support services" xfId="9127"/>
    <cellStyle name="R_Mark-up_20090315 CED Project support_update_20091125 Coal &amp; Ash Task Orders ice services invoice" xfId="9128"/>
    <cellStyle name="R_Mark-up_20090315 CED Project support_update_20091125 Task Medupi Electrical ice services invoice" xfId="9129"/>
    <cellStyle name="R_Mark-up_20090315 CED Project support_update_20091125 Task order 02 ice services assessment" xfId="9130"/>
    <cellStyle name="R_Mark-up_20090315 CED Project support_update_20091125 Task Order 31 ice services assessment &amp; invoice" xfId="9131"/>
    <cellStyle name="R_Mark-up_20090315 CED Project support_update_20091125 Task Order 32 ice services assessment" xfId="9132"/>
    <cellStyle name="R_Mark-up_20090315 CED Project support_update_20091125 Task Order 47 ice services assessment" xfId="9133"/>
    <cellStyle name="R_Mark-up_20090315 CED Project support_update_20091208 CED Project support services_nic003" xfId="9134"/>
    <cellStyle name="R_Mark-up_20090315 CED Project support_update_20091211 Task 51 Forecast ice services" xfId="9135"/>
    <cellStyle name="R_Mark-up_20090315 CED Project support_update_20091225 Task order 04 ice services assessment &amp; invoice" xfId="9136"/>
    <cellStyle name="R_Mark-up_20090315 CED Project support_update_20091225 Task Order 20 ice services assessment &amp; invoice" xfId="9137"/>
    <cellStyle name="R_Mark-up_20090315 CED Project support_update_20091225 Task order 46 assessment &amp; invoice" xfId="9138"/>
    <cellStyle name="R_Mark-up_20090315 CED Project support_update_20091230rev1 CED Project support services" xfId="9139"/>
    <cellStyle name="R_Mark-up_20090315 CED Project support_update_20100125 Coal &amp; Ash Task Orders ice services invoice" xfId="9140"/>
    <cellStyle name="R_Mark-up_20090315 CED Project support_update_20100125 Task 51 Hrs to date ice services" xfId="9141"/>
    <cellStyle name="R_Mark-up_20090315 CED Project support_update_20100125 Task Medupi Electrical ice services invoice" xfId="9142"/>
    <cellStyle name="R_Mark-up_20090315 CED Project support_update_20100125 Task order 02 ice services assessment" xfId="9143"/>
    <cellStyle name="R_Mark-up_20090315 CED Project support_update_20100125 Task Order 20 ice services assessment &amp; invoice" xfId="9144"/>
    <cellStyle name="R_Mark-up_20090315 CED Project support_update_20100125 Task Order 45 ice services assessment" xfId="9145"/>
    <cellStyle name="R_Mark-up_20090315 CED Project support_update_20100125 Task Order 51 ice services assessment &amp; invoice" xfId="9146"/>
    <cellStyle name="R_Mark-up_20090315 CED Project support_update_20100225 Task order 04 ice services assessment &amp; invoice" xfId="9147"/>
    <cellStyle name="R_Mark-up_20090315 CED Project support_update_20100304 CED Project support services" xfId="9148"/>
    <cellStyle name="R_Mark-up_20090315 CED Project support_update_20100304rev1 CED Project support services" xfId="9149"/>
    <cellStyle name="R_Mark-up_20090315 CED Project support_update_20100325 Task 51 Hrs to date ice services" xfId="9150"/>
    <cellStyle name="R_Mark-up_20090315 CED Project support_update_20100325 Task Medupi Electrical ice services invoice" xfId="9151"/>
    <cellStyle name="R_Mark-up_20090315 CED Project support_update_20100325 Task order 02 ice services assessment &amp; invoice" xfId="9152"/>
    <cellStyle name="R_Mark-up_20090315 CED Project support_update_20100325 Task Order 20 ice services assessment &amp; invoice" xfId="9153"/>
    <cellStyle name="R_Mark-up_20090315 CED Project support_update_20100329 Updated Task 53 Gen Transf Forecast ice services" xfId="9154"/>
    <cellStyle name="R_Mark-up_20090315 CED Project support_update_20100425 ice services Task No 0012 FGD assessment &amp; invoice" xfId="9155"/>
    <cellStyle name="R_Mark-up_20090315 CED Project support_update_20100425 Task 52 Cabling assessment &amp; invoice ice services" xfId="9156"/>
    <cellStyle name="R_Mark-up_20090315 CED Project support_update_20100425 Task order 04 ice services assessment &amp; invoice" xfId="9157"/>
    <cellStyle name="R_Mark-up_20090315 CED Project support_update_20100425 Task Order 29 ice services assessment &amp; invoice" xfId="9158"/>
    <cellStyle name="R_Mark-up_20090315 CED Project support_update_20100425 Task Order 51 ice services assessment &amp; invoice" xfId="9159"/>
    <cellStyle name="R_Mark-up_20090315 CED Project support_update_20100425 Task Order 55 ice services assessment &amp; invoice" xfId="9160"/>
    <cellStyle name="R_Mark-up_20090315 CED Project support_update_20100425 Task Order 56 ice services assessment &amp; invoice" xfId="9161"/>
    <cellStyle name="R_Mark-up_20090315 CED Project support_update_20100429 CED Project support Timesheet current" xfId="9162"/>
    <cellStyle name="R_Mark-up_20090315 CED Project support_update_20100525 ice services Task No 0012 FGD assessment" xfId="9163"/>
    <cellStyle name="R_Mark-up_20090315 CED Project support_update_20100525 Task order 04 ice services assessment &amp; invoice" xfId="9164"/>
    <cellStyle name="R_Mark-up_20090315 CED Project support_update_20100613 Task Order 34 ice services assessment &amp; invoice" xfId="9165"/>
    <cellStyle name="R_Mark-up_20090315 CED Project support_update_20100625 ice services Electrical &amp; C&amp;I assessment" xfId="9166"/>
    <cellStyle name="R_Mark-up_20090315 CED Project support_update_20100625 ice services Task No 0012 FGD assessment" xfId="9167"/>
    <cellStyle name="R_Mark-up_20090315 CED Project support_update_20100625 Task order 04 ice services assessment &amp; invoice" xfId="9168"/>
    <cellStyle name="R_Mark-up_20090315 CED Project support_update_20100625 Turbine Summary weekly Timesheets" xfId="9169"/>
    <cellStyle name="R_Mark-up_20090315 CED Project support_update_20100725 Task order 04 ice services assessment &amp; invoice" xfId="9170"/>
    <cellStyle name="R_Mark-up_20090315 CED Project support_update_20100803 Task order 02 Turbine ice services assessment dvw" xfId="9171"/>
    <cellStyle name="R_Mark-up_20090315 CED Project support_update_20100820 iWeNhle Consolidated Invoices" xfId="9172"/>
    <cellStyle name="R_Mark-up_20090315 CED Project support_update_20100820 iWeNhle Consolidated Invoices_20110725chk1 DGR ice Timesheet data - July 2011" xfId="9173"/>
    <cellStyle name="R_Mark-up_20090315 CED Project support_update_20100825 Task Order 13 ice services assessment" xfId="9174"/>
    <cellStyle name="R_Mark-up_20090315 CED Project support_update_20100902 Task order 02 Turbine ice services Ass &amp; Inv" xfId="9175"/>
    <cellStyle name="R_Mark-up_20090315 CED Project support_update_20100913 ice services Task No 0012 FGD assessment" xfId="9176"/>
    <cellStyle name="R_Mark-up_20090315 CED Project support_update_20100913 Task order 04 ice services assessment &amp; invoice" xfId="9177"/>
    <cellStyle name="R_Mark-up_20090315 CED Project support_update_20100925 ice services Medupi Electrical C&amp;I assessment" xfId="9178"/>
    <cellStyle name="R_Mark-up_20090315 CED Project support_update_20101008 Task 53 Generation ice services assessment &amp; invoice" xfId="9179"/>
    <cellStyle name="R_Mark-up_20090315 CED Project support_update_20101008 Task order 04 ice services assessment &amp; invoice (1)" xfId="9180"/>
    <cellStyle name="R_Mark-up_20090315 CED Project support_update_20101011 update ice services Task No 0012 FGD assessments &amp; invoices" xfId="9181"/>
    <cellStyle name="R_Mark-up_20090315 CED Project support_update_20101024 25Sep2010 Assess &amp; Inv Task order 02 Turbine ice services" xfId="9182"/>
    <cellStyle name="R_Mark-up_20090315 CED Project support_update_20101025 Assessment ice services Task No 0012 FGD &amp; invoice" xfId="9183"/>
    <cellStyle name="R_Mark-up_20090315 CED Project support_update_20101025 ice services assessment Task 52 Cabling &amp; invoice" xfId="9184"/>
    <cellStyle name="R_Mark-up_20090315 CED Project support_update_20101025 ice services Medupi Electrical C&amp;I assessment &amp; invoice" xfId="9185"/>
    <cellStyle name="R_Mark-up_20090315 CED Project support_update_20101025 Task Order 13 ice services assessment" xfId="9186"/>
    <cellStyle name="R_Mark-up_20090315 CED Project support_update_20101029 Task order 04 ice services assessment &amp; invoice" xfId="9187"/>
    <cellStyle name="R_Mark-up_20090315 CED Project support_update_20101109 Task 0064 Terr undergrd ice services" xfId="9188"/>
    <cellStyle name="R_Mark-up_20090315 CED Project support_update_20101116 From 1550  iWeNhle Consolidated Invoices" xfId="9189"/>
    <cellStyle name="R_Mark-up_20090315 CED Project support_update_20101116 From 1550  iWeNhle Consolidated Invoices_20110725chk1 DGR ice Timesheet data - July 2011" xfId="9190"/>
    <cellStyle name="R_Mark-up_20090315 CED Project support_update_2010825 Assessment &amp; invoice Task 0063 BoP ice services" xfId="9191"/>
    <cellStyle name="R_Mark-up_20090315 CED Project support_update_Agreed Final Hours" xfId="9192"/>
    <cellStyle name="R_Mark-up_20090315 CED Project support_update_CHECK 20091116JvD Updated Kusile Coal &amp; Ash allocation of hrs" xfId="9193"/>
    <cellStyle name="R_Mark-up_20090317 CED Project support_update" xfId="9194"/>
    <cellStyle name="R_Mark-up_20090425 Napo CHECK Kusile task orders 25  26" xfId="9195"/>
    <cellStyle name="R_Mark-up_20090425 Napo CHECK Kusile task orders 25  26_20110725chk1 DGR ice Timesheet data - July 2011" xfId="9196"/>
    <cellStyle name="R_Mark-up_20090425 Task order 03 ice services assessment" xfId="9197"/>
    <cellStyle name="R_Mark-up_20090425 Task order 04 ice services assessment" xfId="9198"/>
    <cellStyle name="R_Mark-up_20090425 Task Order 31 ice services assessment" xfId="9199"/>
    <cellStyle name="R_Mark-up_20090522 CED Project support services" xfId="9200"/>
    <cellStyle name="R_Mark-up_20090522 CED Project support services_20110725chk1 DGR ice Timesheet data - July 2011" xfId="9201"/>
    <cellStyle name="R_Mark-up_20090630 Extn Komati Time &amp; Cost" xfId="9202"/>
    <cellStyle name="R_Mark-up_20090715 Extn Komati Time &amp; Cost" xfId="9203"/>
    <cellStyle name="R_Mark-up_20090725 Task order 02 ice services assessment" xfId="9204"/>
    <cellStyle name="R_Mark-up_20090725 Task order 03 ice services assessment" xfId="9205"/>
    <cellStyle name="R_Mark-up_20090725 Task order 04 ice services assessment" xfId="9206"/>
    <cellStyle name="R_Mark-up_20090725 Task order 08 ice services assessment" xfId="9207"/>
    <cellStyle name="R_Mark-up_20090725 Task Order 09 ice services assessment" xfId="9208"/>
    <cellStyle name="R_Mark-up_20090725 Task order 34 ice services assessment" xfId="9209"/>
    <cellStyle name="R_Mark-up_20090725rev Extn Komati Time &amp; Cost" xfId="9210"/>
    <cellStyle name="R_Mark-up_20090825rev Extn Komati Time &amp; Cost" xfId="9211"/>
    <cellStyle name="R_Mark-up_20090907 hour alloc Status Task order Nos 35  36 Diesel Gen  UPS" xfId="9212"/>
    <cellStyle name="R_Mark-up_20090907 hour alloc Status Task order Nos 35  36 Diesel Gen  UPS_20110725chk1 DGR ice Timesheet data - July 2011" xfId="9213"/>
    <cellStyle name="R_Mark-up_20090908 Extn Komati Time &amp; Cost" xfId="9214"/>
    <cellStyle name="R_Mark-up_20090925rev Extn Komati Time &amp; Cost" xfId="9215"/>
    <cellStyle name="R_Mark-up_20090925tm Komati Hrs &amp; km ice services" xfId="9216"/>
    <cellStyle name="R_Mark-up_20090925tm Komati Hrs &amp; km ice services_20100225rev Extn Komati Time &amp; Cost" xfId="9217"/>
    <cellStyle name="R_Mark-up_20090925tm Komati Hrs &amp; km ice services_20100225rev1 Extn Komati Time &amp; Cost" xfId="9218"/>
    <cellStyle name="R_Mark-up_20090925tm Komati Hrs &amp; km ice services_20100325 Extn Komati Time &amp; Cost" xfId="9219"/>
    <cellStyle name="R_Mark-up_20090925tm Komati Hrs &amp; km ice services_20100325rev Extn Komati Time &amp; Cost" xfId="9220"/>
    <cellStyle name="R_Mark-up_20090925tm Komati Hrs &amp; km ice services_20100325tm Extn Komati Hours &amp; km" xfId="9221"/>
    <cellStyle name="R_Mark-up_20090925tm Komati Hrs &amp; km ice services_20100423 Extn Komati Time &amp; Cost" xfId="9222"/>
    <cellStyle name="R_Mark-up_20090925tm Komati Hrs &amp; km ice services_20100525 Extn Komati Time &amp; Cost" xfId="9223"/>
    <cellStyle name="R_Mark-up_20090925tm Komati Hrs &amp; km ice services_20100525cm Komati assessment Hrs &amp; km_2" xfId="9224"/>
    <cellStyle name="R_Mark-up_20090925tm Komati Hrs &amp; km ice services_20100625 Extn Komati Time &amp; Cost" xfId="9225"/>
    <cellStyle name="R_Mark-up_20090925tm Komati Hrs &amp; km ice services_20100625cm Komati services assessment hrs &amp; km" xfId="9226"/>
    <cellStyle name="R_Mark-up_20090925tm Komati Hrs &amp; km ice services_20100721cm Komati Services Hours &amp; km" xfId="9227"/>
    <cellStyle name="R_Mark-up_20090925tm Komati Hrs &amp; km ice services_20100721tm Komati Services Hours &amp; km" xfId="9228"/>
    <cellStyle name="R_Mark-up_20090925tm Komati Hrs &amp; km ice services_20100725rev2 Extn Komati Time &amp; Cost" xfId="9229"/>
    <cellStyle name="R_Mark-up_20090925tm Komati Hrs &amp; km ice services_20100825cm Komati Services Hours &amp; km" xfId="9230"/>
    <cellStyle name="R_Mark-up_20090925tm Komati Hrs &amp; km ice services_20100825Rev Extn Komati Time &amp; Cost" xfId="9231"/>
    <cellStyle name="R_Mark-up_20090925tm Komati Hrs &amp; km ice services_20100925REV Assessment 4600005911 Komati ice services" xfId="9232"/>
    <cellStyle name="R_Mark-up_20090925tm Komati Hrs &amp; km ice services_20100925REV Assessment 4600005911 Komati ice services_20110725chk1 DGR ice Timesheet data - July 2011" xfId="9233"/>
    <cellStyle name="R_Mark-up_20090925tm Komati Hrs &amp; km ice services_20100928 Extn Komati Time &amp; Cost" xfId="9234"/>
    <cellStyle name="R_Mark-up_20090925tm Komati Hrs &amp; km ice services_20100929rev check ICE daily capture 2010" xfId="9235"/>
    <cellStyle name="R_Mark-up_20090925tm Komati Hrs &amp; km ice services_20101028 ice assessment &amp; invoice Oct2010" xfId="9236"/>
    <cellStyle name="R_Mark-up_20090925tm Komati Hrs &amp; km ice services_2010425cm Extn Komati Hours &amp; km" xfId="9237"/>
    <cellStyle name="R_Mark-up_20090925tm Komati Hrs &amp; km ice services_2010425tm Extn Komati Hours &amp; km" xfId="9238"/>
    <cellStyle name="R_Mark-up_20090925tm Komati Hrs &amp; km ice services_20110725chk1 DGR ice Timesheet data - July 2011" xfId="9239"/>
    <cellStyle name="R_Mark-up_20091025 Task order 02 ice services assessment" xfId="9240"/>
    <cellStyle name="R_Mark-up_20091025 Task order 03 ice services assessment" xfId="9241"/>
    <cellStyle name="R_Mark-up_20091025 Task order 04 ice services assessment" xfId="9242"/>
    <cellStyle name="R_Mark-up_20091025 Task order 08 ice services assessment" xfId="9243"/>
    <cellStyle name="R_Mark-up_20091025 Task Order 09 ice services assessment" xfId="9244"/>
    <cellStyle name="R_Mark-up_20091025 Task Order 12 ice services assessment" xfId="9245"/>
    <cellStyle name="R_Mark-up_20091025 Task Order 18 ice services assessment" xfId="9246"/>
    <cellStyle name="R_Mark-up_20091025 Task Order 20 ice services assessment" xfId="9247"/>
    <cellStyle name="R_Mark-up_20091025 Task Order 22 ice services assessment" xfId="9248"/>
    <cellStyle name="R_Mark-up_20091025 Task Order 24 ice services assessment" xfId="9249"/>
    <cellStyle name="R_Mark-up_20091025 Task Order 25 ice services assessment" xfId="9250"/>
    <cellStyle name="R_Mark-up_20091025 Task Order 25&amp;26 ice services assessment" xfId="9251"/>
    <cellStyle name="R_Mark-up_20091025 Task Order 26 ice services assessment" xfId="9252"/>
    <cellStyle name="R_Mark-up_20091025 Task Order 28 ice services assessment Mercury SS" xfId="9253"/>
    <cellStyle name="R_Mark-up_20091025 Task Order 29 ice services assessment" xfId="9254"/>
    <cellStyle name="R_Mark-up_20091025 Task Order 31 ice services assessment" xfId="9255"/>
    <cellStyle name="R_Mark-up_20091025 Task Order 33 ice services assessment" xfId="9256"/>
    <cellStyle name="R_Mark-up_20091025 Task Order 34 ice services assessment" xfId="9257"/>
    <cellStyle name="R_Mark-up_20091025 Task Order 35 ice services assessment" xfId="9258"/>
    <cellStyle name="R_Mark-up_20091025 Task Order 36 ice services assessment" xfId="9259"/>
    <cellStyle name="R_Mark-up_20091025 Task Order 37 ice services assessment" xfId="9260"/>
    <cellStyle name="R_Mark-up_20091025 Task Order 37 Revised split ice services assessment" xfId="9261"/>
    <cellStyle name="R_Mark-up_20091025 Task Order 39 ice services assessment" xfId="9262"/>
    <cellStyle name="R_Mark-up_20091025 Task Order 40 ice services assessment" xfId="9263"/>
    <cellStyle name="R_Mark-up_20091025 Task Order 41 ice services assessment &amp; invoice" xfId="9264"/>
    <cellStyle name="R_Mark-up_20091025 Task Order 42 ice services assessment" xfId="9265"/>
    <cellStyle name="R_Mark-up_20091025 Task Order 43 ice services assessment" xfId="9266"/>
    <cellStyle name="R_Mark-up_20091025 Task Order 44 ice services assessment" xfId="9267"/>
    <cellStyle name="R_Mark-up_20091025cm Komati Hrs &amp; km ice services" xfId="9268"/>
    <cellStyle name="R_Mark-up_20091025Rev Task Order 26 ice services assessment" xfId="9269"/>
    <cellStyle name="R_Mark-up_20091025rev1 Extn Komati Time &amp; Cost" xfId="9270"/>
    <cellStyle name="R_Mark-up_20091025rev2 Extn Komati Time &amp; Cost" xfId="9271"/>
    <cellStyle name="R_Mark-up_20091030rev3 CED Project support services" xfId="9272"/>
    <cellStyle name="R_Mark-up_20091030rev3 CED Project support services_20110725chk1 DGR ice Timesheet data - July 2011" xfId="9273"/>
    <cellStyle name="R_Mark-up_200911 chk Task 41 Kusile Silos forecast" xfId="9274"/>
    <cellStyle name="R_Mark-up_200911 chk Task 41 Kusile Silos forecast_20110725chk1 DGR ice Timesheet data - July 2011" xfId="9275"/>
    <cellStyle name="R_Mark-up_200911 Task Order 46 ice services Forecast" xfId="9276"/>
    <cellStyle name="R_Mark-up_200911 Task Order 46 ice services Forecast_20110725chk1 DGR ice Timesheet data - July 2011" xfId="9277"/>
    <cellStyle name="R_Mark-up_20091101rev CED Project support services" xfId="9278"/>
    <cellStyle name="R_Mark-up_20091101rev CED Project support services_20110725chk1 DGR ice Timesheet data - July 2011" xfId="9279"/>
    <cellStyle name="R_Mark-up_20091102 CED Project support services" xfId="9280"/>
    <cellStyle name="R_Mark-up_20091102 CED Project support services_20110725chk1 DGR ice Timesheet data - July 2011" xfId="9281"/>
    <cellStyle name="R_Mark-up_20091103 CED Project support services" xfId="9282"/>
    <cellStyle name="R_Mark-up_20091103 CED Project support services_20110725chk1 DGR ice Timesheet data - July 2011" xfId="9283"/>
    <cellStyle name="R_Mark-up_20091104 CED Project support services" xfId="9284"/>
    <cellStyle name="R_Mark-up_20091104 CED Project support services_20110725chk1 DGR ice Timesheet data - July 2011" xfId="9285"/>
    <cellStyle name="R_Mark-up_20091105 CED Project support services" xfId="9286"/>
    <cellStyle name="R_Mark-up_20091105 CED Project support services_20110725chk1 DGR ice Timesheet data - July 2011" xfId="9287"/>
    <cellStyle name="R_Mark-up_20091125 Task order 02 ice services assessment" xfId="9288"/>
    <cellStyle name="R_Mark-up_20091125 Task order 04 ice services assessment" xfId="9289"/>
    <cellStyle name="R_Mark-up_20091125 Task Order 31 ice services assessment &amp; invoice" xfId="9290"/>
    <cellStyle name="R_Mark-up_20091125 Task Order 32 ice services assessment" xfId="9291"/>
    <cellStyle name="R_Mark-up_20091125 Task Order 47 ice services assessment" xfId="9292"/>
    <cellStyle name="R_Mark-up_20091125cindy Komati Hrs &amp; km ice services" xfId="9293"/>
    <cellStyle name="R_Mark-up_20091125tm rev Komati Hrs &amp; km ice services" xfId="9294"/>
    <cellStyle name="R_Mark-up_200911rev Extn Komati Time &amp; Cost" xfId="9295"/>
    <cellStyle name="R_Mark-up_20091208 CED Project support services_nic003" xfId="9296"/>
    <cellStyle name="R_Mark-up_20091208 CED Project support services_nic003_20110725chk1 DGR ice Timesheet data - July 2011" xfId="9297"/>
    <cellStyle name="R_Mark-up_20091209 CED Task order list" xfId="9298"/>
    <cellStyle name="R_Mark-up_20091209 CED Task order list_20110725chk1 DGR ice Timesheet data - July 2011" xfId="9299"/>
    <cellStyle name="R_Mark-up_20091211 Task 29 Forecast ice services" xfId="9300"/>
    <cellStyle name="R_Mark-up_20091211 Task 51 Forecast ice services" xfId="9301"/>
    <cellStyle name="R_Mark-up_20091214 CED Project support services" xfId="9302"/>
    <cellStyle name="R_Mark-up_20091214 CED Project support services_20110725chk1 DGR ice Timesheet data - July 2011" xfId="9303"/>
    <cellStyle name="R_Mark-up_20091225 Task order 04 ice services assessment &amp; invoice" xfId="9304"/>
    <cellStyle name="R_Mark-up_20091225 Task Order 20 ice services assessment &amp; invoice" xfId="9305"/>
    <cellStyle name="R_Mark-up_20091225 Task order 46 assessment &amp; invoice" xfId="9306"/>
    <cellStyle name="R_Mark-up_20091225 Task order 46 assessment &amp; invoice_20110725chk1 DGR ice Timesheet data - July 2011" xfId="9307"/>
    <cellStyle name="R_Mark-up_20091230 CED Project support services" xfId="9308"/>
    <cellStyle name="R_Mark-up_20091230 CED Project support services_20110725chk1 DGR ice Timesheet data - July 2011" xfId="9309"/>
    <cellStyle name="R_Mark-up_20091230rev1 CED Project support services" xfId="9310"/>
    <cellStyle name="R_Mark-up_20091230rev1 CED Project support services_20110725chk1 DGR ice Timesheet data - July 2011" xfId="9311"/>
    <cellStyle name="R_Mark-up_20091231 Task 52 Forecast ice services" xfId="9312"/>
    <cellStyle name="R_Mark-up_200912rev1 Extn Komati Time &amp; Cost" xfId="9313"/>
    <cellStyle name="R_Mark-up_20100104 CED Project support services" xfId="9314"/>
    <cellStyle name="R_Mark-up_20100104 CED Project support services_20110725chk1 DGR ice Timesheet data - July 2011" xfId="9315"/>
    <cellStyle name="R_Mark-up_20100125 Task 51 Hrs to date ice services" xfId="9316"/>
    <cellStyle name="R_Mark-up_20100125 Task 51 Hrs to date ice services_20110725chk1 DGR ice Timesheet data - July 2011" xfId="9317"/>
    <cellStyle name="R_Mark-up_20100125 Task order 02 ice assessment hours" xfId="9318"/>
    <cellStyle name="R_Mark-up_20100125 Task order 02 ice services assessment" xfId="9319"/>
    <cellStyle name="R_Mark-up_20100125 Task Order 20 ice services assessment &amp; invoice" xfId="9320"/>
    <cellStyle name="R_Mark-up_20100125 Task Order 45 ice services assessment" xfId="9321"/>
    <cellStyle name="R_Mark-up_20100125 Task Order 51 ice services assessment &amp; invoice" xfId="9322"/>
    <cellStyle name="R_Mark-up_20100125cm Komati Hrs &amp; km ice services" xfId="9323"/>
    <cellStyle name="R_Mark-up_20100125dm Task Order 20 ice services assessment &amp; invoice" xfId="9324"/>
    <cellStyle name="R_Mark-up_20100125rev Extn Komati Time &amp; Cost" xfId="9325"/>
    <cellStyle name="R_Mark-up_20100210Rev CED Project support services" xfId="9326"/>
    <cellStyle name="R_Mark-up_20100210Rev CED Project support services_20110725chk1 DGR ice Timesheet data - July 2011" xfId="9327"/>
    <cellStyle name="R_Mark-up_20100225 Task order 04 ice services assessment &amp; invoice" xfId="9328"/>
    <cellStyle name="R_Mark-up_20100225rev Extn Komati Time &amp; Cost" xfId="9329"/>
    <cellStyle name="R_Mark-up_20100225rev1 Extn Komati Time &amp; Cost" xfId="9330"/>
    <cellStyle name="R_Mark-up_20100302 Task No 13 Gen Transf proposal ice services" xfId="9331"/>
    <cellStyle name="R_Mark-up_20100304 CED Project support services" xfId="9332"/>
    <cellStyle name="R_Mark-up_20100304 CED Project support services_20110725chk1 DGR ice Timesheet data - July 2011" xfId="9333"/>
    <cellStyle name="R_Mark-up_20100304rev1 CED Project support services" xfId="9334"/>
    <cellStyle name="R_Mark-up_20100304rev1 CED Project support services_20110725chk1 DGR ice Timesheet data - July 2011" xfId="9335"/>
    <cellStyle name="R_Mark-up_20100325 Extn Komati Time &amp; Cost" xfId="9336"/>
    <cellStyle name="R_Mark-up_20100325 Task 51 Hrs to date ice services" xfId="9337"/>
    <cellStyle name="R_Mark-up_20100325 Task 51 Hrs to date ice services_20110725chk1 DGR ice Timesheet data - July 2011" xfId="9338"/>
    <cellStyle name="R_Mark-up_20100325 Task order 02 ice services assessment &amp; invoice" xfId="9339"/>
    <cellStyle name="R_Mark-up_20100325 Task order 02 ice services Turbine details" xfId="9340"/>
    <cellStyle name="R_Mark-up_20100325 Task order 02 ice services Turbine details_20110725chk1 DGR ice Timesheet data - July 2011" xfId="9341"/>
    <cellStyle name="R_Mark-up_20100325rev Extn Komati Time &amp; Cost" xfId="9342"/>
    <cellStyle name="R_Mark-up_20100325tm Extn Komati Hours &amp; km" xfId="9343"/>
    <cellStyle name="R_Mark-up_20100329 Updated Task 53 Gen Transf Forecast ice services" xfId="9344"/>
    <cellStyle name="R_Mark-up_20100408 Task No 0012 FGD proposal ice services" xfId="9345"/>
    <cellStyle name="R_Mark-up_20100423 Extn Komati Time &amp; Cost" xfId="9346"/>
    <cellStyle name="R_Mark-up_20100425 Task 29 Limestone Hrs ice services" xfId="9347"/>
    <cellStyle name="R_Mark-up_20100425 Task 29 Limestone Hrs ice services_20110725chk1 DGR ice Timesheet data - July 2011" xfId="9348"/>
    <cellStyle name="R_Mark-up_20100425 Task Order 29 ice services assessment &amp; invoice" xfId="9349"/>
    <cellStyle name="R_Mark-up_20100425 Task Order 51 ice services assessment &amp; invoice" xfId="9350"/>
    <cellStyle name="R_Mark-up_20100429 CED Project support Timesheet current" xfId="9351"/>
    <cellStyle name="R_Mark-up_20100429 CED Project support Timesheet current_20110725chk1 DGR ice Timesheet data - July 2011" xfId="9352"/>
    <cellStyle name="R_Mark-up_20100511 Task 63 BoP hrs" xfId="9353"/>
    <cellStyle name="R_Mark-up_20100511 Task 63 BoP hrs_20110725chk1 DGR ice Timesheet data - July 2011" xfId="9354"/>
    <cellStyle name="R_Mark-up_20100518 Medupi March 2010 summary" xfId="9355"/>
    <cellStyle name="R_Mark-up_20100525 Extn Komati Time &amp; Cost" xfId="9356"/>
    <cellStyle name="R_Mark-up_20100525cm Komati assessment Hrs &amp; km_2" xfId="9357"/>
    <cellStyle name="R_Mark-up_20100625 Extn Komati Time &amp; Cost" xfId="9358"/>
    <cellStyle name="R_Mark-up_20100625 Turbine Summary weekly Timesheets" xfId="9359"/>
    <cellStyle name="R_Mark-up_20100625cm Komati services assessment hrs &amp; km" xfId="9360"/>
    <cellStyle name="R_Mark-up_20100721cm Komati Services Hours &amp; km" xfId="9361"/>
    <cellStyle name="R_Mark-up_20100721tm Komati Services Hours &amp; km" xfId="9362"/>
    <cellStyle name="R_Mark-up_20100725 Hrs to date Task 0063 BoP ice services" xfId="9363"/>
    <cellStyle name="R_Mark-up_20100725 Hrs to date Task 0063 BoP ice services_20110725chk1 DGR ice Timesheet data - July 2011" xfId="9364"/>
    <cellStyle name="R_Mark-up_20100725rev2 Extn Komati Time &amp; Cost" xfId="9365"/>
    <cellStyle name="R_Mark-up_20100803 Task order 02 Turbine ice services assessment dvw" xfId="9366"/>
    <cellStyle name="R_Mark-up_20100820 iWeNhle Consolidated Invoices" xfId="9367"/>
    <cellStyle name="R_Mark-up_20100820 iWeNhle Consolidated Invoices_20110725chk1 DGR ice Timesheet data - July 2011" xfId="9368"/>
    <cellStyle name="R_Mark-up_20100825cm Komati Services Hours &amp; km" xfId="9369"/>
    <cellStyle name="R_Mark-up_20100825Rev Extn Komati Time &amp; Cost" xfId="9370"/>
    <cellStyle name="R_Mark-up_20100902 Task order 02 Turbine ice services Ass &amp; Inv" xfId="9371"/>
    <cellStyle name="R_Mark-up_20100913 CED Project support Timesheet current" xfId="9372"/>
    <cellStyle name="R_Mark-up_20100913 CED Project support Timesheet current_20110725chk1 DGR ice Timesheet data - July 2011" xfId="9373"/>
    <cellStyle name="R_Mark-up_20100925REV Assessment 4600005911 Komati ice services" xfId="9374"/>
    <cellStyle name="R_Mark-up_20100925REV Assessment 4600005911 Komati ice services_20110725chk1 DGR ice Timesheet data - July 2011" xfId="9375"/>
    <cellStyle name="R_Mark-up_20100928 Extn Komati Time &amp; Cost" xfId="9376"/>
    <cellStyle name="R_Mark-up_20100929rev check ICE daily capture 2010" xfId="9377"/>
    <cellStyle name="R_Mark-up_20101008 Task 53 Generation ice services assessment &amp; invoice" xfId="9378"/>
    <cellStyle name="R_Mark-up_20101018_Challenge Session Revisions FINAL" xfId="9379"/>
    <cellStyle name="R_Mark-up_20101020 info Task order 02 Turbine ice services assessmen" xfId="9380"/>
    <cellStyle name="R_Mark-up_20101024 25Sep2010 Assess &amp; Inv Task order 02 Turbine ice services" xfId="9381"/>
    <cellStyle name="R_Mark-up_20101028 ice assessment &amp; invoice Oct2010" xfId="9382"/>
    <cellStyle name="R_Mark-up_20101109 CED Project support Timesheet current" xfId="9383"/>
    <cellStyle name="R_Mark-up_20101109 CED Project support Timesheet current_20110725chk1 DGR ice Timesheet data - July 2011" xfId="9384"/>
    <cellStyle name="R_Mark-up_20101109 Task 0064 Terr undergrd ice services" xfId="9385"/>
    <cellStyle name="R_Mark-up_2010425cm Extn Komati Hours &amp; km" xfId="9386"/>
    <cellStyle name="R_Mark-up_2010425tm Extn Komati Hours &amp; km" xfId="9387"/>
    <cellStyle name="R_Mark-up_2010825 Assessment &amp; invoice Task 0063 BoP ice services" xfId="9388"/>
    <cellStyle name="R_Mark-up_20110725chk1 DGR ice Timesheet data - July 2011" xfId="9389"/>
    <cellStyle name="R_Mark-up_Agreed Final Hours" xfId="9390"/>
    <cellStyle name="R_Mark-up_Agreed Final Hours_20110725chk1 DGR ice Timesheet data - July 2011" xfId="9391"/>
    <cellStyle name="R_Mark-up_Boiler Package_Contract Control Logs Sep 2010" xfId="9392"/>
    <cellStyle name="R_Mark-up_Book1" xfId="9393"/>
    <cellStyle name="R_Mark-up_Book1_PC Master Report" xfId="9394"/>
    <cellStyle name="R_Mark-up_Book1_Proposed Overall Monthly Cost Report - End March 2010" xfId="9395"/>
    <cellStyle name="R_Mark-up_CHECK 20091116JvD Updated Kusile Coal &amp; Ash allocation of hrs" xfId="9396"/>
    <cellStyle name="R_Mark-up_CHECK 20091116JvD Updated Kusile Coal &amp; Ash allocation of hrs_20110725chk1 DGR ice Timesheet data - July 2011" xfId="9397"/>
    <cellStyle name="R_Mark-up_Cindy ice Services assessment Hrs 25Jun2009" xfId="9398"/>
    <cellStyle name="R_Mark-up_Commited cost - January  2010" xfId="9399"/>
    <cellStyle name="R_Mark-up_Contract Log Register" xfId="9400"/>
    <cellStyle name="R_Mark-up_Contract Log Register 2" xfId="9401"/>
    <cellStyle name="R_Mark-up_Contract Log Register_Commited cost - January  2010" xfId="9402"/>
    <cellStyle name="R_Mark-up_Contract Log Register_Copy of MEDUPI Claim Register- (M-Drive)" xfId="9403"/>
    <cellStyle name="R_Mark-up_Contract Log Register_October Claims Report (downloaded_06112009)" xfId="9404"/>
    <cellStyle name="R_Mark-up_Contract Log Register_P10_Enabling_Civils_02_June_09_Rev1" xfId="9405"/>
    <cellStyle name="R_Mark-up_Contract Log Register_P10_Enabling_Civils_02_June_09_Rev1_PC Master Report" xfId="9406"/>
    <cellStyle name="R_Mark-up_Contract Log Register_P10_Enabling_Civils_02_June_09_Rev1_Proposed Overall Monthly Cost Report - End March 2010" xfId="9407"/>
    <cellStyle name="R_Mark-up_Contract Log Register_P10_Enabling_Civils_02_May_09_final" xfId="9408"/>
    <cellStyle name="R_Mark-up_Contract Log Register_P10_Enabling_Civils_02_May_09_final_PC Master Report" xfId="9409"/>
    <cellStyle name="R_Mark-up_Contract Log Register_P10_Enabling_Civils_02_May_09_final_Proposed Overall Monthly Cost Report - End March 2010" xfId="9410"/>
    <cellStyle name="R_Mark-up_Contract Log Register_PC Master Report" xfId="9411"/>
    <cellStyle name="R_Mark-up_Contract Log Register_PC Master Report Feb09 Rev1 HL (version 1)" xfId="9412"/>
    <cellStyle name="R_Mark-up_Contract Log Register_Proposed Overall Monthly Cost Report - End March 2010" xfId="9413"/>
    <cellStyle name="R_Mark-up_Contract Log Register_RC EXECUTIVE SUMMARY END Jan 2010. (version 2)" xfId="9414"/>
    <cellStyle name="R_Mark-up_Contract Log Register_RC EXECUTIVE SUMMARY END JULY 2009." xfId="9415"/>
    <cellStyle name="R_Mark-up_Contract Log Register_RC EXECUTIVE SUMMARY END JULY 2009._1" xfId="9416"/>
    <cellStyle name="R_Mark-up_Contract Log Register_RC EXECUTIVE SUMMARY END JULY 2009._1_Proposed Overall Monthly Cost Report - End March 2010" xfId="9417"/>
    <cellStyle name="R_Mark-up_Contract Log Register_RC EXECUTIVE SUMMARY END JULY 2009._PC Master Report" xfId="9418"/>
    <cellStyle name="R_Mark-up_Contract Log Register_RC EXECUTIVE SUMMARY END JULY 2009._Proposed Overall Monthly Cost Report - End March 2010" xfId="9419"/>
    <cellStyle name="R_Mark-up_Contract Log Register_RC EXECUTIVE SUMMARY END SEP 2009." xfId="9420"/>
    <cellStyle name="R_Mark-up_Copy of MEDUPI Claim Register- (M-Drive)" xfId="9421"/>
    <cellStyle name="R_Mark-up_Dispute Register Master" xfId="9422"/>
    <cellStyle name="R_Mark-up_Dispute Register Master_Copy of MEDUPI Claim Register- (M-Drive)" xfId="9423"/>
    <cellStyle name="R_Mark-up_Dispute Register Master_October Claims Report (downloaded_06112009)" xfId="9424"/>
    <cellStyle name="R_Mark-up_Dispute Register Master_PC Master Report" xfId="9425"/>
    <cellStyle name="R_Mark-up_Dispute Register Master_Proposed Overall Monthly Cost Report - End March 2010" xfId="9426"/>
    <cellStyle name="R_Mark-up_ice Services assessment Hrs 25Aug2009" xfId="9427"/>
    <cellStyle name="R_Mark-up_ice Services assessment Hrs 25Jul2009" xfId="9428"/>
    <cellStyle name="R_Mark-up_June 09 r2" xfId="9429"/>
    <cellStyle name="R_Mark-up_June 09 r2_PC Master Report" xfId="9430"/>
    <cellStyle name="R_Mark-up_June 09 r2_Proposed Overall Monthly Cost Report - End March 2010" xfId="9431"/>
    <cellStyle name="R_Mark-up_ncw20090925 Extn Komati Time &amp; Cost" xfId="9432"/>
    <cellStyle name="R_Mark-up_October Claims Report (downloaded_06112009)" xfId="9433"/>
    <cellStyle name="R_Mark-up_P02_Boiler Package_Contract Control Logs May 2009(1)" xfId="9434"/>
    <cellStyle name="R_Mark-up_P02_Boiler Package_Contract Control Logs May 2009(1)_PC Master Report" xfId="9435"/>
    <cellStyle name="R_Mark-up_P02_Boiler Package_Contract Control Logs May 2009(1)_Proposed Overall Monthly Cost Report - End March 2010" xfId="9436"/>
    <cellStyle name="R_Mark-up_P03_Turbine_Mayl_09_User_Contract_Logs rev 2" xfId="9437"/>
    <cellStyle name="R_Mark-up_P03_Turbine_Mayl_09_User_Contract_Logs rev 2_PC Master Report" xfId="9438"/>
    <cellStyle name="R_Mark-up_P03_Turbine_Mayl_09_User_Contract_Logs rev 2_Proposed Overall Monthly Cost Report - End March 2010" xfId="9439"/>
    <cellStyle name="R_Mark-up_P04_LP_Services_26_October_09_Rev1_Master(Draft)" xfId="9440"/>
    <cellStyle name="R_Mark-up_P06_Water_Treatment_28_May_09_Rev0_Master(Draft)" xfId="9441"/>
    <cellStyle name="R_Mark-up_P06_Water_Treatment_28_May_09_Rev0_Master(Draft)_PC Master Report" xfId="9442"/>
    <cellStyle name="R_Mark-up_P06_Water_Treatment_28_May_09_Rev0_Master(Draft)_Proposed Overall Monthly Cost Report - End March 2010" xfId="9443"/>
    <cellStyle name="R_Mark-up_P06_Water_Treatment_29_June_09_Rev0_Master(Draft)" xfId="9444"/>
    <cellStyle name="R_Mark-up_P06_Water_Treatment_29_June_09_Rev0_Master(Draft)_PC Master Report" xfId="9445"/>
    <cellStyle name="R_Mark-up_P06_Water_Treatment_29_June_09_Rev0_Master(Draft)_Proposed Overall Monthly Cost Report - End March 2010" xfId="9446"/>
    <cellStyle name="R_Mark-up_P08_Main Civil May 09 r2" xfId="9447"/>
    <cellStyle name="R_Mark-up_P08_Main Civil May 09 r2_PC Master Report" xfId="9448"/>
    <cellStyle name="R_Mark-up_P08_Main Civil May 09 r2_Proposed Overall Monthly Cost Report - End March 2010" xfId="9449"/>
    <cellStyle name="R_Mark-up_P10_Enabling_Civils_02_June_09_Rev1" xfId="9450"/>
    <cellStyle name="R_Mark-up_P10_Enabling_Civils_02_June_09_Rev1_PC Master Report" xfId="9451"/>
    <cellStyle name="R_Mark-up_P10_Enabling_Civils_02_June_09_Rev1_Proposed Overall Monthly Cost Report - End March 2010" xfId="9452"/>
    <cellStyle name="R_Mark-up_P10_Enabling_Civils_02_May_09_final" xfId="9453"/>
    <cellStyle name="R_Mark-up_P10_Enabling_Civils_02_May_09_final_PC Master Report" xfId="9454"/>
    <cellStyle name="R_Mark-up_P10_Enabling_Civils_02_May_09_final_Proposed Overall Monthly Cost Report - End March 2010" xfId="9455"/>
    <cellStyle name="R_Mark-up_PC Master Report" xfId="9456"/>
    <cellStyle name="R_Mark-up_PC Master Report Feb09 Rev1 HL (version 1)" xfId="9457"/>
    <cellStyle name="R_Mark-up_Proposed Overall Monthly Cost Report - End March 2010" xfId="9458"/>
    <cellStyle name="R_Mark-up_RC EXECUTIVE SUMMARY END Jan 2010. (version 2)" xfId="9459"/>
    <cellStyle name="R_Mark-up_RC EXECUTIVE SUMMARY END JULY 2009." xfId="9460"/>
    <cellStyle name="R_Mark-up_RC EXECUTIVE SUMMARY END JULY 2009._1" xfId="9461"/>
    <cellStyle name="R_Mark-up_RC EXECUTIVE SUMMARY END JULY 2009._1_Proposed Overall Monthly Cost Report - End March 2010" xfId="9462"/>
    <cellStyle name="R_Mark-up_RC EXECUTIVE SUMMARY END JULY 2009._PC Master Report" xfId="9463"/>
    <cellStyle name="R_Mark-up_RC EXECUTIVE SUMMARY END JULY 2009._Proposed Overall Monthly Cost Report - End March 2010" xfId="9464"/>
    <cellStyle name="R_Mark-up_RC EXECUTIVE SUMMARY END SEP 2009." xfId="9465"/>
    <cellStyle name="R_Mark-up_Risk Register Master" xfId="9466"/>
    <cellStyle name="R_Mark-up_Risk Register Master_Copy of MEDUPI Claim Register- (M-Drive)" xfId="9467"/>
    <cellStyle name="R_Mark-up_Risk Register Master_October Claims Report (downloaded_06112009)" xfId="9468"/>
    <cellStyle name="R_Mark-up_Risk Register Master_PC Master Report" xfId="9469"/>
    <cellStyle name="R_Mark-up_Risk Register Master_Proposed Overall Monthly Cost Report - End March 2010" xfId="9470"/>
    <cellStyle name="R_Mark-up_Support Consolidation" xfId="9471"/>
    <cellStyle name="R_Mark-up_Trend Register Master" xfId="9472"/>
    <cellStyle name="R_Mark-up_Trend Register Master_Copy of MEDUPI Claim Register- (M-Drive)" xfId="9473"/>
    <cellStyle name="R_Mark-up_Trend Register Master_October Claims Report (downloaded_06112009)" xfId="9474"/>
    <cellStyle name="R_Mark-up_Trend Register Master_PC Master Report" xfId="9475"/>
    <cellStyle name="R_Mark-up_Trend Register Master_Proposed Overall Monthly Cost Report - End March 2010" xfId="9476"/>
    <cellStyle name="R_ncw20090925 Extn Komati Time &amp; Cost" xfId="9477"/>
    <cellStyle name="R_October Claims Report (downloaded_06112009)" xfId="9478"/>
    <cellStyle name="R_P02_Boiler Package_Contract Control Logs May 2009(1)" xfId="9479"/>
    <cellStyle name="R_P02_Boiler Package_Contract Control Logs May 2009(1)_PC Master Report" xfId="9480"/>
    <cellStyle name="R_P02_Boiler Package_Contract Control Logs May 2009(1)_Proposed Overall Monthly Cost Report - End March 2010" xfId="9481"/>
    <cellStyle name="R_P03_Turbine_Mayl_09_User_Contract_Logs rev 2" xfId="9482"/>
    <cellStyle name="R_P03_Turbine_Mayl_09_User_Contract_Logs rev 2_PC Master Report" xfId="9483"/>
    <cellStyle name="R_P03_Turbine_Mayl_09_User_Contract_Logs rev 2_Proposed Overall Monthly Cost Report - End March 2010" xfId="9484"/>
    <cellStyle name="R_P04_LP_Services_26_October_09_Rev1_Master(Draft)" xfId="9485"/>
    <cellStyle name="R_P06_Water_Treatment_28_May_09_Rev0_Master(Draft)" xfId="9486"/>
    <cellStyle name="R_P06_Water_Treatment_28_May_09_Rev0_Master(Draft)_PC Master Report" xfId="9487"/>
    <cellStyle name="R_P06_Water_Treatment_28_May_09_Rev0_Master(Draft)_Proposed Overall Monthly Cost Report - End March 2010" xfId="9488"/>
    <cellStyle name="R_P06_Water_Treatment_29_June_09_Rev0_Master(Draft)" xfId="9489"/>
    <cellStyle name="R_P06_Water_Treatment_29_June_09_Rev0_Master(Draft)_PC Master Report" xfId="9490"/>
    <cellStyle name="R_P06_Water_Treatment_29_June_09_Rev0_Master(Draft)_Proposed Overall Monthly Cost Report - End March 2010" xfId="9491"/>
    <cellStyle name="R_P08_Main Civil May 09 r2" xfId="9492"/>
    <cellStyle name="R_P08_Main Civil May 09 r2_PC Master Report" xfId="9493"/>
    <cellStyle name="R_P08_Main Civil May 09 r2_Proposed Overall Monthly Cost Report - End March 2010" xfId="9494"/>
    <cellStyle name="R_P10_Enabling_Civils_02_June_09_Rev1" xfId="9495"/>
    <cellStyle name="R_P10_Enabling_Civils_02_June_09_Rev1_PC Master Report" xfId="9496"/>
    <cellStyle name="R_P10_Enabling_Civils_02_June_09_Rev1_Proposed Overall Monthly Cost Report - End March 2010" xfId="9497"/>
    <cellStyle name="R_P10_Enabling_Civils_02_May_09_final" xfId="9498"/>
    <cellStyle name="R_P10_Enabling_Civils_02_May_09_final_PC Master Report" xfId="9499"/>
    <cellStyle name="R_P10_Enabling_Civils_02_May_09_final_Proposed Overall Monthly Cost Report - End March 2010" xfId="9500"/>
    <cellStyle name="R_PC Master Report" xfId="9501"/>
    <cellStyle name="R_PC Master Report Feb09 Rev1 HL (version 1)" xfId="9502"/>
    <cellStyle name="R_PRICE SCHEDULES" xfId="9503"/>
    <cellStyle name="R_PRICE SCHEDULES_20080925 ice services Assessment Task order No 4" xfId="9504"/>
    <cellStyle name="R_PRICE SCHEDULES_20080925 ice services Assessment Task order No 4_20110725chk1 DGR ice Timesheet data - July 2011" xfId="9505"/>
    <cellStyle name="R_PRICE SCHEDULES_20090225rev &amp; 20090425 Task Order 25&amp;26 ice services assessments" xfId="9506"/>
    <cellStyle name="R_PRICE SCHEDULES_20090315 CED Project support_update" xfId="9507"/>
    <cellStyle name="R_PRICE SCHEDULES_20090315 CED Project support_update_20090225rev &amp; 20090425 Task Order 25&amp;26 ice services assessments" xfId="9508"/>
    <cellStyle name="R_PRICE SCHEDULES_20090315 CED Project support_update_20090225rev &amp; 20090425 Task Order 25&amp;26 ice services assessments_20110725chk1 DGR ice Timesheet data - July 2011" xfId="9509"/>
    <cellStyle name="R_PRICE SCHEDULES_20090315 CED Project support_update_20091025 Task Order 24 ice services assessment" xfId="9510"/>
    <cellStyle name="R_PRICE SCHEDULES_20090315 CED Project support_update_20091025 Task Order 25 ice services assessment" xfId="9511"/>
    <cellStyle name="R_PRICE SCHEDULES_20090315 CED Project support_update_20091025 Task Order 25&amp;26 ice services assessment" xfId="9512"/>
    <cellStyle name="R_PRICE SCHEDULES_20090315 CED Project support_update_20091025 Task Order 26 ice services assessment" xfId="9513"/>
    <cellStyle name="R_PRICE SCHEDULES_20090315 CED Project support_update_20091025 Task Order 28 ice services assessment Mercury SS" xfId="9514"/>
    <cellStyle name="R_PRICE SCHEDULES_20090315 CED Project support_update_20091025 Task Order 29 ice services assessment" xfId="9515"/>
    <cellStyle name="R_PRICE SCHEDULES_20090315 CED Project support_update_20091025 Task Order 31 ice services assessment" xfId="9516"/>
    <cellStyle name="R_PRICE SCHEDULES_20090315 CED Project support_update_20091025 Task Order 33 ice services assessment" xfId="9517"/>
    <cellStyle name="R_PRICE SCHEDULES_20090315 CED Project support_update_20091025 Task Order 34 ice services assessment" xfId="9518"/>
    <cellStyle name="R_PRICE SCHEDULES_20090315 CED Project support_update_20091025 Task Order 35 ice services assessment" xfId="9519"/>
    <cellStyle name="R_PRICE SCHEDULES_20090315 CED Project support_update_20091025 Task Order 36 ice services assessment" xfId="9520"/>
    <cellStyle name="R_PRICE SCHEDULES_20090315 CED Project support_update_20091025 Task Order 37 ice services assessment" xfId="9521"/>
    <cellStyle name="R_PRICE SCHEDULES_20090315 CED Project support_update_20091025 Task Order 37 Revised split ice services assessment" xfId="9522"/>
    <cellStyle name="R_PRICE SCHEDULES_20090315 CED Project support_update_20091025 Task Order 39 ice services assessment" xfId="9523"/>
    <cellStyle name="R_PRICE SCHEDULES_20090315 CED Project support_update_20091025 Task Order 40 ice services assessment" xfId="9524"/>
    <cellStyle name="R_PRICE SCHEDULES_20090315 CED Project support_update_20091025 Task Order 41 ice services assessment &amp; invoice" xfId="9525"/>
    <cellStyle name="R_PRICE SCHEDULES_20090315 CED Project support_update_20091025 Task Order 42 ice services assessment" xfId="9526"/>
    <cellStyle name="R_PRICE SCHEDULES_20090315 CED Project support_update_20091025 Task Order 43 ice services assessment" xfId="9527"/>
    <cellStyle name="R_PRICE SCHEDULES_20090315 CED Project support_update_20091025 Task Order 44 ice services assessment" xfId="9528"/>
    <cellStyle name="R_PRICE SCHEDULES_20090315 CED Project support_update_20091025Rev Task Order 26 ice services assessment" xfId="9529"/>
    <cellStyle name="R_PRICE SCHEDULES_20090315 CED Project support_update_200911 chk Task 41 Kusile Silos forecast" xfId="9530"/>
    <cellStyle name="R_PRICE SCHEDULES_20090315 CED Project support_update_200911 Task Order 46 ice services Forecast" xfId="9531"/>
    <cellStyle name="R_PRICE SCHEDULES_20090315 CED Project support_update_20091103 CED Project support services" xfId="9532"/>
    <cellStyle name="R_PRICE SCHEDULES_20090315 CED Project support_update_20091104 CED Project support services" xfId="9533"/>
    <cellStyle name="R_PRICE SCHEDULES_20090315 CED Project support_update_20091105 CED Project support services" xfId="9534"/>
    <cellStyle name="R_PRICE SCHEDULES_20090315 CED Project support_update_20091125 Coal &amp; Ash Task Orders ice services invoice" xfId="9535"/>
    <cellStyle name="R_PRICE SCHEDULES_20090315 CED Project support_update_20091125 Task Medupi Electrical ice services invoice" xfId="9536"/>
    <cellStyle name="R_PRICE SCHEDULES_20090315 CED Project support_update_20091125 Task order 02 ice services assessment" xfId="9537"/>
    <cellStyle name="R_PRICE SCHEDULES_20090315 CED Project support_update_20091125 Task Order 31 ice services assessment &amp; invoice" xfId="9538"/>
    <cellStyle name="R_PRICE SCHEDULES_20090315 CED Project support_update_20091125 Task Order 32 ice services assessment" xfId="9539"/>
    <cellStyle name="R_PRICE SCHEDULES_20090315 CED Project support_update_20091125 Task Order 47 ice services assessment" xfId="9540"/>
    <cellStyle name="R_PRICE SCHEDULES_20090315 CED Project support_update_20091208 CED Project support services_nic003" xfId="9541"/>
    <cellStyle name="R_PRICE SCHEDULES_20090315 CED Project support_update_20091211 Task 51 Forecast ice services" xfId="9542"/>
    <cellStyle name="R_PRICE SCHEDULES_20090315 CED Project support_update_20091225 Task order 04 ice services assessment &amp; invoice" xfId="9543"/>
    <cellStyle name="R_PRICE SCHEDULES_20090315 CED Project support_update_20091225 Task Order 20 ice services assessment &amp; invoice" xfId="9544"/>
    <cellStyle name="R_PRICE SCHEDULES_20090315 CED Project support_update_20091225 Task order 46 assessment &amp; invoice" xfId="9545"/>
    <cellStyle name="R_PRICE SCHEDULES_20090315 CED Project support_update_20091230rev1 CED Project support services" xfId="9546"/>
    <cellStyle name="R_PRICE SCHEDULES_20090315 CED Project support_update_20100125 Coal &amp; Ash Task Orders ice services invoice" xfId="9547"/>
    <cellStyle name="R_PRICE SCHEDULES_20090315 CED Project support_update_20100125 Task 51 Hrs to date ice services" xfId="9548"/>
    <cellStyle name="R_PRICE SCHEDULES_20090315 CED Project support_update_20100125 Task Medupi Electrical ice services invoice" xfId="9549"/>
    <cellStyle name="R_PRICE SCHEDULES_20090315 CED Project support_update_20100125 Task order 02 ice services assessment" xfId="9550"/>
    <cellStyle name="R_PRICE SCHEDULES_20090315 CED Project support_update_20100125 Task Order 20 ice services assessment &amp; invoice" xfId="9551"/>
    <cellStyle name="R_PRICE SCHEDULES_20090315 CED Project support_update_20100125 Task Order 45 ice services assessment" xfId="9552"/>
    <cellStyle name="R_PRICE SCHEDULES_20090315 CED Project support_update_20100125 Task Order 51 ice services assessment &amp; invoice" xfId="9553"/>
    <cellStyle name="R_PRICE SCHEDULES_20090315 CED Project support_update_20100225 Task order 04 ice services assessment &amp; invoice" xfId="9554"/>
    <cellStyle name="R_PRICE SCHEDULES_20090315 CED Project support_update_20100304 CED Project support services" xfId="9555"/>
    <cellStyle name="R_PRICE SCHEDULES_20090315 CED Project support_update_20100304rev1 CED Project support services" xfId="9556"/>
    <cellStyle name="R_PRICE SCHEDULES_20090315 CED Project support_update_20100325 Task 51 Hrs to date ice services" xfId="9557"/>
    <cellStyle name="R_PRICE SCHEDULES_20090315 CED Project support_update_20100325 Task Medupi Electrical ice services invoice" xfId="9558"/>
    <cellStyle name="R_PRICE SCHEDULES_20090315 CED Project support_update_20100325 Task order 02 ice services assessment &amp; invoice" xfId="9559"/>
    <cellStyle name="R_PRICE SCHEDULES_20090315 CED Project support_update_20100325 Task Order 20 ice services assessment &amp; invoice" xfId="9560"/>
    <cellStyle name="R_PRICE SCHEDULES_20090315 CED Project support_update_20100329 Updated Task 53 Gen Transf Forecast ice services" xfId="9561"/>
    <cellStyle name="R_PRICE SCHEDULES_20090315 CED Project support_update_20100425 ice services Task No 0012 FGD assessment &amp; invoice" xfId="9562"/>
    <cellStyle name="R_PRICE SCHEDULES_20090315 CED Project support_update_20100425 Task 52 Cabling assessment &amp; invoice ice services" xfId="9563"/>
    <cellStyle name="R_PRICE SCHEDULES_20090315 CED Project support_update_20100425 Task order 04 ice services assessment &amp; invoice" xfId="9564"/>
    <cellStyle name="R_PRICE SCHEDULES_20090315 CED Project support_update_20100425 Task Order 29 ice services assessment &amp; invoice" xfId="9565"/>
    <cellStyle name="R_PRICE SCHEDULES_20090315 CED Project support_update_20100425 Task Order 51 ice services assessment &amp; invoice" xfId="9566"/>
    <cellStyle name="R_PRICE SCHEDULES_20090315 CED Project support_update_20100425 Task Order 55 ice services assessment &amp; invoice" xfId="9567"/>
    <cellStyle name="R_PRICE SCHEDULES_20090315 CED Project support_update_20100425 Task Order 56 ice services assessment &amp; invoice" xfId="9568"/>
    <cellStyle name="R_PRICE SCHEDULES_20090315 CED Project support_update_20100429 CED Project support Timesheet current" xfId="9569"/>
    <cellStyle name="R_PRICE SCHEDULES_20090315 CED Project support_update_20100525 ice services Task No 0012 FGD assessment" xfId="9570"/>
    <cellStyle name="R_PRICE SCHEDULES_20090315 CED Project support_update_20100525 Task order 04 ice services assessment &amp; invoice" xfId="9571"/>
    <cellStyle name="R_PRICE SCHEDULES_20090315 CED Project support_update_20100613 Task Order 34 ice services assessment &amp; invoice" xfId="9572"/>
    <cellStyle name="R_PRICE SCHEDULES_20090315 CED Project support_update_20100625 ice services Electrical &amp; C&amp;I assessment" xfId="9573"/>
    <cellStyle name="R_PRICE SCHEDULES_20090315 CED Project support_update_20100625 ice services Task No 0012 FGD assessment" xfId="9574"/>
    <cellStyle name="R_PRICE SCHEDULES_20090315 CED Project support_update_20100625 Task order 04 ice services assessment &amp; invoice" xfId="9575"/>
    <cellStyle name="R_PRICE SCHEDULES_20090315 CED Project support_update_20100625 Turbine Summary weekly Timesheets" xfId="9576"/>
    <cellStyle name="R_PRICE SCHEDULES_20090315 CED Project support_update_20100725 Task order 04 ice services assessment &amp; invoice" xfId="9577"/>
    <cellStyle name="R_PRICE SCHEDULES_20090315 CED Project support_update_20100803 Task order 02 Turbine ice services assessment dvw" xfId="9578"/>
    <cellStyle name="R_PRICE SCHEDULES_20090315 CED Project support_update_20100820 iWeNhle Consolidated Invoices" xfId="9579"/>
    <cellStyle name="R_PRICE SCHEDULES_20090315 CED Project support_update_20100820 iWeNhle Consolidated Invoices_20110725chk1 DGR ice Timesheet data - July 2011" xfId="9580"/>
    <cellStyle name="R_PRICE SCHEDULES_20090315 CED Project support_update_20100825 Task Order 13 ice services assessment" xfId="9581"/>
    <cellStyle name="R_PRICE SCHEDULES_20090315 CED Project support_update_20100902 Task order 02 Turbine ice services Ass &amp; Inv" xfId="9582"/>
    <cellStyle name="R_PRICE SCHEDULES_20090315 CED Project support_update_20100913 ice services Task No 0012 FGD assessment" xfId="9583"/>
    <cellStyle name="R_PRICE SCHEDULES_20090315 CED Project support_update_20100913 Task order 04 ice services assessment &amp; invoice" xfId="9584"/>
    <cellStyle name="R_PRICE SCHEDULES_20090315 CED Project support_update_20100925 ice services Medupi Electrical C&amp;I assessment" xfId="9585"/>
    <cellStyle name="R_PRICE SCHEDULES_20090315 CED Project support_update_20101008 Task 53 Generation ice services assessment &amp; invoice" xfId="9586"/>
    <cellStyle name="R_PRICE SCHEDULES_20090315 CED Project support_update_20101008 Task order 04 ice services assessment &amp; invoice (1)" xfId="9587"/>
    <cellStyle name="R_PRICE SCHEDULES_20090315 CED Project support_update_20101011 update ice services Task No 0012 FGD assessments &amp; invoices" xfId="9588"/>
    <cellStyle name="R_PRICE SCHEDULES_20090315 CED Project support_update_20101024 25Sep2010 Assess &amp; Inv Task order 02 Turbine ice services" xfId="9589"/>
    <cellStyle name="R_PRICE SCHEDULES_20090315 CED Project support_update_20101025 Assessment ice services Task No 0012 FGD &amp; invoice" xfId="9590"/>
    <cellStyle name="R_PRICE SCHEDULES_20090315 CED Project support_update_20101025 ice services assessment Task 52 Cabling &amp; invoice" xfId="9591"/>
    <cellStyle name="R_PRICE SCHEDULES_20090315 CED Project support_update_20101025 ice services Medupi Electrical C&amp;I assessment &amp; invoice" xfId="9592"/>
    <cellStyle name="R_PRICE SCHEDULES_20090315 CED Project support_update_20101025 Task Order 13 ice services assessment" xfId="9593"/>
    <cellStyle name="R_PRICE SCHEDULES_20090315 CED Project support_update_20101029 Task order 04 ice services assessment &amp; invoice" xfId="9594"/>
    <cellStyle name="R_PRICE SCHEDULES_20090315 CED Project support_update_20101109 Task 0064 Terr undergrd ice services" xfId="9595"/>
    <cellStyle name="R_PRICE SCHEDULES_20090315 CED Project support_update_20101116 From 1550  iWeNhle Consolidated Invoices" xfId="9596"/>
    <cellStyle name="R_PRICE SCHEDULES_20090315 CED Project support_update_20101116 From 1550  iWeNhle Consolidated Invoices_20110725chk1 DGR ice Timesheet data - July 2011" xfId="9597"/>
    <cellStyle name="R_PRICE SCHEDULES_20090315 CED Project support_update_2010825 Assessment &amp; invoice Task 0063 BoP ice services" xfId="9598"/>
    <cellStyle name="R_PRICE SCHEDULES_20090315 CED Project support_update_Agreed Final Hours" xfId="9599"/>
    <cellStyle name="R_PRICE SCHEDULES_20090315 CED Project support_update_CHECK 20091116JvD Updated Kusile Coal &amp; Ash allocation of hrs" xfId="9600"/>
    <cellStyle name="R_PRICE SCHEDULES_20090317 CED Project support_update" xfId="9601"/>
    <cellStyle name="R_PRICE SCHEDULES_20090425 Napo CHECK Kusile task orders 25  26" xfId="9602"/>
    <cellStyle name="R_PRICE SCHEDULES_20090425 Napo CHECK Kusile task orders 25  26_20110725chk1 DGR ice Timesheet data - July 2011" xfId="9603"/>
    <cellStyle name="R_PRICE SCHEDULES_20090425 Task order 03 ice services assessment" xfId="9604"/>
    <cellStyle name="R_PRICE SCHEDULES_20090425 Task order 04 ice services assessment" xfId="9605"/>
    <cellStyle name="R_PRICE SCHEDULES_20090425 Task Order 31 ice services assessment" xfId="9606"/>
    <cellStyle name="R_PRICE SCHEDULES_20090522 CED Project support services" xfId="9607"/>
    <cellStyle name="R_PRICE SCHEDULES_20090522 CED Project support services_20110725chk1 DGR ice Timesheet data - July 2011" xfId="9608"/>
    <cellStyle name="R_PRICE SCHEDULES_20090630 Extn Komati Time &amp; Cost" xfId="9609"/>
    <cellStyle name="R_PRICE SCHEDULES_20090715 Extn Komati Time &amp; Cost" xfId="9610"/>
    <cellStyle name="R_PRICE SCHEDULES_20090725 Task order 02 ice services assessment" xfId="9611"/>
    <cellStyle name="R_PRICE SCHEDULES_20090725 Task order 03 ice services assessment" xfId="9612"/>
    <cellStyle name="R_PRICE SCHEDULES_20090725 Task order 04 ice services assessment" xfId="9613"/>
    <cellStyle name="R_PRICE SCHEDULES_20090725 Task order 08 ice services assessment" xfId="9614"/>
    <cellStyle name="R_PRICE SCHEDULES_20090725 Task Order 09 ice services assessment" xfId="9615"/>
    <cellStyle name="R_PRICE SCHEDULES_20090725 Task order 34 ice services assessment" xfId="9616"/>
    <cellStyle name="R_PRICE SCHEDULES_20090725rev Extn Komati Time &amp; Cost" xfId="9617"/>
    <cellStyle name="R_PRICE SCHEDULES_20090825rev Extn Komati Time &amp; Cost" xfId="9618"/>
    <cellStyle name="R_PRICE SCHEDULES_20090907 hour alloc Status Task order Nos 35  36 Diesel Gen  UPS" xfId="9619"/>
    <cellStyle name="R_PRICE SCHEDULES_20090907 hour alloc Status Task order Nos 35  36 Diesel Gen  UPS_20110725chk1 DGR ice Timesheet data - July 2011" xfId="9620"/>
    <cellStyle name="R_PRICE SCHEDULES_20090908 Extn Komati Time &amp; Cost" xfId="9621"/>
    <cellStyle name="R_PRICE SCHEDULES_20090925rev Extn Komati Time &amp; Cost" xfId="9622"/>
    <cellStyle name="R_PRICE SCHEDULES_20090925tm Komati Hrs &amp; km ice services" xfId="9623"/>
    <cellStyle name="R_PRICE SCHEDULES_20090925tm Komati Hrs &amp; km ice services_20100225rev Extn Komati Time &amp; Cost" xfId="9624"/>
    <cellStyle name="R_PRICE SCHEDULES_20090925tm Komati Hrs &amp; km ice services_20100225rev1 Extn Komati Time &amp; Cost" xfId="9625"/>
    <cellStyle name="R_PRICE SCHEDULES_20090925tm Komati Hrs &amp; km ice services_20100325 Extn Komati Time &amp; Cost" xfId="9626"/>
    <cellStyle name="R_PRICE SCHEDULES_20090925tm Komati Hrs &amp; km ice services_20100325rev Extn Komati Time &amp; Cost" xfId="9627"/>
    <cellStyle name="R_PRICE SCHEDULES_20090925tm Komati Hrs &amp; km ice services_20100325tm Extn Komati Hours &amp; km" xfId="9628"/>
    <cellStyle name="R_PRICE SCHEDULES_20090925tm Komati Hrs &amp; km ice services_20100423 Extn Komati Time &amp; Cost" xfId="9629"/>
    <cellStyle name="R_PRICE SCHEDULES_20090925tm Komati Hrs &amp; km ice services_20100525 Extn Komati Time &amp; Cost" xfId="9630"/>
    <cellStyle name="R_PRICE SCHEDULES_20090925tm Komati Hrs &amp; km ice services_20100525cm Komati assessment Hrs &amp; km_2" xfId="9631"/>
    <cellStyle name="R_PRICE SCHEDULES_20090925tm Komati Hrs &amp; km ice services_20100625 Extn Komati Time &amp; Cost" xfId="9632"/>
    <cellStyle name="R_PRICE SCHEDULES_20090925tm Komati Hrs &amp; km ice services_20100625cm Komati services assessment hrs &amp; km" xfId="9633"/>
    <cellStyle name="R_PRICE SCHEDULES_20090925tm Komati Hrs &amp; km ice services_20100721cm Komati Services Hours &amp; km" xfId="9634"/>
    <cellStyle name="R_PRICE SCHEDULES_20090925tm Komati Hrs &amp; km ice services_20100721tm Komati Services Hours &amp; km" xfId="9635"/>
    <cellStyle name="R_PRICE SCHEDULES_20090925tm Komati Hrs &amp; km ice services_20100725rev2 Extn Komati Time &amp; Cost" xfId="9636"/>
    <cellStyle name="R_PRICE SCHEDULES_20090925tm Komati Hrs &amp; km ice services_20100825cm Komati Services Hours &amp; km" xfId="9637"/>
    <cellStyle name="R_PRICE SCHEDULES_20090925tm Komati Hrs &amp; km ice services_20100825Rev Extn Komati Time &amp; Cost" xfId="9638"/>
    <cellStyle name="R_PRICE SCHEDULES_20090925tm Komati Hrs &amp; km ice services_20100925REV Assessment 4600005911 Komati ice services" xfId="9639"/>
    <cellStyle name="R_PRICE SCHEDULES_20090925tm Komati Hrs &amp; km ice services_20100925REV Assessment 4600005911 Komati ice services_20110725chk1 DGR ice Timesheet data - July 2011" xfId="9640"/>
    <cellStyle name="R_PRICE SCHEDULES_20090925tm Komati Hrs &amp; km ice services_20100928 Extn Komati Time &amp; Cost" xfId="9641"/>
    <cellStyle name="R_PRICE SCHEDULES_20090925tm Komati Hrs &amp; km ice services_20100929rev check ICE daily capture 2010" xfId="9642"/>
    <cellStyle name="R_PRICE SCHEDULES_20090925tm Komati Hrs &amp; km ice services_20101028 ice assessment &amp; invoice Oct2010" xfId="9643"/>
    <cellStyle name="R_PRICE SCHEDULES_20090925tm Komati Hrs &amp; km ice services_2010425cm Extn Komati Hours &amp; km" xfId="9644"/>
    <cellStyle name="R_PRICE SCHEDULES_20090925tm Komati Hrs &amp; km ice services_2010425tm Extn Komati Hours &amp; km" xfId="9645"/>
    <cellStyle name="R_PRICE SCHEDULES_20090925tm Komati Hrs &amp; km ice services_20110725chk1 DGR ice Timesheet data - July 2011" xfId="9646"/>
    <cellStyle name="R_PRICE SCHEDULES_20091025 Task order 02 ice services assessment" xfId="9647"/>
    <cellStyle name="R_PRICE SCHEDULES_20091025 Task order 03 ice services assessment" xfId="9648"/>
    <cellStyle name="R_PRICE SCHEDULES_20091025 Task order 04 ice services assessment" xfId="9649"/>
    <cellStyle name="R_PRICE SCHEDULES_20091025 Task order 08 ice services assessment" xfId="9650"/>
    <cellStyle name="R_PRICE SCHEDULES_20091025 Task Order 09 ice services assessment" xfId="9651"/>
    <cellStyle name="R_PRICE SCHEDULES_20091025 Task Order 12 ice services assessment" xfId="9652"/>
    <cellStyle name="R_PRICE SCHEDULES_20091025 Task Order 18 ice services assessment" xfId="9653"/>
    <cellStyle name="R_PRICE SCHEDULES_20091025 Task Order 20 ice services assessment" xfId="9654"/>
    <cellStyle name="R_PRICE SCHEDULES_20091025 Task Order 22 ice services assessment" xfId="9655"/>
    <cellStyle name="R_PRICE SCHEDULES_20091025 Task Order 24 ice services assessment" xfId="9656"/>
    <cellStyle name="R_PRICE SCHEDULES_20091025 Task Order 25 ice services assessment" xfId="9657"/>
    <cellStyle name="R_PRICE SCHEDULES_20091025 Task Order 25&amp;26 ice services assessment" xfId="9658"/>
    <cellStyle name="R_PRICE SCHEDULES_20091025 Task Order 26 ice services assessment" xfId="9659"/>
    <cellStyle name="R_PRICE SCHEDULES_20091025 Task Order 28 ice services assessment Mercury SS" xfId="9660"/>
    <cellStyle name="R_PRICE SCHEDULES_20091025 Task Order 29 ice services assessment" xfId="9661"/>
    <cellStyle name="R_PRICE SCHEDULES_20091025 Task Order 31 ice services assessment" xfId="9662"/>
    <cellStyle name="R_PRICE SCHEDULES_20091025 Task Order 33 ice services assessment" xfId="9663"/>
    <cellStyle name="R_PRICE SCHEDULES_20091025 Task Order 34 ice services assessment" xfId="9664"/>
    <cellStyle name="R_PRICE SCHEDULES_20091025 Task Order 35 ice services assessment" xfId="9665"/>
    <cellStyle name="R_PRICE SCHEDULES_20091025 Task Order 36 ice services assessment" xfId="9666"/>
    <cellStyle name="R_PRICE SCHEDULES_20091025 Task Order 37 ice services assessment" xfId="9667"/>
    <cellStyle name="R_PRICE SCHEDULES_20091025 Task Order 37 Revised split ice services assessment" xfId="9668"/>
    <cellStyle name="R_PRICE SCHEDULES_20091025 Task Order 39 ice services assessment" xfId="9669"/>
    <cellStyle name="R_PRICE SCHEDULES_20091025 Task Order 40 ice services assessment" xfId="9670"/>
    <cellStyle name="R_PRICE SCHEDULES_20091025 Task Order 41 ice services assessment &amp; invoice" xfId="9671"/>
    <cellStyle name="R_PRICE SCHEDULES_20091025 Task Order 42 ice services assessment" xfId="9672"/>
    <cellStyle name="R_PRICE SCHEDULES_20091025 Task Order 43 ice services assessment" xfId="9673"/>
    <cellStyle name="R_PRICE SCHEDULES_20091025 Task Order 44 ice services assessment" xfId="9674"/>
    <cellStyle name="R_PRICE SCHEDULES_20091025cm Komati Hrs &amp; km ice services" xfId="9675"/>
    <cellStyle name="R_PRICE SCHEDULES_20091025Rev Task Order 26 ice services assessment" xfId="9676"/>
    <cellStyle name="R_PRICE SCHEDULES_20091025rev1 Extn Komati Time &amp; Cost" xfId="9677"/>
    <cellStyle name="R_PRICE SCHEDULES_20091025rev2 Extn Komati Time &amp; Cost" xfId="9678"/>
    <cellStyle name="R_PRICE SCHEDULES_20091030rev3 CED Project support services" xfId="9679"/>
    <cellStyle name="R_PRICE SCHEDULES_20091030rev3 CED Project support services_20110725chk1 DGR ice Timesheet data - July 2011" xfId="9680"/>
    <cellStyle name="R_PRICE SCHEDULES_200911 chk Task 41 Kusile Silos forecast" xfId="9681"/>
    <cellStyle name="R_PRICE SCHEDULES_200911 chk Task 41 Kusile Silos forecast_20110725chk1 DGR ice Timesheet data - July 2011" xfId="9682"/>
    <cellStyle name="R_PRICE SCHEDULES_200911 Task Order 46 ice services Forecast" xfId="9683"/>
    <cellStyle name="R_PRICE SCHEDULES_200911 Task Order 46 ice services Forecast_20110725chk1 DGR ice Timesheet data - July 2011" xfId="9684"/>
    <cellStyle name="R_PRICE SCHEDULES_20091101rev CED Project support services" xfId="9685"/>
    <cellStyle name="R_PRICE SCHEDULES_20091101rev CED Project support services_20110725chk1 DGR ice Timesheet data - July 2011" xfId="9686"/>
    <cellStyle name="R_PRICE SCHEDULES_20091102 CED Project support services" xfId="9687"/>
    <cellStyle name="R_PRICE SCHEDULES_20091102 CED Project support services_20110725chk1 DGR ice Timesheet data - July 2011" xfId="9688"/>
    <cellStyle name="R_PRICE SCHEDULES_20091103 CED Project support services" xfId="9689"/>
    <cellStyle name="R_PRICE SCHEDULES_20091103 CED Project support services_20110725chk1 DGR ice Timesheet data - July 2011" xfId="9690"/>
    <cellStyle name="R_PRICE SCHEDULES_20091104 CED Project support services" xfId="9691"/>
    <cellStyle name="R_PRICE SCHEDULES_20091104 CED Project support services_20110725chk1 DGR ice Timesheet data - July 2011" xfId="9692"/>
    <cellStyle name="R_PRICE SCHEDULES_20091105 CED Project support services" xfId="9693"/>
    <cellStyle name="R_PRICE SCHEDULES_20091105 CED Project support services_20110725chk1 DGR ice Timesheet data - July 2011" xfId="9694"/>
    <cellStyle name="R_PRICE SCHEDULES_20091125 Task order 02 ice services assessment" xfId="9695"/>
    <cellStyle name="R_PRICE SCHEDULES_20091125 Task order 04 ice services assessment" xfId="9696"/>
    <cellStyle name="R_PRICE SCHEDULES_20091125 Task Order 31 ice services assessment &amp; invoice" xfId="9697"/>
    <cellStyle name="R_PRICE SCHEDULES_20091125 Task Order 32 ice services assessment" xfId="9698"/>
    <cellStyle name="R_PRICE SCHEDULES_20091125 Task Order 47 ice services assessment" xfId="9699"/>
    <cellStyle name="R_PRICE SCHEDULES_20091125cindy Komati Hrs &amp; km ice services" xfId="9700"/>
    <cellStyle name="R_PRICE SCHEDULES_20091125tm rev Komati Hrs &amp; km ice services" xfId="9701"/>
    <cellStyle name="R_PRICE SCHEDULES_200911rev Extn Komati Time &amp; Cost" xfId="9702"/>
    <cellStyle name="R_PRICE SCHEDULES_20091208 CED Project support services_nic003" xfId="9703"/>
    <cellStyle name="R_PRICE SCHEDULES_20091208 CED Project support services_nic003_20110725chk1 DGR ice Timesheet data - July 2011" xfId="9704"/>
    <cellStyle name="R_PRICE SCHEDULES_20091209 CED Task order list" xfId="9705"/>
    <cellStyle name="R_PRICE SCHEDULES_20091209 CED Task order list_20110725chk1 DGR ice Timesheet data - July 2011" xfId="9706"/>
    <cellStyle name="R_PRICE SCHEDULES_20091211 Task 29 Forecast ice services" xfId="9707"/>
    <cellStyle name="R_PRICE SCHEDULES_20091211 Task 51 Forecast ice services" xfId="9708"/>
    <cellStyle name="R_PRICE SCHEDULES_20091214 CED Project support services" xfId="9709"/>
    <cellStyle name="R_PRICE SCHEDULES_20091214 CED Project support services_20110725chk1 DGR ice Timesheet data - July 2011" xfId="9710"/>
    <cellStyle name="R_PRICE SCHEDULES_20091225 Task order 04 ice services assessment &amp; invoice" xfId="9711"/>
    <cellStyle name="R_PRICE SCHEDULES_20091225 Task Order 20 ice services assessment &amp; invoice" xfId="9712"/>
    <cellStyle name="R_PRICE SCHEDULES_20091225 Task order 46 assessment &amp; invoice" xfId="9713"/>
    <cellStyle name="R_PRICE SCHEDULES_20091225 Task order 46 assessment &amp; invoice_20110725chk1 DGR ice Timesheet data - July 2011" xfId="9714"/>
    <cellStyle name="R_PRICE SCHEDULES_20091230 CED Project support services" xfId="9715"/>
    <cellStyle name="R_PRICE SCHEDULES_20091230 CED Project support services_20110725chk1 DGR ice Timesheet data - July 2011" xfId="9716"/>
    <cellStyle name="R_PRICE SCHEDULES_20091230rev1 CED Project support services" xfId="9717"/>
    <cellStyle name="R_PRICE SCHEDULES_20091230rev1 CED Project support services_20110725chk1 DGR ice Timesheet data - July 2011" xfId="9718"/>
    <cellStyle name="R_PRICE SCHEDULES_20091231 Task 52 Forecast ice services" xfId="9719"/>
    <cellStyle name="R_PRICE SCHEDULES_200912rev1 Extn Komati Time &amp; Cost" xfId="9720"/>
    <cellStyle name="R_PRICE SCHEDULES_20100104 CED Project support services" xfId="9721"/>
    <cellStyle name="R_PRICE SCHEDULES_20100104 CED Project support services_20110725chk1 DGR ice Timesheet data - July 2011" xfId="9722"/>
    <cellStyle name="R_PRICE SCHEDULES_20100125 Task 51 Hrs to date ice services" xfId="9723"/>
    <cellStyle name="R_PRICE SCHEDULES_20100125 Task 51 Hrs to date ice services_20110725chk1 DGR ice Timesheet data - July 2011" xfId="9724"/>
    <cellStyle name="R_PRICE SCHEDULES_20100125 Task order 02 ice assessment hours" xfId="9725"/>
    <cellStyle name="R_PRICE SCHEDULES_20100125 Task order 02 ice services assessment" xfId="9726"/>
    <cellStyle name="R_PRICE SCHEDULES_20100125 Task Order 20 ice services assessment &amp; invoice" xfId="9727"/>
    <cellStyle name="R_PRICE SCHEDULES_20100125 Task Order 45 ice services assessment" xfId="9728"/>
    <cellStyle name="R_PRICE SCHEDULES_20100125 Task Order 51 ice services assessment &amp; invoice" xfId="9729"/>
    <cellStyle name="R_PRICE SCHEDULES_20100125cm Komati Hrs &amp; km ice services" xfId="9730"/>
    <cellStyle name="R_PRICE SCHEDULES_20100125dm Task Order 20 ice services assessment &amp; invoice" xfId="9731"/>
    <cellStyle name="R_PRICE SCHEDULES_20100125rev Extn Komati Time &amp; Cost" xfId="9732"/>
    <cellStyle name="R_PRICE SCHEDULES_20100210Rev CED Project support services" xfId="9733"/>
    <cellStyle name="R_PRICE SCHEDULES_20100210Rev CED Project support services_20110725chk1 DGR ice Timesheet data - July 2011" xfId="9734"/>
    <cellStyle name="R_PRICE SCHEDULES_20100225 Task order 04 ice services assessment &amp; invoice" xfId="9735"/>
    <cellStyle name="R_PRICE SCHEDULES_20100225rev Extn Komati Time &amp; Cost" xfId="9736"/>
    <cellStyle name="R_PRICE SCHEDULES_20100225rev1 Extn Komati Time &amp; Cost" xfId="9737"/>
    <cellStyle name="R_PRICE SCHEDULES_20100302 Task No 13 Gen Transf proposal ice services" xfId="9738"/>
    <cellStyle name="R_PRICE SCHEDULES_20100304 CED Project support services" xfId="9739"/>
    <cellStyle name="R_PRICE SCHEDULES_20100304 CED Project support services_20110725chk1 DGR ice Timesheet data - July 2011" xfId="9740"/>
    <cellStyle name="R_PRICE SCHEDULES_20100304rev1 CED Project support services" xfId="9741"/>
    <cellStyle name="R_PRICE SCHEDULES_20100304rev1 CED Project support services_20110725chk1 DGR ice Timesheet data - July 2011" xfId="9742"/>
    <cellStyle name="R_PRICE SCHEDULES_20100325 Extn Komati Time &amp; Cost" xfId="9743"/>
    <cellStyle name="R_PRICE SCHEDULES_20100325 Task 51 Hrs to date ice services" xfId="9744"/>
    <cellStyle name="R_PRICE SCHEDULES_20100325 Task 51 Hrs to date ice services_20110725chk1 DGR ice Timesheet data - July 2011" xfId="9745"/>
    <cellStyle name="R_PRICE SCHEDULES_20100325 Task order 02 ice services assessment &amp; invoice" xfId="9746"/>
    <cellStyle name="R_PRICE SCHEDULES_20100325 Task order 02 ice services Turbine details" xfId="9747"/>
    <cellStyle name="R_PRICE SCHEDULES_20100325 Task order 02 ice services Turbine details_20110725chk1 DGR ice Timesheet data - July 2011" xfId="9748"/>
    <cellStyle name="R_PRICE SCHEDULES_20100325rev Extn Komati Time &amp; Cost" xfId="9749"/>
    <cellStyle name="R_PRICE SCHEDULES_20100325tm Extn Komati Hours &amp; km" xfId="9750"/>
    <cellStyle name="R_PRICE SCHEDULES_20100329 Updated Task 53 Gen Transf Forecast ice services" xfId="9751"/>
    <cellStyle name="R_PRICE SCHEDULES_20100408 Task No 0012 FGD proposal ice services" xfId="9752"/>
    <cellStyle name="R_PRICE SCHEDULES_20100423 Extn Komati Time &amp; Cost" xfId="9753"/>
    <cellStyle name="R_PRICE SCHEDULES_20100425 Task 29 Limestone Hrs ice services" xfId="9754"/>
    <cellStyle name="R_PRICE SCHEDULES_20100425 Task 29 Limestone Hrs ice services_20110725chk1 DGR ice Timesheet data - July 2011" xfId="9755"/>
    <cellStyle name="R_PRICE SCHEDULES_20100425 Task Order 29 ice services assessment &amp; invoice" xfId="9756"/>
    <cellStyle name="R_PRICE SCHEDULES_20100425 Task Order 51 ice services assessment &amp; invoice" xfId="9757"/>
    <cellStyle name="R_PRICE SCHEDULES_20100429 CED Project support Timesheet current" xfId="9758"/>
    <cellStyle name="R_PRICE SCHEDULES_20100429 CED Project support Timesheet current_20110725chk1 DGR ice Timesheet data - July 2011" xfId="9759"/>
    <cellStyle name="R_PRICE SCHEDULES_20100511 Task 63 BoP hrs" xfId="9760"/>
    <cellStyle name="R_PRICE SCHEDULES_20100511 Task 63 BoP hrs_20110725chk1 DGR ice Timesheet data - July 2011" xfId="9761"/>
    <cellStyle name="R_PRICE SCHEDULES_20100518 Medupi March 2010 summary" xfId="9762"/>
    <cellStyle name="R_PRICE SCHEDULES_20100525 Extn Komati Time &amp; Cost" xfId="9763"/>
    <cellStyle name="R_PRICE SCHEDULES_20100525cm Komati assessment Hrs &amp; km_2" xfId="9764"/>
    <cellStyle name="R_PRICE SCHEDULES_20100625 Extn Komati Time &amp; Cost" xfId="9765"/>
    <cellStyle name="R_PRICE SCHEDULES_20100625 Turbine Summary weekly Timesheets" xfId="9766"/>
    <cellStyle name="R_PRICE SCHEDULES_20100625cm Komati services assessment hrs &amp; km" xfId="9767"/>
    <cellStyle name="R_PRICE SCHEDULES_20100721cm Komati Services Hours &amp; km" xfId="9768"/>
    <cellStyle name="R_PRICE SCHEDULES_20100721tm Komati Services Hours &amp; km" xfId="9769"/>
    <cellStyle name="R_PRICE SCHEDULES_20100725 Hrs to date Task 0063 BoP ice services" xfId="9770"/>
    <cellStyle name="R_PRICE SCHEDULES_20100725 Hrs to date Task 0063 BoP ice services_20110725chk1 DGR ice Timesheet data - July 2011" xfId="9771"/>
    <cellStyle name="R_PRICE SCHEDULES_20100725rev2 Extn Komati Time &amp; Cost" xfId="9772"/>
    <cellStyle name="R_PRICE SCHEDULES_20100803 Task order 02 Turbine ice services assessment dvw" xfId="9773"/>
    <cellStyle name="R_PRICE SCHEDULES_20100820 iWeNhle Consolidated Invoices" xfId="9774"/>
    <cellStyle name="R_PRICE SCHEDULES_20100820 iWeNhle Consolidated Invoices_20110725chk1 DGR ice Timesheet data - July 2011" xfId="9775"/>
    <cellStyle name="R_PRICE SCHEDULES_20100825cm Komati Services Hours &amp; km" xfId="9776"/>
    <cellStyle name="R_PRICE SCHEDULES_20100825Rev Extn Komati Time &amp; Cost" xfId="9777"/>
    <cellStyle name="R_PRICE SCHEDULES_20100902 Task order 02 Turbine ice services Ass &amp; Inv" xfId="9778"/>
    <cellStyle name="R_PRICE SCHEDULES_20100913 CED Project support Timesheet current" xfId="9779"/>
    <cellStyle name="R_PRICE SCHEDULES_20100913 CED Project support Timesheet current_20110725chk1 DGR ice Timesheet data - July 2011" xfId="9780"/>
    <cellStyle name="R_PRICE SCHEDULES_20100925REV Assessment 4600005911 Komati ice services" xfId="9781"/>
    <cellStyle name="R_PRICE SCHEDULES_20100925REV Assessment 4600005911 Komati ice services_20110725chk1 DGR ice Timesheet data - July 2011" xfId="9782"/>
    <cellStyle name="R_PRICE SCHEDULES_20100928 Extn Komati Time &amp; Cost" xfId="9783"/>
    <cellStyle name="R_PRICE SCHEDULES_20100929rev check ICE daily capture 2010" xfId="9784"/>
    <cellStyle name="R_PRICE SCHEDULES_20101008 Task 53 Generation ice services assessment &amp; invoice" xfId="9785"/>
    <cellStyle name="R_PRICE SCHEDULES_20101018_Challenge Session Revisions FINAL" xfId="9786"/>
    <cellStyle name="R_PRICE SCHEDULES_20101020 info Task order 02 Turbine ice services assessmen" xfId="9787"/>
    <cellStyle name="R_PRICE SCHEDULES_20101024 25Sep2010 Assess &amp; Inv Task order 02 Turbine ice services" xfId="9788"/>
    <cellStyle name="R_PRICE SCHEDULES_20101028 ice assessment &amp; invoice Oct2010" xfId="9789"/>
    <cellStyle name="R_PRICE SCHEDULES_20101109 CED Project support Timesheet current" xfId="9790"/>
    <cellStyle name="R_PRICE SCHEDULES_20101109 CED Project support Timesheet current_20110725chk1 DGR ice Timesheet data - July 2011" xfId="9791"/>
    <cellStyle name="R_PRICE SCHEDULES_20101109 Task 0064 Terr undergrd ice services" xfId="9792"/>
    <cellStyle name="R_PRICE SCHEDULES_2010425cm Extn Komati Hours &amp; km" xfId="9793"/>
    <cellStyle name="R_PRICE SCHEDULES_2010425tm Extn Komati Hours &amp; km" xfId="9794"/>
    <cellStyle name="R_PRICE SCHEDULES_2010825 Assessment &amp; invoice Task 0063 BoP ice services" xfId="9795"/>
    <cellStyle name="R_PRICE SCHEDULES_20110725chk1 DGR ice Timesheet data - July 2011" xfId="9796"/>
    <cellStyle name="R_PRICE SCHEDULES_Agreed Final Hours" xfId="9797"/>
    <cellStyle name="R_PRICE SCHEDULES_Agreed Final Hours_20110725chk1 DGR ice Timesheet data - July 2011" xfId="9798"/>
    <cellStyle name="R_PRICE SCHEDULES_Boiler Package_Contract Control Logs Sep 2010" xfId="9799"/>
    <cellStyle name="R_PRICE SCHEDULES_Book1" xfId="9800"/>
    <cellStyle name="R_PRICE SCHEDULES_Book1_PC Master Report" xfId="9801"/>
    <cellStyle name="R_PRICE SCHEDULES_Book1_Proposed Overall Monthly Cost Report - End March 2010" xfId="9802"/>
    <cellStyle name="R_PRICE SCHEDULES_CHECK 20091116JvD Updated Kusile Coal &amp; Ash allocation of hrs" xfId="9803"/>
    <cellStyle name="R_PRICE SCHEDULES_CHECK 20091116JvD Updated Kusile Coal &amp; Ash allocation of hrs_20110725chk1 DGR ice Timesheet data - July 2011" xfId="9804"/>
    <cellStyle name="R_PRICE SCHEDULES_Cindy ice Services assessment Hrs 25Jun2009" xfId="9805"/>
    <cellStyle name="R_PRICE SCHEDULES_Commited cost - January  2010" xfId="9806"/>
    <cellStyle name="R_PRICE SCHEDULES_Contract Log Register" xfId="9807"/>
    <cellStyle name="R_PRICE SCHEDULES_Contract Log Register 2" xfId="9808"/>
    <cellStyle name="R_PRICE SCHEDULES_Contract Log Register_Commited cost - January  2010" xfId="9809"/>
    <cellStyle name="R_PRICE SCHEDULES_Contract Log Register_Copy of MEDUPI Claim Register- (M-Drive)" xfId="9810"/>
    <cellStyle name="R_PRICE SCHEDULES_Contract Log Register_October Claims Report (downloaded_06112009)" xfId="9811"/>
    <cellStyle name="R_PRICE SCHEDULES_Contract Log Register_P10_Enabling_Civils_02_June_09_Rev1" xfId="9812"/>
    <cellStyle name="R_PRICE SCHEDULES_Contract Log Register_P10_Enabling_Civils_02_June_09_Rev1_PC Master Report" xfId="9813"/>
    <cellStyle name="R_PRICE SCHEDULES_Contract Log Register_P10_Enabling_Civils_02_June_09_Rev1_Proposed Overall Monthly Cost Report - End March 2010" xfId="9814"/>
    <cellStyle name="R_PRICE SCHEDULES_Contract Log Register_P10_Enabling_Civils_02_May_09_final" xfId="9815"/>
    <cellStyle name="R_PRICE SCHEDULES_Contract Log Register_P10_Enabling_Civils_02_May_09_final_PC Master Report" xfId="9816"/>
    <cellStyle name="R_PRICE SCHEDULES_Contract Log Register_P10_Enabling_Civils_02_May_09_final_Proposed Overall Monthly Cost Report - End March 2010" xfId="9817"/>
    <cellStyle name="R_PRICE SCHEDULES_Contract Log Register_PC Master Report" xfId="9818"/>
    <cellStyle name="R_PRICE SCHEDULES_Contract Log Register_PC Master Report Feb09 Rev1 HL (version 1)" xfId="9819"/>
    <cellStyle name="R_PRICE SCHEDULES_Contract Log Register_Proposed Overall Monthly Cost Report - End March 2010" xfId="9820"/>
    <cellStyle name="R_PRICE SCHEDULES_Contract Log Register_RC EXECUTIVE SUMMARY END Jan 2010. (version 2)" xfId="9821"/>
    <cellStyle name="R_PRICE SCHEDULES_Contract Log Register_RC EXECUTIVE SUMMARY END JULY 2009." xfId="9822"/>
    <cellStyle name="R_PRICE SCHEDULES_Contract Log Register_RC EXECUTIVE SUMMARY END JULY 2009._1" xfId="9823"/>
    <cellStyle name="R_PRICE SCHEDULES_Contract Log Register_RC EXECUTIVE SUMMARY END JULY 2009._1_Proposed Overall Monthly Cost Report - End March 2010" xfId="9824"/>
    <cellStyle name="R_PRICE SCHEDULES_Contract Log Register_RC EXECUTIVE SUMMARY END JULY 2009._PC Master Report" xfId="9825"/>
    <cellStyle name="R_PRICE SCHEDULES_Contract Log Register_RC EXECUTIVE SUMMARY END JULY 2009._Proposed Overall Monthly Cost Report - End March 2010" xfId="9826"/>
    <cellStyle name="R_PRICE SCHEDULES_Contract Log Register_RC EXECUTIVE SUMMARY END SEP 2009." xfId="9827"/>
    <cellStyle name="R_PRICE SCHEDULES_Copy of MEDUPI Claim Register- (M-Drive)" xfId="9828"/>
    <cellStyle name="R_PRICE SCHEDULES_Dispute Register Master" xfId="9829"/>
    <cellStyle name="R_PRICE SCHEDULES_Dispute Register Master_Copy of MEDUPI Claim Register- (M-Drive)" xfId="9830"/>
    <cellStyle name="R_PRICE SCHEDULES_Dispute Register Master_October Claims Report (downloaded_06112009)" xfId="9831"/>
    <cellStyle name="R_PRICE SCHEDULES_Dispute Register Master_PC Master Report" xfId="9832"/>
    <cellStyle name="R_PRICE SCHEDULES_Dispute Register Master_Proposed Overall Monthly Cost Report - End March 2010" xfId="9833"/>
    <cellStyle name="R_PRICE SCHEDULES_ice Services assessment Hrs 25Aug2009" xfId="9834"/>
    <cellStyle name="R_PRICE SCHEDULES_ice Services assessment Hrs 25Jul2009" xfId="9835"/>
    <cellStyle name="R_PRICE SCHEDULES_June 09 r2" xfId="9836"/>
    <cellStyle name="R_PRICE SCHEDULES_June 09 r2_PC Master Report" xfId="9837"/>
    <cellStyle name="R_PRICE SCHEDULES_June 09 r2_Proposed Overall Monthly Cost Report - End March 2010" xfId="9838"/>
    <cellStyle name="R_PRICE SCHEDULES_ncw20090925 Extn Komati Time &amp; Cost" xfId="9839"/>
    <cellStyle name="R_PRICE SCHEDULES_October Claims Report (downloaded_06112009)" xfId="9840"/>
    <cellStyle name="R_PRICE SCHEDULES_P02_Boiler Package_Contract Control Logs May 2009(1)" xfId="9841"/>
    <cellStyle name="R_PRICE SCHEDULES_P02_Boiler Package_Contract Control Logs May 2009(1)_PC Master Report" xfId="9842"/>
    <cellStyle name="R_PRICE SCHEDULES_P02_Boiler Package_Contract Control Logs May 2009(1)_Proposed Overall Monthly Cost Report - End March 2010" xfId="9843"/>
    <cellStyle name="R_PRICE SCHEDULES_P03_Turbine_Mayl_09_User_Contract_Logs rev 2" xfId="9844"/>
    <cellStyle name="R_PRICE SCHEDULES_P03_Turbine_Mayl_09_User_Contract_Logs rev 2_PC Master Report" xfId="9845"/>
    <cellStyle name="R_PRICE SCHEDULES_P03_Turbine_Mayl_09_User_Contract_Logs rev 2_Proposed Overall Monthly Cost Report - End March 2010" xfId="9846"/>
    <cellStyle name="R_PRICE SCHEDULES_P04_LP_Services_26_October_09_Rev1_Master(Draft)" xfId="9847"/>
    <cellStyle name="R_PRICE SCHEDULES_P06_Water_Treatment_28_May_09_Rev0_Master(Draft)" xfId="9848"/>
    <cellStyle name="R_PRICE SCHEDULES_P06_Water_Treatment_28_May_09_Rev0_Master(Draft)_PC Master Report" xfId="9849"/>
    <cellStyle name="R_PRICE SCHEDULES_P06_Water_Treatment_28_May_09_Rev0_Master(Draft)_Proposed Overall Monthly Cost Report - End March 2010" xfId="9850"/>
    <cellStyle name="R_PRICE SCHEDULES_P06_Water_Treatment_29_June_09_Rev0_Master(Draft)" xfId="9851"/>
    <cellStyle name="R_PRICE SCHEDULES_P06_Water_Treatment_29_June_09_Rev0_Master(Draft)_PC Master Report" xfId="9852"/>
    <cellStyle name="R_PRICE SCHEDULES_P06_Water_Treatment_29_June_09_Rev0_Master(Draft)_Proposed Overall Monthly Cost Report - End March 2010" xfId="9853"/>
    <cellStyle name="R_PRICE SCHEDULES_P08_Main Civil May 09 r2" xfId="9854"/>
    <cellStyle name="R_PRICE SCHEDULES_P08_Main Civil May 09 r2_PC Master Report" xfId="9855"/>
    <cellStyle name="R_PRICE SCHEDULES_P08_Main Civil May 09 r2_Proposed Overall Monthly Cost Report - End March 2010" xfId="9856"/>
    <cellStyle name="R_PRICE SCHEDULES_P10_Enabling_Civils_02_June_09_Rev1" xfId="9857"/>
    <cellStyle name="R_PRICE SCHEDULES_P10_Enabling_Civils_02_June_09_Rev1_PC Master Report" xfId="9858"/>
    <cellStyle name="R_PRICE SCHEDULES_P10_Enabling_Civils_02_June_09_Rev1_Proposed Overall Monthly Cost Report - End March 2010" xfId="9859"/>
    <cellStyle name="R_PRICE SCHEDULES_P10_Enabling_Civils_02_May_09_final" xfId="9860"/>
    <cellStyle name="R_PRICE SCHEDULES_P10_Enabling_Civils_02_May_09_final_PC Master Report" xfId="9861"/>
    <cellStyle name="R_PRICE SCHEDULES_P10_Enabling_Civils_02_May_09_final_Proposed Overall Monthly Cost Report - End March 2010" xfId="9862"/>
    <cellStyle name="R_PRICE SCHEDULES_PC Master Report" xfId="9863"/>
    <cellStyle name="R_PRICE SCHEDULES_PC Master Report Feb09 Rev1 HL (version 1)" xfId="9864"/>
    <cellStyle name="R_PRICE SCHEDULES_Proposed Overall Monthly Cost Report - End March 2010" xfId="9865"/>
    <cellStyle name="R_PRICE SCHEDULES_RC EXECUTIVE SUMMARY END Jan 2010. (version 2)" xfId="9866"/>
    <cellStyle name="R_PRICE SCHEDULES_RC EXECUTIVE SUMMARY END JULY 2009." xfId="9867"/>
    <cellStyle name="R_PRICE SCHEDULES_RC EXECUTIVE SUMMARY END JULY 2009._1" xfId="9868"/>
    <cellStyle name="R_PRICE SCHEDULES_RC EXECUTIVE SUMMARY END JULY 2009._1_Proposed Overall Monthly Cost Report - End March 2010" xfId="9869"/>
    <cellStyle name="R_PRICE SCHEDULES_RC EXECUTIVE SUMMARY END JULY 2009._Cost Forecast_March " xfId="9870"/>
    <cellStyle name="R_PRICE SCHEDULES_RC EXECUTIVE SUMMARY END JULY 2009._PC Master Report" xfId="9871"/>
    <cellStyle name="R_PRICE SCHEDULES_RC EXECUTIVE SUMMARY END JULY 2009._Proposed Overall Monthly Cost Report - End March 2010" xfId="9872"/>
    <cellStyle name="R_PRICE SCHEDULES_RC EXECUTIVE SUMMARY END SEP 2009." xfId="9873"/>
    <cellStyle name="R_PRICE SCHEDULES_Risk Register Master" xfId="9874"/>
    <cellStyle name="R_PRICE SCHEDULES_Risk Register Master_Copy of MEDUPI Claim Register- (M-Drive)" xfId="9875"/>
    <cellStyle name="R_PRICE SCHEDULES_Risk Register Master_October Claims Report (downloaded_06112009)" xfId="9876"/>
    <cellStyle name="R_PRICE SCHEDULES_Risk Register Master_PC Master Report" xfId="9877"/>
    <cellStyle name="R_PRICE SCHEDULES_Risk Register Master_Proposed Overall Monthly Cost Report - End March 2010" xfId="9878"/>
    <cellStyle name="R_PRICE SCHEDULES_Support Consolidation" xfId="9879"/>
    <cellStyle name="R_PRICE SCHEDULES_Trend Register Master" xfId="9880"/>
    <cellStyle name="R_PRICE SCHEDULES_Trend Register Master_Copy of MEDUPI Claim Register- (M-Drive)" xfId="9881"/>
    <cellStyle name="R_PRICE SCHEDULES_Trend Register Master_October Claims Report (downloaded_06112009)" xfId="9882"/>
    <cellStyle name="R_PRICE SCHEDULES_Trend Register Master_PC Master Report" xfId="9883"/>
    <cellStyle name="R_PRICE SCHEDULES_Trend Register Master_Proposed Overall Monthly Cost Report - End March 2010" xfId="9884"/>
    <cellStyle name="R_Proposed Overall Monthly Cost Report - End March 2010" xfId="9885"/>
    <cellStyle name="R_RC EXECUTIVE SUMMARY END Jan 2010. (version 2)" xfId="9886"/>
    <cellStyle name="R_RC EXECUTIVE SUMMARY END JULY 2009." xfId="9887"/>
    <cellStyle name="R_RC EXECUTIVE SUMMARY END JULY 2009._1" xfId="9888"/>
    <cellStyle name="R_RC EXECUTIVE SUMMARY END JULY 2009._1_Proposed Overall Monthly Cost Report - End March 2010" xfId="9889"/>
    <cellStyle name="R_RC EXECUTIVE SUMMARY END JULY 2009._PC Master Report" xfId="9890"/>
    <cellStyle name="R_RC EXECUTIVE SUMMARY END JULY 2009._Proposed Overall Monthly Cost Report - End March 2010" xfId="9891"/>
    <cellStyle name="R_RC EXECUTIVE SUMMARY END SEP 2009." xfId="9892"/>
    <cellStyle name="R_Risk Register Master" xfId="9893"/>
    <cellStyle name="R_Risk Register Master_Copy of MEDUPI Claim Register- (M-Drive)" xfId="9894"/>
    <cellStyle name="R_Risk Register Master_October Claims Report (downloaded_06112009)" xfId="9895"/>
    <cellStyle name="R_Risk Register Master_PC Master Report" xfId="9896"/>
    <cellStyle name="R_Risk Register Master_Proposed Overall Monthly Cost Report - End March 2010" xfId="9897"/>
    <cellStyle name="R_Support Consolidation" xfId="9898"/>
    <cellStyle name="R_Trend Register Master" xfId="9899"/>
    <cellStyle name="R_Trend Register Master_Copy of MEDUPI Claim Register- (M-Drive)" xfId="9900"/>
    <cellStyle name="R_Trend Register Master_October Claims Report (downloaded_06112009)" xfId="9901"/>
    <cellStyle name="R_Trend Register Master_PC Master Report" xfId="9902"/>
    <cellStyle name="R_Trend Register Master_Proposed Overall Monthly Cost Report - End March 2010" xfId="9903"/>
    <cellStyle name="RevRep" xfId="9904"/>
    <cellStyle name="Sheet Title" xfId="9905"/>
    <cellStyle name="Sonstiges" xfId="9906"/>
    <cellStyle name="Standard_04_2000" xfId="9907"/>
    <cellStyle name="Stunden" xfId="9908"/>
    <cellStyle name="Style 1" xfId="313"/>
    <cellStyle name="SubTotal1Num" xfId="314"/>
    <cellStyle name="SubTotal1Text" xfId="315"/>
    <cellStyle name="SubTotal1Text 2" xfId="316"/>
    <cellStyle name="Text Indent A" xfId="9909"/>
    <cellStyle name="Text Indent A 2" xfId="9910"/>
    <cellStyle name="Text Indent B" xfId="9911"/>
    <cellStyle name="Text Indent C" xfId="9912"/>
    <cellStyle name="Titel" xfId="9913"/>
    <cellStyle name="Title 10" xfId="9914"/>
    <cellStyle name="Title 2" xfId="317"/>
    <cellStyle name="Title 2 2" xfId="9915"/>
    <cellStyle name="Title 2 3" xfId="9916"/>
    <cellStyle name="Title 2 4" xfId="9917"/>
    <cellStyle name="Title 3" xfId="318"/>
    <cellStyle name="Title 3 2" xfId="9918"/>
    <cellStyle name="Title 4" xfId="9919"/>
    <cellStyle name="Title 4 2" xfId="9920"/>
    <cellStyle name="Title 5" xfId="9921"/>
    <cellStyle name="Title 5 2" xfId="9922"/>
    <cellStyle name="Title 6" xfId="9923"/>
    <cellStyle name="Title 6 2" xfId="9924"/>
    <cellStyle name="Title 7" xfId="9925"/>
    <cellStyle name="Title 7 2" xfId="9926"/>
    <cellStyle name="Title 8" xfId="9927"/>
    <cellStyle name="Title 8 2" xfId="9928"/>
    <cellStyle name="Title 9" xfId="9929"/>
    <cellStyle name="Title 9 2" xfId="9930"/>
    <cellStyle name="Titles" xfId="9931"/>
    <cellStyle name="Total 10" xfId="9932"/>
    <cellStyle name="Total 2" xfId="319"/>
    <cellStyle name="Total 2 2" xfId="9933"/>
    <cellStyle name="Total 2 2 2" xfId="9934"/>
    <cellStyle name="Total 2 3" xfId="9935"/>
    <cellStyle name="Total 2 4" xfId="9936"/>
    <cellStyle name="Total 2 5" xfId="9937"/>
    <cellStyle name="Total 2 6" xfId="9938"/>
    <cellStyle name="Total 2 7" xfId="9939"/>
    <cellStyle name="Total 3" xfId="320"/>
    <cellStyle name="Total 3 2" xfId="9940"/>
    <cellStyle name="Total 3 2 2" xfId="9941"/>
    <cellStyle name="Total 3 3" xfId="9942"/>
    <cellStyle name="Total 4" xfId="9943"/>
    <cellStyle name="Total 4 2" xfId="9944"/>
    <cellStyle name="Total 4 3" xfId="9945"/>
    <cellStyle name="Total 5" xfId="9946"/>
    <cellStyle name="Total 5 2" xfId="9947"/>
    <cellStyle name="Total 5 3" xfId="9948"/>
    <cellStyle name="Total 6" xfId="9949"/>
    <cellStyle name="Total 6 2" xfId="9950"/>
    <cellStyle name="Total 7" xfId="9951"/>
    <cellStyle name="Total 7 2" xfId="9952"/>
    <cellStyle name="Total 8" xfId="9953"/>
    <cellStyle name="Total 8 2" xfId="9954"/>
    <cellStyle name="Total 9" xfId="9955"/>
    <cellStyle name="Total 9 2" xfId="9956"/>
    <cellStyle name="Undefiniert" xfId="321"/>
    <cellStyle name="Unit" xfId="9957"/>
    <cellStyle name="Update" xfId="322"/>
    <cellStyle name="Ü-Titel" xfId="9958"/>
    <cellStyle name="Vertical" xfId="9959"/>
    <cellStyle name="W?hrung [0]_3200.0600" xfId="9960"/>
    <cellStyle name="W?hrung_3200.0600" xfId="9961"/>
    <cellStyle name="Währung [0]_Compiling Utility Macros" xfId="323"/>
    <cellStyle name="Währung_Compiling Utility Macros" xfId="324"/>
    <cellStyle name="Warning Text 10" xfId="9962"/>
    <cellStyle name="Warning Text 2" xfId="325"/>
    <cellStyle name="Warning Text 2 2" xfId="9963"/>
    <cellStyle name="Warning Text 2 3" xfId="9964"/>
    <cellStyle name="Warning Text 2 4" xfId="9965"/>
    <cellStyle name="Warning Text 2 5" xfId="9966"/>
    <cellStyle name="Warning Text 3" xfId="9967"/>
    <cellStyle name="Warning Text 3 2" xfId="9968"/>
    <cellStyle name="Warning Text 4" xfId="9969"/>
    <cellStyle name="Warning Text 4 2" xfId="9970"/>
    <cellStyle name="Warning Text 5" xfId="9971"/>
    <cellStyle name="Warning Text 5 2" xfId="9972"/>
    <cellStyle name="Warning Text 6" xfId="9973"/>
    <cellStyle name="Warning Text 6 2" xfId="9974"/>
    <cellStyle name="Warning Text 7" xfId="9975"/>
    <cellStyle name="Warning Text 7 2" xfId="9976"/>
    <cellStyle name="Warning Text 8" xfId="9977"/>
    <cellStyle name="Warning Text 8 2" xfId="9978"/>
    <cellStyle name="Warning Text 9" xfId="9979"/>
    <cellStyle name="Warning Text 9 2" xfId="9980"/>
    <cellStyle name="지정되지 않음" xfId="9981"/>
    <cellStyle name="콤마 [0]_EKG" xfId="9982"/>
    <cellStyle name="콤마_EKG" xfId="9983"/>
    <cellStyle name="통화 [0]_EKG" xfId="9984"/>
    <cellStyle name="통화_EKG" xfId="9985"/>
    <cellStyle name="표준_BMechR" xfId="9986"/>
    <cellStyle name="千位分隔_Sheet1" xfId="326"/>
    <cellStyle name="桁区切り [0.00]_1.2.1.1-d Summary of Payment R1" xfId="9987"/>
    <cellStyle name="桁区切り_1.2.1.1-g FOREX" xfId="9988"/>
    <cellStyle name="標準_1.2.1.1 Pricing Information Annexure IT11.1(3 Units)" xfId="998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275kV%20D_Strai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evondr/Documents/Copy%20of%20Activity%20Schedules%20-%20Earthwir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Spacer%20Dampers_Zeb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Vibration%20Damper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Option%20X3%20+%20X5%20-%20Foreign%20Exchange%20and%20CPA%20Inform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1/RENDAN~1.NEV/LOCALS~1/Temp/XPgrpwise/Option%20X3%20+%20X5%20-%20Foreign%20Exchange%20and%20CPA%20Inform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Nevondr/Documents/Insulator%20&amp;%20Hardware/5yrs%20Contracts%20-%20Clamps/RFQ/Dx/Activity%20Schedule%20Line%20Hardware%20Rigid%20Spacers_Ter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ummary"/>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refreshError="1"/>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Overall Summary"/>
      <sheetName val="Summary"/>
      <sheetName val="Act Sch-101"/>
      <sheetName val="Act Sch-102"/>
      <sheetName val="Act Sch-103"/>
      <sheetName val="Act Sch-104"/>
      <sheetName val="Act Sch-105"/>
      <sheetName val="Act Sch-106"/>
      <sheetName val="Act Sch-107"/>
      <sheetName val="Act Sch-108"/>
      <sheetName val="PS5 Schedule"/>
      <sheetName val="Data"/>
      <sheetName val="Option X3"/>
      <sheetName val="Option X5"/>
    </sheetNames>
    <sheetDataSet>
      <sheetData sheetId="0"/>
      <sheetData sheetId="1"/>
      <sheetData sheetId="2">
        <row r="5">
          <cell r="C5" t="str">
            <v>SUPPLIER</v>
          </cell>
        </row>
      </sheetData>
      <sheetData sheetId="3"/>
      <sheetData sheetId="4"/>
      <sheetData sheetId="5"/>
      <sheetData sheetId="6"/>
      <sheetData sheetId="7"/>
      <sheetData sheetId="8"/>
      <sheetData sheetId="9"/>
      <sheetData sheetId="10"/>
      <sheetData sheetId="11"/>
      <sheetData sheetId="12">
        <row r="2">
          <cell r="B2" t="str">
            <v>1.   Ex Works Price (Overseas)</v>
          </cell>
          <cell r="C2" t="str">
            <v>General</v>
          </cell>
          <cell r="E2" t="str">
            <v>AED</v>
          </cell>
          <cell r="F2" t="str">
            <v>A-????</v>
          </cell>
        </row>
        <row r="3">
          <cell r="B3" t="str">
            <v xml:space="preserve">2.   Inland Transport Cost </v>
          </cell>
          <cell r="C3" t="str">
            <v>Design</v>
          </cell>
          <cell r="E3" t="str">
            <v>AUD</v>
          </cell>
          <cell r="F3" t="str">
            <v>B-????</v>
          </cell>
        </row>
        <row r="4">
          <cell r="B4" t="str">
            <v>4.   Cost of seafreight</v>
          </cell>
          <cell r="C4" t="str">
            <v>Procurement</v>
          </cell>
          <cell r="E4" t="str">
            <v>CAD</v>
          </cell>
          <cell r="F4" t="str">
            <v>C-????</v>
          </cell>
        </row>
        <row r="5">
          <cell r="B5" t="str">
            <v>5.   Cost of airfreight</v>
          </cell>
          <cell r="C5" t="str">
            <v>Engineering and manufacture</v>
          </cell>
          <cell r="E5" t="str">
            <v>CHF</v>
          </cell>
          <cell r="F5" t="str">
            <v>D-????</v>
          </cell>
        </row>
        <row r="6">
          <cell r="B6" t="str">
            <v>6.   Cost of Marine Insurance*</v>
          </cell>
          <cell r="C6" t="str">
            <v>Transport / Freight</v>
          </cell>
          <cell r="E6" t="str">
            <v>DKK</v>
          </cell>
          <cell r="F6" t="str">
            <v>E-????</v>
          </cell>
        </row>
        <row r="7">
          <cell r="B7" t="str">
            <v>8.   Wharfage</v>
          </cell>
          <cell r="C7" t="str">
            <v>Construction, Erection, Installation</v>
          </cell>
          <cell r="E7" t="str">
            <v>EUR</v>
          </cell>
          <cell r="F7" t="str">
            <v>F-????</v>
          </cell>
        </row>
        <row r="8">
          <cell r="B8" t="str">
            <v>9.   Landing charges</v>
          </cell>
          <cell r="C8" t="str">
            <v>Commissioning &amp; Testing</v>
          </cell>
          <cell r="E8" t="str">
            <v>GBP</v>
          </cell>
          <cell r="F8" t="str">
            <v>G-????</v>
          </cell>
        </row>
        <row r="9">
          <cell r="B9" t="str">
            <v>10. Customs duties</v>
          </cell>
          <cell r="C9" t="str">
            <v>Inspection (Local/Foreign)</v>
          </cell>
          <cell r="E9" t="str">
            <v>HKD</v>
          </cell>
          <cell r="F9" t="str">
            <v>H-????</v>
          </cell>
        </row>
        <row r="10">
          <cell r="B10" t="str">
            <v>11. Surcharge</v>
          </cell>
          <cell r="C10" t="str">
            <v>Training</v>
          </cell>
          <cell r="E10" t="str">
            <v>INR</v>
          </cell>
          <cell r="F10" t="str">
            <v>I-????</v>
          </cell>
        </row>
        <row r="11">
          <cell r="B11" t="str">
            <v>14. Cost of Rail transport In R.S.A.</v>
          </cell>
          <cell r="C11" t="str">
            <v>Spares</v>
          </cell>
          <cell r="E11" t="str">
            <v>JPY</v>
          </cell>
          <cell r="F11" t="str">
            <v>J-????</v>
          </cell>
        </row>
        <row r="12">
          <cell r="B12" t="str">
            <v>15. Cost of Road transport In R.S.A.</v>
          </cell>
          <cell r="C12" t="str">
            <v>Local Transport</v>
          </cell>
          <cell r="E12" t="str">
            <v>MYR</v>
          </cell>
          <cell r="F12" t="str">
            <v>K-????</v>
          </cell>
        </row>
        <row r="13">
          <cell r="B13" t="str">
            <v>18. F.O.R. Price-Goods manufactured Inside R.S.A.</v>
          </cell>
          <cell r="E13" t="str">
            <v>NOK</v>
          </cell>
          <cell r="F13" t="str">
            <v>L-????</v>
          </cell>
        </row>
        <row r="14">
          <cell r="B14" t="str">
            <v>19. F.O.R. Price-Goods supplied from Imported Items</v>
          </cell>
          <cell r="E14" t="str">
            <v>NZD</v>
          </cell>
          <cell r="F14" t="str">
            <v>M-????</v>
          </cell>
        </row>
        <row r="15">
          <cell r="B15" t="str">
            <v>21. Cost of Rail transport</v>
          </cell>
          <cell r="E15" t="str">
            <v>SAR</v>
          </cell>
        </row>
        <row r="16">
          <cell r="B16" t="str">
            <v>22. Cost of Road transport</v>
          </cell>
          <cell r="E16" t="str">
            <v>SEK</v>
          </cell>
        </row>
        <row r="17">
          <cell r="B17" t="str">
            <v>25. Local labour</v>
          </cell>
          <cell r="E17" t="str">
            <v>SGD</v>
          </cell>
        </row>
        <row r="18">
          <cell r="B18" t="str">
            <v>26. Expatriate labour</v>
          </cell>
          <cell r="E18" t="str">
            <v>USD</v>
          </cell>
        </row>
        <row r="19">
          <cell r="B19" t="str">
            <v>28. Overseas Engineering Service</v>
          </cell>
          <cell r="E19" t="str">
            <v>ZAR</v>
          </cell>
        </row>
        <row r="20">
          <cell r="B20" t="str">
            <v>29. Local Engineering Service/Design</v>
          </cell>
        </row>
      </sheetData>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PS5 Schedule"/>
      <sheetName val="Data"/>
      <sheetName val="Option X3"/>
      <sheetName val="Option X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on X3"/>
      <sheetName val="Option X5"/>
    </sheetNames>
    <sheetDataSet>
      <sheetData sheetId="0" refreshError="1">
        <row r="9">
          <cell r="D9" t="str">
            <v>AED</v>
          </cell>
        </row>
        <row r="10">
          <cell r="D10" t="str">
            <v>AUD</v>
          </cell>
        </row>
        <row r="11">
          <cell r="D11" t="str">
            <v>CAD</v>
          </cell>
        </row>
        <row r="12">
          <cell r="D12" t="str">
            <v>CHF</v>
          </cell>
        </row>
        <row r="13">
          <cell r="D13" t="str">
            <v>DKK</v>
          </cell>
        </row>
        <row r="14">
          <cell r="D14" t="str">
            <v>EUR</v>
          </cell>
        </row>
        <row r="15">
          <cell r="D15" t="str">
            <v>GBP</v>
          </cell>
        </row>
        <row r="16">
          <cell r="D16" t="str">
            <v>HKD</v>
          </cell>
        </row>
        <row r="17">
          <cell r="D17" t="str">
            <v>INR</v>
          </cell>
        </row>
        <row r="18">
          <cell r="D18" t="str">
            <v>JPY</v>
          </cell>
        </row>
        <row r="19">
          <cell r="D19" t="str">
            <v>MYR</v>
          </cell>
        </row>
        <row r="20">
          <cell r="D20" t="str">
            <v>NOK</v>
          </cell>
        </row>
        <row r="21">
          <cell r="D21" t="str">
            <v>NZD</v>
          </cell>
        </row>
        <row r="22">
          <cell r="D22" t="str">
            <v>SAR</v>
          </cell>
        </row>
        <row r="23">
          <cell r="D23" t="str">
            <v>SEK</v>
          </cell>
        </row>
        <row r="24">
          <cell r="D24" t="str">
            <v>SGD</v>
          </cell>
        </row>
        <row r="25">
          <cell r="D25" t="str">
            <v>USD</v>
          </cell>
        </row>
        <row r="26">
          <cell r="D26" t="str">
            <v>ZAR</v>
          </cell>
        </row>
      </sheetData>
      <sheetData sheetId="1" refreshError="1">
        <row r="9">
          <cell r="B9" t="str">
            <v>A</v>
          </cell>
          <cell r="H9" t="str">
            <v>A - ????</v>
          </cell>
        </row>
        <row r="10">
          <cell r="H10" t="str">
            <v>B - ????</v>
          </cell>
        </row>
        <row r="11">
          <cell r="H11" t="str">
            <v>C - ????</v>
          </cell>
        </row>
        <row r="12">
          <cell r="H12" t="str">
            <v>D - ????</v>
          </cell>
        </row>
        <row r="13">
          <cell r="H13" t="str">
            <v>E - ????</v>
          </cell>
        </row>
        <row r="14">
          <cell r="H14" t="str">
            <v>F - ????</v>
          </cell>
        </row>
        <row r="15">
          <cell r="H15" t="str">
            <v>G - ????</v>
          </cell>
        </row>
        <row r="16">
          <cell r="H16" t="str">
            <v>H - ????</v>
          </cell>
        </row>
        <row r="17">
          <cell r="H17" t="str">
            <v>I - ????</v>
          </cell>
        </row>
        <row r="18">
          <cell r="H18" t="str">
            <v>J - ????</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verall"/>
      <sheetName val="Summary"/>
      <sheetName val="Act Sch-101"/>
      <sheetName val="Act Sch-102"/>
      <sheetName val="Act Sch-103"/>
      <sheetName val="Act Sch-104"/>
      <sheetName val="Act Sch-105"/>
      <sheetName val="Act Sch-106"/>
      <sheetName val="Act Sch-107"/>
      <sheetName val="Act Sch-108"/>
      <sheetName val="Act Sch-109"/>
      <sheetName val="PS5 Schedule"/>
      <sheetName val="Data"/>
      <sheetName val="Option X3"/>
      <sheetName val="Option X5"/>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2">
          <cell r="E2" t="str">
            <v>AED</v>
          </cell>
        </row>
        <row r="3">
          <cell r="E3" t="str">
            <v>AUD</v>
          </cell>
        </row>
        <row r="4">
          <cell r="E4" t="str">
            <v>CAD</v>
          </cell>
        </row>
        <row r="5">
          <cell r="E5" t="str">
            <v>CHF</v>
          </cell>
        </row>
        <row r="6">
          <cell r="E6" t="str">
            <v>DKK</v>
          </cell>
        </row>
        <row r="7">
          <cell r="E7" t="str">
            <v>EUR</v>
          </cell>
        </row>
        <row r="8">
          <cell r="E8" t="str">
            <v>GBP</v>
          </cell>
        </row>
        <row r="9">
          <cell r="E9" t="str">
            <v>HKD</v>
          </cell>
        </row>
        <row r="10">
          <cell r="E10" t="str">
            <v>INR</v>
          </cell>
        </row>
        <row r="11">
          <cell r="E11" t="str">
            <v>JPY</v>
          </cell>
        </row>
        <row r="12">
          <cell r="E12" t="str">
            <v>MYR</v>
          </cell>
        </row>
        <row r="13">
          <cell r="E13" t="str">
            <v>NOK</v>
          </cell>
        </row>
        <row r="14">
          <cell r="E14" t="str">
            <v>NZD</v>
          </cell>
        </row>
        <row r="15">
          <cell r="E15" t="str">
            <v>SAR</v>
          </cell>
        </row>
        <row r="16">
          <cell r="E16" t="str">
            <v>SEK</v>
          </cell>
        </row>
        <row r="17">
          <cell r="E17" t="str">
            <v>SGD</v>
          </cell>
        </row>
        <row r="18">
          <cell r="E18" t="str">
            <v>USD</v>
          </cell>
        </row>
        <row r="19">
          <cell r="E19" t="str">
            <v>ZAR</v>
          </cell>
        </row>
      </sheetData>
      <sheetData sheetId="13"/>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ZF141"/>
  <sheetViews>
    <sheetView tabSelected="1" zoomScale="60" zoomScaleNormal="60" zoomScaleSheetLayoutView="100" workbookViewId="0">
      <selection activeCell="L60" sqref="L60"/>
    </sheetView>
  </sheetViews>
  <sheetFormatPr defaultRowHeight="13.8"/>
  <cols>
    <col min="1" max="1" width="10.109375" style="61" customWidth="1"/>
    <col min="2" max="2" width="30.109375" style="61" customWidth="1"/>
    <col min="3" max="3" width="41" style="69" customWidth="1"/>
    <col min="4" max="4" width="17.33203125" style="70" customWidth="1"/>
    <col min="5" max="5" width="16.6640625" style="71" customWidth="1"/>
    <col min="6" max="6" width="10.6640625" style="71" customWidth="1"/>
    <col min="7" max="7" width="15.5546875" style="71" customWidth="1"/>
    <col min="8" max="8" width="15.44140625" style="71" customWidth="1"/>
    <col min="9" max="9" width="19.6640625" style="71" customWidth="1"/>
    <col min="10" max="10" width="19.6640625" style="72" customWidth="1"/>
    <col min="11" max="11" width="18" style="72" customWidth="1"/>
    <col min="12" max="12" width="23.5546875" style="68" customWidth="1"/>
    <col min="13" max="13" width="20.109375" style="36" customWidth="1"/>
    <col min="14" max="14" width="22" style="36" customWidth="1"/>
    <col min="15" max="15" width="20.44140625" style="36" customWidth="1"/>
    <col min="16" max="17" width="20.88671875" style="36" customWidth="1"/>
    <col min="18" max="18" width="19.109375" style="36" customWidth="1"/>
    <col min="19" max="19" width="19.44140625" style="36" customWidth="1"/>
    <col min="20" max="20" width="16" style="36" customWidth="1"/>
    <col min="21" max="34" width="9.109375" style="36" customWidth="1"/>
    <col min="35" max="35" width="9.109375" style="36"/>
    <col min="36" max="36" width="0" style="36" hidden="1" customWidth="1"/>
    <col min="37" max="165" width="9.109375" style="36"/>
    <col min="166" max="166" width="6" style="36" customWidth="1"/>
    <col min="167" max="167" width="11.109375" style="36" customWidth="1"/>
    <col min="168" max="168" width="37.33203125" style="36" customWidth="1"/>
    <col min="169" max="169" width="14.109375" style="36" customWidth="1"/>
    <col min="170" max="171" width="12" style="36" customWidth="1"/>
    <col min="172" max="172" width="17.88671875" style="36" customWidth="1"/>
    <col min="173" max="173" width="15.6640625" style="36" customWidth="1"/>
    <col min="174" max="179" width="0" style="36" hidden="1" customWidth="1"/>
    <col min="180" max="180" width="11.88671875" style="36" customWidth="1"/>
    <col min="181" max="181" width="31.88671875" style="36" customWidth="1"/>
    <col min="182" max="182" width="12.109375" style="36" customWidth="1"/>
    <col min="183" max="183" width="12" style="36" customWidth="1"/>
    <col min="184" max="184" width="12.5546875" style="36" customWidth="1"/>
    <col min="185" max="185" width="12" style="36" customWidth="1"/>
    <col min="186" max="186" width="11.109375" style="36" customWidth="1"/>
    <col min="187" max="188" width="11.6640625" style="36" customWidth="1"/>
    <col min="189" max="189" width="12.5546875" style="36" customWidth="1"/>
    <col min="190" max="190" width="9.6640625" style="36" customWidth="1"/>
    <col min="191" max="191" width="12" style="36" customWidth="1"/>
    <col min="192" max="240" width="9.6640625" style="36" customWidth="1"/>
    <col min="241" max="421" width="9.109375" style="36"/>
    <col min="422" max="422" width="6" style="36" customWidth="1"/>
    <col min="423" max="423" width="11.109375" style="36" customWidth="1"/>
    <col min="424" max="424" width="37.33203125" style="36" customWidth="1"/>
    <col min="425" max="425" width="14.109375" style="36" customWidth="1"/>
    <col min="426" max="427" width="12" style="36" customWidth="1"/>
    <col min="428" max="428" width="17.88671875" style="36" customWidth="1"/>
    <col min="429" max="429" width="15.6640625" style="36" customWidth="1"/>
    <col min="430" max="435" width="0" style="36" hidden="1" customWidth="1"/>
    <col min="436" max="436" width="11.88671875" style="36" customWidth="1"/>
    <col min="437" max="437" width="31.88671875" style="36" customWidth="1"/>
    <col min="438" max="438" width="12.109375" style="36" customWidth="1"/>
    <col min="439" max="439" width="12" style="36" customWidth="1"/>
    <col min="440" max="440" width="12.5546875" style="36" customWidth="1"/>
    <col min="441" max="441" width="12" style="36" customWidth="1"/>
    <col min="442" max="442" width="11.109375" style="36" customWidth="1"/>
    <col min="443" max="444" width="11.6640625" style="36" customWidth="1"/>
    <col min="445" max="445" width="12.5546875" style="36" customWidth="1"/>
    <col min="446" max="446" width="9.6640625" style="36" customWidth="1"/>
    <col min="447" max="447" width="12" style="36" customWidth="1"/>
    <col min="448" max="496" width="9.6640625" style="36" customWidth="1"/>
    <col min="497" max="677" width="9.109375" style="36"/>
    <col min="678" max="678" width="6" style="36" customWidth="1"/>
    <col min="679" max="679" width="11.109375" style="36" customWidth="1"/>
    <col min="680" max="680" width="37.33203125" style="36" customWidth="1"/>
    <col min="681" max="681" width="14.109375" style="36" customWidth="1"/>
    <col min="682" max="683" width="12" style="36" customWidth="1"/>
    <col min="684" max="684" width="17.88671875" style="36" customWidth="1"/>
    <col min="685" max="685" width="15.6640625" style="36" customWidth="1"/>
    <col min="686" max="691" width="0" style="36" hidden="1" customWidth="1"/>
    <col min="692" max="692" width="11.88671875" style="36" customWidth="1"/>
    <col min="693" max="693" width="31.88671875" style="36" customWidth="1"/>
    <col min="694" max="694" width="12.109375" style="36" customWidth="1"/>
    <col min="695" max="695" width="12" style="36" customWidth="1"/>
    <col min="696" max="696" width="12.5546875" style="36" customWidth="1"/>
    <col min="697" max="697" width="12" style="36" customWidth="1"/>
    <col min="698" max="698" width="11.109375" style="36" customWidth="1"/>
    <col min="699" max="700" width="11.6640625" style="36" customWidth="1"/>
    <col min="701" max="701" width="12.5546875" style="36" customWidth="1"/>
    <col min="702" max="702" width="9.6640625" style="36" customWidth="1"/>
    <col min="703" max="703" width="12" style="36" customWidth="1"/>
    <col min="704" max="752" width="9.6640625" style="36" customWidth="1"/>
    <col min="753" max="933" width="9.109375" style="36"/>
    <col min="934" max="934" width="6" style="36" customWidth="1"/>
    <col min="935" max="935" width="11.109375" style="36" customWidth="1"/>
    <col min="936" max="936" width="37.33203125" style="36" customWidth="1"/>
    <col min="937" max="937" width="14.109375" style="36" customWidth="1"/>
    <col min="938" max="939" width="12" style="36" customWidth="1"/>
    <col min="940" max="940" width="17.88671875" style="36" customWidth="1"/>
    <col min="941" max="941" width="15.6640625" style="36" customWidth="1"/>
    <col min="942" max="947" width="0" style="36" hidden="1" customWidth="1"/>
    <col min="948" max="948" width="11.88671875" style="36" customWidth="1"/>
    <col min="949" max="949" width="31.88671875" style="36" customWidth="1"/>
    <col min="950" max="950" width="12.109375" style="36" customWidth="1"/>
    <col min="951" max="951" width="12" style="36" customWidth="1"/>
    <col min="952" max="952" width="12.5546875" style="36" customWidth="1"/>
    <col min="953" max="953" width="12" style="36" customWidth="1"/>
    <col min="954" max="954" width="11.109375" style="36" customWidth="1"/>
    <col min="955" max="956" width="11.6640625" style="36" customWidth="1"/>
    <col min="957" max="957" width="12.5546875" style="36" customWidth="1"/>
    <col min="958" max="958" width="9.6640625" style="36" customWidth="1"/>
    <col min="959" max="959" width="12" style="36" customWidth="1"/>
    <col min="960" max="1008" width="9.6640625" style="36" customWidth="1"/>
    <col min="1009" max="1189" width="9.109375" style="36"/>
    <col min="1190" max="1190" width="6" style="36" customWidth="1"/>
    <col min="1191" max="1191" width="11.109375" style="36" customWidth="1"/>
    <col min="1192" max="1192" width="37.33203125" style="36" customWidth="1"/>
    <col min="1193" max="1193" width="14.109375" style="36" customWidth="1"/>
    <col min="1194" max="1195" width="12" style="36" customWidth="1"/>
    <col min="1196" max="1196" width="17.88671875" style="36" customWidth="1"/>
    <col min="1197" max="1197" width="15.6640625" style="36" customWidth="1"/>
    <col min="1198" max="1203" width="0" style="36" hidden="1" customWidth="1"/>
    <col min="1204" max="1204" width="11.88671875" style="36" customWidth="1"/>
    <col min="1205" max="1205" width="31.88671875" style="36" customWidth="1"/>
    <col min="1206" max="1206" width="12.109375" style="36" customWidth="1"/>
    <col min="1207" max="1207" width="12" style="36" customWidth="1"/>
    <col min="1208" max="1208" width="12.5546875" style="36" customWidth="1"/>
    <col min="1209" max="1209" width="12" style="36" customWidth="1"/>
    <col min="1210" max="1210" width="11.109375" style="36" customWidth="1"/>
    <col min="1211" max="1212" width="11.6640625" style="36" customWidth="1"/>
    <col min="1213" max="1213" width="12.5546875" style="36" customWidth="1"/>
    <col min="1214" max="1214" width="9.6640625" style="36" customWidth="1"/>
    <col min="1215" max="1215" width="12" style="36" customWidth="1"/>
    <col min="1216" max="1264" width="9.6640625" style="36" customWidth="1"/>
    <col min="1265" max="1445" width="9.109375" style="36"/>
    <col min="1446" max="1446" width="6" style="36" customWidth="1"/>
    <col min="1447" max="1447" width="11.109375" style="36" customWidth="1"/>
    <col min="1448" max="1448" width="37.33203125" style="36" customWidth="1"/>
    <col min="1449" max="1449" width="14.109375" style="36" customWidth="1"/>
    <col min="1450" max="1451" width="12" style="36" customWidth="1"/>
    <col min="1452" max="1452" width="17.88671875" style="36" customWidth="1"/>
    <col min="1453" max="1453" width="15.6640625" style="36" customWidth="1"/>
    <col min="1454" max="1459" width="0" style="36" hidden="1" customWidth="1"/>
    <col min="1460" max="1460" width="11.88671875" style="36" customWidth="1"/>
    <col min="1461" max="1461" width="31.88671875" style="36" customWidth="1"/>
    <col min="1462" max="1462" width="12.109375" style="36" customWidth="1"/>
    <col min="1463" max="1463" width="12" style="36" customWidth="1"/>
    <col min="1464" max="1464" width="12.5546875" style="36" customWidth="1"/>
    <col min="1465" max="1465" width="12" style="36" customWidth="1"/>
    <col min="1466" max="1466" width="11.109375" style="36" customWidth="1"/>
    <col min="1467" max="1468" width="11.6640625" style="36" customWidth="1"/>
    <col min="1469" max="1469" width="12.5546875" style="36" customWidth="1"/>
    <col min="1470" max="1470" width="9.6640625" style="36" customWidth="1"/>
    <col min="1471" max="1471" width="12" style="36" customWidth="1"/>
    <col min="1472" max="1520" width="9.6640625" style="36" customWidth="1"/>
    <col min="1521" max="1701" width="9.109375" style="36"/>
    <col min="1702" max="1702" width="6" style="36" customWidth="1"/>
    <col min="1703" max="1703" width="11.109375" style="36" customWidth="1"/>
    <col min="1704" max="1704" width="37.33203125" style="36" customWidth="1"/>
    <col min="1705" max="1705" width="14.109375" style="36" customWidth="1"/>
    <col min="1706" max="1707" width="12" style="36" customWidth="1"/>
    <col min="1708" max="1708" width="17.88671875" style="36" customWidth="1"/>
    <col min="1709" max="1709" width="15.6640625" style="36" customWidth="1"/>
    <col min="1710" max="1715" width="0" style="36" hidden="1" customWidth="1"/>
    <col min="1716" max="1716" width="11.88671875" style="36" customWidth="1"/>
    <col min="1717" max="1717" width="31.88671875" style="36" customWidth="1"/>
    <col min="1718" max="1718" width="12.109375" style="36" customWidth="1"/>
    <col min="1719" max="1719" width="12" style="36" customWidth="1"/>
    <col min="1720" max="1720" width="12.5546875" style="36" customWidth="1"/>
    <col min="1721" max="1721" width="12" style="36" customWidth="1"/>
    <col min="1722" max="1722" width="11.109375" style="36" customWidth="1"/>
    <col min="1723" max="1724" width="11.6640625" style="36" customWidth="1"/>
    <col min="1725" max="1725" width="12.5546875" style="36" customWidth="1"/>
    <col min="1726" max="1726" width="9.6640625" style="36" customWidth="1"/>
    <col min="1727" max="1727" width="12" style="36" customWidth="1"/>
    <col min="1728" max="1776" width="9.6640625" style="36" customWidth="1"/>
    <col min="1777" max="1957" width="9.109375" style="36"/>
    <col min="1958" max="1958" width="6" style="36" customWidth="1"/>
    <col min="1959" max="1959" width="11.109375" style="36" customWidth="1"/>
    <col min="1960" max="1960" width="37.33203125" style="36" customWidth="1"/>
    <col min="1961" max="1961" width="14.109375" style="36" customWidth="1"/>
    <col min="1962" max="1963" width="12" style="36" customWidth="1"/>
    <col min="1964" max="1964" width="17.88671875" style="36" customWidth="1"/>
    <col min="1965" max="1965" width="15.6640625" style="36" customWidth="1"/>
    <col min="1966" max="1971" width="0" style="36" hidden="1" customWidth="1"/>
    <col min="1972" max="1972" width="11.88671875" style="36" customWidth="1"/>
    <col min="1973" max="1973" width="31.88671875" style="36" customWidth="1"/>
    <col min="1974" max="1974" width="12.109375" style="36" customWidth="1"/>
    <col min="1975" max="1975" width="12" style="36" customWidth="1"/>
    <col min="1976" max="1976" width="12.5546875" style="36" customWidth="1"/>
    <col min="1977" max="1977" width="12" style="36" customWidth="1"/>
    <col min="1978" max="1978" width="11.109375" style="36" customWidth="1"/>
    <col min="1979" max="1980" width="11.6640625" style="36" customWidth="1"/>
    <col min="1981" max="1981" width="12.5546875" style="36" customWidth="1"/>
    <col min="1982" max="1982" width="9.6640625" style="36" customWidth="1"/>
    <col min="1983" max="1983" width="12" style="36" customWidth="1"/>
    <col min="1984" max="2032" width="9.6640625" style="36" customWidth="1"/>
    <col min="2033" max="2213" width="9.109375" style="36"/>
    <col min="2214" max="2214" width="6" style="36" customWidth="1"/>
    <col min="2215" max="2215" width="11.109375" style="36" customWidth="1"/>
    <col min="2216" max="2216" width="37.33203125" style="36" customWidth="1"/>
    <col min="2217" max="2217" width="14.109375" style="36" customWidth="1"/>
    <col min="2218" max="2219" width="12" style="36" customWidth="1"/>
    <col min="2220" max="2220" width="17.88671875" style="36" customWidth="1"/>
    <col min="2221" max="2221" width="15.6640625" style="36" customWidth="1"/>
    <col min="2222" max="2227" width="0" style="36" hidden="1" customWidth="1"/>
    <col min="2228" max="2228" width="11.88671875" style="36" customWidth="1"/>
    <col min="2229" max="2229" width="31.88671875" style="36" customWidth="1"/>
    <col min="2230" max="2230" width="12.109375" style="36" customWidth="1"/>
    <col min="2231" max="2231" width="12" style="36" customWidth="1"/>
    <col min="2232" max="2232" width="12.5546875" style="36" customWidth="1"/>
    <col min="2233" max="2233" width="12" style="36" customWidth="1"/>
    <col min="2234" max="2234" width="11.109375" style="36" customWidth="1"/>
    <col min="2235" max="2236" width="11.6640625" style="36" customWidth="1"/>
    <col min="2237" max="2237" width="12.5546875" style="36" customWidth="1"/>
    <col min="2238" max="2238" width="9.6640625" style="36" customWidth="1"/>
    <col min="2239" max="2239" width="12" style="36" customWidth="1"/>
    <col min="2240" max="2288" width="9.6640625" style="36" customWidth="1"/>
    <col min="2289" max="2469" width="9.109375" style="36"/>
    <col min="2470" max="2470" width="6" style="36" customWidth="1"/>
    <col min="2471" max="2471" width="11.109375" style="36" customWidth="1"/>
    <col min="2472" max="2472" width="37.33203125" style="36" customWidth="1"/>
    <col min="2473" max="2473" width="14.109375" style="36" customWidth="1"/>
    <col min="2474" max="2475" width="12" style="36" customWidth="1"/>
    <col min="2476" max="2476" width="17.88671875" style="36" customWidth="1"/>
    <col min="2477" max="2477" width="15.6640625" style="36" customWidth="1"/>
    <col min="2478" max="2483" width="0" style="36" hidden="1" customWidth="1"/>
    <col min="2484" max="2484" width="11.88671875" style="36" customWidth="1"/>
    <col min="2485" max="2485" width="31.88671875" style="36" customWidth="1"/>
    <col min="2486" max="2486" width="12.109375" style="36" customWidth="1"/>
    <col min="2487" max="2487" width="12" style="36" customWidth="1"/>
    <col min="2488" max="2488" width="12.5546875" style="36" customWidth="1"/>
    <col min="2489" max="2489" width="12" style="36" customWidth="1"/>
    <col min="2490" max="2490" width="11.109375" style="36" customWidth="1"/>
    <col min="2491" max="2492" width="11.6640625" style="36" customWidth="1"/>
    <col min="2493" max="2493" width="12.5546875" style="36" customWidth="1"/>
    <col min="2494" max="2494" width="9.6640625" style="36" customWidth="1"/>
    <col min="2495" max="2495" width="12" style="36" customWidth="1"/>
    <col min="2496" max="2544" width="9.6640625" style="36" customWidth="1"/>
    <col min="2545" max="2725" width="9.109375" style="36"/>
    <col min="2726" max="2726" width="6" style="36" customWidth="1"/>
    <col min="2727" max="2727" width="11.109375" style="36" customWidth="1"/>
    <col min="2728" max="2728" width="37.33203125" style="36" customWidth="1"/>
    <col min="2729" max="2729" width="14.109375" style="36" customWidth="1"/>
    <col min="2730" max="2731" width="12" style="36" customWidth="1"/>
    <col min="2732" max="2732" width="17.88671875" style="36" customWidth="1"/>
    <col min="2733" max="2733" width="15.6640625" style="36" customWidth="1"/>
    <col min="2734" max="2739" width="0" style="36" hidden="1" customWidth="1"/>
    <col min="2740" max="2740" width="11.88671875" style="36" customWidth="1"/>
    <col min="2741" max="2741" width="31.88671875" style="36" customWidth="1"/>
    <col min="2742" max="2742" width="12.109375" style="36" customWidth="1"/>
    <col min="2743" max="2743" width="12" style="36" customWidth="1"/>
    <col min="2744" max="2744" width="12.5546875" style="36" customWidth="1"/>
    <col min="2745" max="2745" width="12" style="36" customWidth="1"/>
    <col min="2746" max="2746" width="11.109375" style="36" customWidth="1"/>
    <col min="2747" max="2748" width="11.6640625" style="36" customWidth="1"/>
    <col min="2749" max="2749" width="12.5546875" style="36" customWidth="1"/>
    <col min="2750" max="2750" width="9.6640625" style="36" customWidth="1"/>
    <col min="2751" max="2751" width="12" style="36" customWidth="1"/>
    <col min="2752" max="2800" width="9.6640625" style="36" customWidth="1"/>
    <col min="2801" max="2981" width="9.109375" style="36"/>
    <col min="2982" max="2982" width="6" style="36" customWidth="1"/>
    <col min="2983" max="2983" width="11.109375" style="36" customWidth="1"/>
    <col min="2984" max="2984" width="37.33203125" style="36" customWidth="1"/>
    <col min="2985" max="2985" width="14.109375" style="36" customWidth="1"/>
    <col min="2986" max="2987" width="12" style="36" customWidth="1"/>
    <col min="2988" max="2988" width="17.88671875" style="36" customWidth="1"/>
    <col min="2989" max="2989" width="15.6640625" style="36" customWidth="1"/>
    <col min="2990" max="2995" width="0" style="36" hidden="1" customWidth="1"/>
    <col min="2996" max="2996" width="11.88671875" style="36" customWidth="1"/>
    <col min="2997" max="2997" width="31.88671875" style="36" customWidth="1"/>
    <col min="2998" max="2998" width="12.109375" style="36" customWidth="1"/>
    <col min="2999" max="2999" width="12" style="36" customWidth="1"/>
    <col min="3000" max="3000" width="12.5546875" style="36" customWidth="1"/>
    <col min="3001" max="3001" width="12" style="36" customWidth="1"/>
    <col min="3002" max="3002" width="11.109375" style="36" customWidth="1"/>
    <col min="3003" max="3004" width="11.6640625" style="36" customWidth="1"/>
    <col min="3005" max="3005" width="12.5546875" style="36" customWidth="1"/>
    <col min="3006" max="3006" width="9.6640625" style="36" customWidth="1"/>
    <col min="3007" max="3007" width="12" style="36" customWidth="1"/>
    <col min="3008" max="3056" width="9.6640625" style="36" customWidth="1"/>
    <col min="3057" max="3237" width="9.109375" style="36"/>
    <col min="3238" max="3238" width="6" style="36" customWidth="1"/>
    <col min="3239" max="3239" width="11.109375" style="36" customWidth="1"/>
    <col min="3240" max="3240" width="37.33203125" style="36" customWidth="1"/>
    <col min="3241" max="3241" width="14.109375" style="36" customWidth="1"/>
    <col min="3242" max="3243" width="12" style="36" customWidth="1"/>
    <col min="3244" max="3244" width="17.88671875" style="36" customWidth="1"/>
    <col min="3245" max="3245" width="15.6640625" style="36" customWidth="1"/>
    <col min="3246" max="3251" width="0" style="36" hidden="1" customWidth="1"/>
    <col min="3252" max="3252" width="11.88671875" style="36" customWidth="1"/>
    <col min="3253" max="3253" width="31.88671875" style="36" customWidth="1"/>
    <col min="3254" max="3254" width="12.109375" style="36" customWidth="1"/>
    <col min="3255" max="3255" width="12" style="36" customWidth="1"/>
    <col min="3256" max="3256" width="12.5546875" style="36" customWidth="1"/>
    <col min="3257" max="3257" width="12" style="36" customWidth="1"/>
    <col min="3258" max="3258" width="11.109375" style="36" customWidth="1"/>
    <col min="3259" max="3260" width="11.6640625" style="36" customWidth="1"/>
    <col min="3261" max="3261" width="12.5546875" style="36" customWidth="1"/>
    <col min="3262" max="3262" width="9.6640625" style="36" customWidth="1"/>
    <col min="3263" max="3263" width="12" style="36" customWidth="1"/>
    <col min="3264" max="3312" width="9.6640625" style="36" customWidth="1"/>
    <col min="3313" max="3493" width="9.109375" style="36"/>
    <col min="3494" max="3494" width="6" style="36" customWidth="1"/>
    <col min="3495" max="3495" width="11.109375" style="36" customWidth="1"/>
    <col min="3496" max="3496" width="37.33203125" style="36" customWidth="1"/>
    <col min="3497" max="3497" width="14.109375" style="36" customWidth="1"/>
    <col min="3498" max="3499" width="12" style="36" customWidth="1"/>
    <col min="3500" max="3500" width="17.88671875" style="36" customWidth="1"/>
    <col min="3501" max="3501" width="15.6640625" style="36" customWidth="1"/>
    <col min="3502" max="3507" width="0" style="36" hidden="1" customWidth="1"/>
    <col min="3508" max="3508" width="11.88671875" style="36" customWidth="1"/>
    <col min="3509" max="3509" width="31.88671875" style="36" customWidth="1"/>
    <col min="3510" max="3510" width="12.109375" style="36" customWidth="1"/>
    <col min="3511" max="3511" width="12" style="36" customWidth="1"/>
    <col min="3512" max="3512" width="12.5546875" style="36" customWidth="1"/>
    <col min="3513" max="3513" width="12" style="36" customWidth="1"/>
    <col min="3514" max="3514" width="11.109375" style="36" customWidth="1"/>
    <col min="3515" max="3516" width="11.6640625" style="36" customWidth="1"/>
    <col min="3517" max="3517" width="12.5546875" style="36" customWidth="1"/>
    <col min="3518" max="3518" width="9.6640625" style="36" customWidth="1"/>
    <col min="3519" max="3519" width="12" style="36" customWidth="1"/>
    <col min="3520" max="3568" width="9.6640625" style="36" customWidth="1"/>
    <col min="3569" max="3749" width="9.109375" style="36"/>
    <col min="3750" max="3750" width="6" style="36" customWidth="1"/>
    <col min="3751" max="3751" width="11.109375" style="36" customWidth="1"/>
    <col min="3752" max="3752" width="37.33203125" style="36" customWidth="1"/>
    <col min="3753" max="3753" width="14.109375" style="36" customWidth="1"/>
    <col min="3754" max="3755" width="12" style="36" customWidth="1"/>
    <col min="3756" max="3756" width="17.88671875" style="36" customWidth="1"/>
    <col min="3757" max="3757" width="15.6640625" style="36" customWidth="1"/>
    <col min="3758" max="3763" width="0" style="36" hidden="1" customWidth="1"/>
    <col min="3764" max="3764" width="11.88671875" style="36" customWidth="1"/>
    <col min="3765" max="3765" width="31.88671875" style="36" customWidth="1"/>
    <col min="3766" max="3766" width="12.109375" style="36" customWidth="1"/>
    <col min="3767" max="3767" width="12" style="36" customWidth="1"/>
    <col min="3768" max="3768" width="12.5546875" style="36" customWidth="1"/>
    <col min="3769" max="3769" width="12" style="36" customWidth="1"/>
    <col min="3770" max="3770" width="11.109375" style="36" customWidth="1"/>
    <col min="3771" max="3772" width="11.6640625" style="36" customWidth="1"/>
    <col min="3773" max="3773" width="12.5546875" style="36" customWidth="1"/>
    <col min="3774" max="3774" width="9.6640625" style="36" customWidth="1"/>
    <col min="3775" max="3775" width="12" style="36" customWidth="1"/>
    <col min="3776" max="3824" width="9.6640625" style="36" customWidth="1"/>
    <col min="3825" max="4005" width="9.109375" style="36"/>
    <col min="4006" max="4006" width="6" style="36" customWidth="1"/>
    <col min="4007" max="4007" width="11.109375" style="36" customWidth="1"/>
    <col min="4008" max="4008" width="37.33203125" style="36" customWidth="1"/>
    <col min="4009" max="4009" width="14.109375" style="36" customWidth="1"/>
    <col min="4010" max="4011" width="12" style="36" customWidth="1"/>
    <col min="4012" max="4012" width="17.88671875" style="36" customWidth="1"/>
    <col min="4013" max="4013" width="15.6640625" style="36" customWidth="1"/>
    <col min="4014" max="4019" width="0" style="36" hidden="1" customWidth="1"/>
    <col min="4020" max="4020" width="11.88671875" style="36" customWidth="1"/>
    <col min="4021" max="4021" width="31.88671875" style="36" customWidth="1"/>
    <col min="4022" max="4022" width="12.109375" style="36" customWidth="1"/>
    <col min="4023" max="4023" width="12" style="36" customWidth="1"/>
    <col min="4024" max="4024" width="12.5546875" style="36" customWidth="1"/>
    <col min="4025" max="4025" width="12" style="36" customWidth="1"/>
    <col min="4026" max="4026" width="11.109375" style="36" customWidth="1"/>
    <col min="4027" max="4028" width="11.6640625" style="36" customWidth="1"/>
    <col min="4029" max="4029" width="12.5546875" style="36" customWidth="1"/>
    <col min="4030" max="4030" width="9.6640625" style="36" customWidth="1"/>
    <col min="4031" max="4031" width="12" style="36" customWidth="1"/>
    <col min="4032" max="4080" width="9.6640625" style="36" customWidth="1"/>
    <col min="4081" max="4261" width="9.109375" style="36"/>
    <col min="4262" max="4262" width="6" style="36" customWidth="1"/>
    <col min="4263" max="4263" width="11.109375" style="36" customWidth="1"/>
    <col min="4264" max="4264" width="37.33203125" style="36" customWidth="1"/>
    <col min="4265" max="4265" width="14.109375" style="36" customWidth="1"/>
    <col min="4266" max="4267" width="12" style="36" customWidth="1"/>
    <col min="4268" max="4268" width="17.88671875" style="36" customWidth="1"/>
    <col min="4269" max="4269" width="15.6640625" style="36" customWidth="1"/>
    <col min="4270" max="4275" width="0" style="36" hidden="1" customWidth="1"/>
    <col min="4276" max="4276" width="11.88671875" style="36" customWidth="1"/>
    <col min="4277" max="4277" width="31.88671875" style="36" customWidth="1"/>
    <col min="4278" max="4278" width="12.109375" style="36" customWidth="1"/>
    <col min="4279" max="4279" width="12" style="36" customWidth="1"/>
    <col min="4280" max="4280" width="12.5546875" style="36" customWidth="1"/>
    <col min="4281" max="4281" width="12" style="36" customWidth="1"/>
    <col min="4282" max="4282" width="11.109375" style="36" customWidth="1"/>
    <col min="4283" max="4284" width="11.6640625" style="36" customWidth="1"/>
    <col min="4285" max="4285" width="12.5546875" style="36" customWidth="1"/>
    <col min="4286" max="4286" width="9.6640625" style="36" customWidth="1"/>
    <col min="4287" max="4287" width="12" style="36" customWidth="1"/>
    <col min="4288" max="4336" width="9.6640625" style="36" customWidth="1"/>
    <col min="4337" max="4517" width="9.109375" style="36"/>
    <col min="4518" max="4518" width="6" style="36" customWidth="1"/>
    <col min="4519" max="4519" width="11.109375" style="36" customWidth="1"/>
    <col min="4520" max="4520" width="37.33203125" style="36" customWidth="1"/>
    <col min="4521" max="4521" width="14.109375" style="36" customWidth="1"/>
    <col min="4522" max="4523" width="12" style="36" customWidth="1"/>
    <col min="4524" max="4524" width="17.88671875" style="36" customWidth="1"/>
    <col min="4525" max="4525" width="15.6640625" style="36" customWidth="1"/>
    <col min="4526" max="4531" width="0" style="36" hidden="1" customWidth="1"/>
    <col min="4532" max="4532" width="11.88671875" style="36" customWidth="1"/>
    <col min="4533" max="4533" width="31.88671875" style="36" customWidth="1"/>
    <col min="4534" max="4534" width="12.109375" style="36" customWidth="1"/>
    <col min="4535" max="4535" width="12" style="36" customWidth="1"/>
    <col min="4536" max="4536" width="12.5546875" style="36" customWidth="1"/>
    <col min="4537" max="4537" width="12" style="36" customWidth="1"/>
    <col min="4538" max="4538" width="11.109375" style="36" customWidth="1"/>
    <col min="4539" max="4540" width="11.6640625" style="36" customWidth="1"/>
    <col min="4541" max="4541" width="12.5546875" style="36" customWidth="1"/>
    <col min="4542" max="4542" width="9.6640625" style="36" customWidth="1"/>
    <col min="4543" max="4543" width="12" style="36" customWidth="1"/>
    <col min="4544" max="4592" width="9.6640625" style="36" customWidth="1"/>
    <col min="4593" max="4773" width="9.109375" style="36"/>
    <col min="4774" max="4774" width="6" style="36" customWidth="1"/>
    <col min="4775" max="4775" width="11.109375" style="36" customWidth="1"/>
    <col min="4776" max="4776" width="37.33203125" style="36" customWidth="1"/>
    <col min="4777" max="4777" width="14.109375" style="36" customWidth="1"/>
    <col min="4778" max="4779" width="12" style="36" customWidth="1"/>
    <col min="4780" max="4780" width="17.88671875" style="36" customWidth="1"/>
    <col min="4781" max="4781" width="15.6640625" style="36" customWidth="1"/>
    <col min="4782" max="4787" width="0" style="36" hidden="1" customWidth="1"/>
    <col min="4788" max="4788" width="11.88671875" style="36" customWidth="1"/>
    <col min="4789" max="4789" width="31.88671875" style="36" customWidth="1"/>
    <col min="4790" max="4790" width="12.109375" style="36" customWidth="1"/>
    <col min="4791" max="4791" width="12" style="36" customWidth="1"/>
    <col min="4792" max="4792" width="12.5546875" style="36" customWidth="1"/>
    <col min="4793" max="4793" width="12" style="36" customWidth="1"/>
    <col min="4794" max="4794" width="11.109375" style="36" customWidth="1"/>
    <col min="4795" max="4796" width="11.6640625" style="36" customWidth="1"/>
    <col min="4797" max="4797" width="12.5546875" style="36" customWidth="1"/>
    <col min="4798" max="4798" width="9.6640625" style="36" customWidth="1"/>
    <col min="4799" max="4799" width="12" style="36" customWidth="1"/>
    <col min="4800" max="4848" width="9.6640625" style="36" customWidth="1"/>
    <col min="4849" max="5029" width="9.109375" style="36"/>
    <col min="5030" max="5030" width="6" style="36" customWidth="1"/>
    <col min="5031" max="5031" width="11.109375" style="36" customWidth="1"/>
    <col min="5032" max="5032" width="37.33203125" style="36" customWidth="1"/>
    <col min="5033" max="5033" width="14.109375" style="36" customWidth="1"/>
    <col min="5034" max="5035" width="12" style="36" customWidth="1"/>
    <col min="5036" max="5036" width="17.88671875" style="36" customWidth="1"/>
    <col min="5037" max="5037" width="15.6640625" style="36" customWidth="1"/>
    <col min="5038" max="5043" width="0" style="36" hidden="1" customWidth="1"/>
    <col min="5044" max="5044" width="11.88671875" style="36" customWidth="1"/>
    <col min="5045" max="5045" width="31.88671875" style="36" customWidth="1"/>
    <col min="5046" max="5046" width="12.109375" style="36" customWidth="1"/>
    <col min="5047" max="5047" width="12" style="36" customWidth="1"/>
    <col min="5048" max="5048" width="12.5546875" style="36" customWidth="1"/>
    <col min="5049" max="5049" width="12" style="36" customWidth="1"/>
    <col min="5050" max="5050" width="11.109375" style="36" customWidth="1"/>
    <col min="5051" max="5052" width="11.6640625" style="36" customWidth="1"/>
    <col min="5053" max="5053" width="12.5546875" style="36" customWidth="1"/>
    <col min="5054" max="5054" width="9.6640625" style="36" customWidth="1"/>
    <col min="5055" max="5055" width="12" style="36" customWidth="1"/>
    <col min="5056" max="5104" width="9.6640625" style="36" customWidth="1"/>
    <col min="5105" max="5285" width="9.109375" style="36"/>
    <col min="5286" max="5286" width="6" style="36" customWidth="1"/>
    <col min="5287" max="5287" width="11.109375" style="36" customWidth="1"/>
    <col min="5288" max="5288" width="37.33203125" style="36" customWidth="1"/>
    <col min="5289" max="5289" width="14.109375" style="36" customWidth="1"/>
    <col min="5290" max="5291" width="12" style="36" customWidth="1"/>
    <col min="5292" max="5292" width="17.88671875" style="36" customWidth="1"/>
    <col min="5293" max="5293" width="15.6640625" style="36" customWidth="1"/>
    <col min="5294" max="5299" width="0" style="36" hidden="1" customWidth="1"/>
    <col min="5300" max="5300" width="11.88671875" style="36" customWidth="1"/>
    <col min="5301" max="5301" width="31.88671875" style="36" customWidth="1"/>
    <col min="5302" max="5302" width="12.109375" style="36" customWidth="1"/>
    <col min="5303" max="5303" width="12" style="36" customWidth="1"/>
    <col min="5304" max="5304" width="12.5546875" style="36" customWidth="1"/>
    <col min="5305" max="5305" width="12" style="36" customWidth="1"/>
    <col min="5306" max="5306" width="11.109375" style="36" customWidth="1"/>
    <col min="5307" max="5308" width="11.6640625" style="36" customWidth="1"/>
    <col min="5309" max="5309" width="12.5546875" style="36" customWidth="1"/>
    <col min="5310" max="5310" width="9.6640625" style="36" customWidth="1"/>
    <col min="5311" max="5311" width="12" style="36" customWidth="1"/>
    <col min="5312" max="5360" width="9.6640625" style="36" customWidth="1"/>
    <col min="5361" max="5541" width="9.109375" style="36"/>
    <col min="5542" max="5542" width="6" style="36" customWidth="1"/>
    <col min="5543" max="5543" width="11.109375" style="36" customWidth="1"/>
    <col min="5544" max="5544" width="37.33203125" style="36" customWidth="1"/>
    <col min="5545" max="5545" width="14.109375" style="36" customWidth="1"/>
    <col min="5546" max="5547" width="12" style="36" customWidth="1"/>
    <col min="5548" max="5548" width="17.88671875" style="36" customWidth="1"/>
    <col min="5549" max="5549" width="15.6640625" style="36" customWidth="1"/>
    <col min="5550" max="5555" width="0" style="36" hidden="1" customWidth="1"/>
    <col min="5556" max="5556" width="11.88671875" style="36" customWidth="1"/>
    <col min="5557" max="5557" width="31.88671875" style="36" customWidth="1"/>
    <col min="5558" max="5558" width="12.109375" style="36" customWidth="1"/>
    <col min="5559" max="5559" width="12" style="36" customWidth="1"/>
    <col min="5560" max="5560" width="12.5546875" style="36" customWidth="1"/>
    <col min="5561" max="5561" width="12" style="36" customWidth="1"/>
    <col min="5562" max="5562" width="11.109375" style="36" customWidth="1"/>
    <col min="5563" max="5564" width="11.6640625" style="36" customWidth="1"/>
    <col min="5565" max="5565" width="12.5546875" style="36" customWidth="1"/>
    <col min="5566" max="5566" width="9.6640625" style="36" customWidth="1"/>
    <col min="5567" max="5567" width="12" style="36" customWidth="1"/>
    <col min="5568" max="5616" width="9.6640625" style="36" customWidth="1"/>
    <col min="5617" max="5797" width="9.109375" style="36"/>
    <col min="5798" max="5798" width="6" style="36" customWidth="1"/>
    <col min="5799" max="5799" width="11.109375" style="36" customWidth="1"/>
    <col min="5800" max="5800" width="37.33203125" style="36" customWidth="1"/>
    <col min="5801" max="5801" width="14.109375" style="36" customWidth="1"/>
    <col min="5802" max="5803" width="12" style="36" customWidth="1"/>
    <col min="5804" max="5804" width="17.88671875" style="36" customWidth="1"/>
    <col min="5805" max="5805" width="15.6640625" style="36" customWidth="1"/>
    <col min="5806" max="5811" width="0" style="36" hidden="1" customWidth="1"/>
    <col min="5812" max="5812" width="11.88671875" style="36" customWidth="1"/>
    <col min="5813" max="5813" width="31.88671875" style="36" customWidth="1"/>
    <col min="5814" max="5814" width="12.109375" style="36" customWidth="1"/>
    <col min="5815" max="5815" width="12" style="36" customWidth="1"/>
    <col min="5816" max="5816" width="12.5546875" style="36" customWidth="1"/>
    <col min="5817" max="5817" width="12" style="36" customWidth="1"/>
    <col min="5818" max="5818" width="11.109375" style="36" customWidth="1"/>
    <col min="5819" max="5820" width="11.6640625" style="36" customWidth="1"/>
    <col min="5821" max="5821" width="12.5546875" style="36" customWidth="1"/>
    <col min="5822" max="5822" width="9.6640625" style="36" customWidth="1"/>
    <col min="5823" max="5823" width="12" style="36" customWidth="1"/>
    <col min="5824" max="5872" width="9.6640625" style="36" customWidth="1"/>
    <col min="5873" max="6053" width="9.109375" style="36"/>
    <col min="6054" max="6054" width="6" style="36" customWidth="1"/>
    <col min="6055" max="6055" width="11.109375" style="36" customWidth="1"/>
    <col min="6056" max="6056" width="37.33203125" style="36" customWidth="1"/>
    <col min="6057" max="6057" width="14.109375" style="36" customWidth="1"/>
    <col min="6058" max="6059" width="12" style="36" customWidth="1"/>
    <col min="6060" max="6060" width="17.88671875" style="36" customWidth="1"/>
    <col min="6061" max="6061" width="15.6640625" style="36" customWidth="1"/>
    <col min="6062" max="6067" width="0" style="36" hidden="1" customWidth="1"/>
    <col min="6068" max="6068" width="11.88671875" style="36" customWidth="1"/>
    <col min="6069" max="6069" width="31.88671875" style="36" customWidth="1"/>
    <col min="6070" max="6070" width="12.109375" style="36" customWidth="1"/>
    <col min="6071" max="6071" width="12" style="36" customWidth="1"/>
    <col min="6072" max="6072" width="12.5546875" style="36" customWidth="1"/>
    <col min="6073" max="6073" width="12" style="36" customWidth="1"/>
    <col min="6074" max="6074" width="11.109375" style="36" customWidth="1"/>
    <col min="6075" max="6076" width="11.6640625" style="36" customWidth="1"/>
    <col min="6077" max="6077" width="12.5546875" style="36" customWidth="1"/>
    <col min="6078" max="6078" width="9.6640625" style="36" customWidth="1"/>
    <col min="6079" max="6079" width="12" style="36" customWidth="1"/>
    <col min="6080" max="6128" width="9.6640625" style="36" customWidth="1"/>
    <col min="6129" max="6309" width="9.109375" style="36"/>
    <col min="6310" max="6310" width="6" style="36" customWidth="1"/>
    <col min="6311" max="6311" width="11.109375" style="36" customWidth="1"/>
    <col min="6312" max="6312" width="37.33203125" style="36" customWidth="1"/>
    <col min="6313" max="6313" width="14.109375" style="36" customWidth="1"/>
    <col min="6314" max="6315" width="12" style="36" customWidth="1"/>
    <col min="6316" max="6316" width="17.88671875" style="36" customWidth="1"/>
    <col min="6317" max="6317" width="15.6640625" style="36" customWidth="1"/>
    <col min="6318" max="6323" width="0" style="36" hidden="1" customWidth="1"/>
    <col min="6324" max="6324" width="11.88671875" style="36" customWidth="1"/>
    <col min="6325" max="6325" width="31.88671875" style="36" customWidth="1"/>
    <col min="6326" max="6326" width="12.109375" style="36" customWidth="1"/>
    <col min="6327" max="6327" width="12" style="36" customWidth="1"/>
    <col min="6328" max="6328" width="12.5546875" style="36" customWidth="1"/>
    <col min="6329" max="6329" width="12" style="36" customWidth="1"/>
    <col min="6330" max="6330" width="11.109375" style="36" customWidth="1"/>
    <col min="6331" max="6332" width="11.6640625" style="36" customWidth="1"/>
    <col min="6333" max="6333" width="12.5546875" style="36" customWidth="1"/>
    <col min="6334" max="6334" width="9.6640625" style="36" customWidth="1"/>
    <col min="6335" max="6335" width="12" style="36" customWidth="1"/>
    <col min="6336" max="6384" width="9.6640625" style="36" customWidth="1"/>
    <col min="6385" max="6565" width="9.109375" style="36"/>
    <col min="6566" max="6566" width="6" style="36" customWidth="1"/>
    <col min="6567" max="6567" width="11.109375" style="36" customWidth="1"/>
    <col min="6568" max="6568" width="37.33203125" style="36" customWidth="1"/>
    <col min="6569" max="6569" width="14.109375" style="36" customWidth="1"/>
    <col min="6570" max="6571" width="12" style="36" customWidth="1"/>
    <col min="6572" max="6572" width="17.88671875" style="36" customWidth="1"/>
    <col min="6573" max="6573" width="15.6640625" style="36" customWidth="1"/>
    <col min="6574" max="6579" width="0" style="36" hidden="1" customWidth="1"/>
    <col min="6580" max="6580" width="11.88671875" style="36" customWidth="1"/>
    <col min="6581" max="6581" width="31.88671875" style="36" customWidth="1"/>
    <col min="6582" max="6582" width="12.109375" style="36" customWidth="1"/>
    <col min="6583" max="6583" width="12" style="36" customWidth="1"/>
    <col min="6584" max="6584" width="12.5546875" style="36" customWidth="1"/>
    <col min="6585" max="6585" width="12" style="36" customWidth="1"/>
    <col min="6586" max="6586" width="11.109375" style="36" customWidth="1"/>
    <col min="6587" max="6588" width="11.6640625" style="36" customWidth="1"/>
    <col min="6589" max="6589" width="12.5546875" style="36" customWidth="1"/>
    <col min="6590" max="6590" width="9.6640625" style="36" customWidth="1"/>
    <col min="6591" max="6591" width="12" style="36" customWidth="1"/>
    <col min="6592" max="6640" width="9.6640625" style="36" customWidth="1"/>
    <col min="6641" max="6821" width="9.109375" style="36"/>
    <col min="6822" max="6822" width="6" style="36" customWidth="1"/>
    <col min="6823" max="6823" width="11.109375" style="36" customWidth="1"/>
    <col min="6824" max="6824" width="37.33203125" style="36" customWidth="1"/>
    <col min="6825" max="6825" width="14.109375" style="36" customWidth="1"/>
    <col min="6826" max="6827" width="12" style="36" customWidth="1"/>
    <col min="6828" max="6828" width="17.88671875" style="36" customWidth="1"/>
    <col min="6829" max="6829" width="15.6640625" style="36" customWidth="1"/>
    <col min="6830" max="6835" width="0" style="36" hidden="1" customWidth="1"/>
    <col min="6836" max="6836" width="11.88671875" style="36" customWidth="1"/>
    <col min="6837" max="6837" width="31.88671875" style="36" customWidth="1"/>
    <col min="6838" max="6838" width="12.109375" style="36" customWidth="1"/>
    <col min="6839" max="6839" width="12" style="36" customWidth="1"/>
    <col min="6840" max="6840" width="12.5546875" style="36" customWidth="1"/>
    <col min="6841" max="6841" width="12" style="36" customWidth="1"/>
    <col min="6842" max="6842" width="11.109375" style="36" customWidth="1"/>
    <col min="6843" max="6844" width="11.6640625" style="36" customWidth="1"/>
    <col min="6845" max="6845" width="12.5546875" style="36" customWidth="1"/>
    <col min="6846" max="6846" width="9.6640625" style="36" customWidth="1"/>
    <col min="6847" max="6847" width="12" style="36" customWidth="1"/>
    <col min="6848" max="6896" width="9.6640625" style="36" customWidth="1"/>
    <col min="6897" max="7077" width="9.109375" style="36"/>
    <col min="7078" max="7078" width="6" style="36" customWidth="1"/>
    <col min="7079" max="7079" width="11.109375" style="36" customWidth="1"/>
    <col min="7080" max="7080" width="37.33203125" style="36" customWidth="1"/>
    <col min="7081" max="7081" width="14.109375" style="36" customWidth="1"/>
    <col min="7082" max="7083" width="12" style="36" customWidth="1"/>
    <col min="7084" max="7084" width="17.88671875" style="36" customWidth="1"/>
    <col min="7085" max="7085" width="15.6640625" style="36" customWidth="1"/>
    <col min="7086" max="7091" width="0" style="36" hidden="1" customWidth="1"/>
    <col min="7092" max="7092" width="11.88671875" style="36" customWidth="1"/>
    <col min="7093" max="7093" width="31.88671875" style="36" customWidth="1"/>
    <col min="7094" max="7094" width="12.109375" style="36" customWidth="1"/>
    <col min="7095" max="7095" width="12" style="36" customWidth="1"/>
    <col min="7096" max="7096" width="12.5546875" style="36" customWidth="1"/>
    <col min="7097" max="7097" width="12" style="36" customWidth="1"/>
    <col min="7098" max="7098" width="11.109375" style="36" customWidth="1"/>
    <col min="7099" max="7100" width="11.6640625" style="36" customWidth="1"/>
    <col min="7101" max="7101" width="12.5546875" style="36" customWidth="1"/>
    <col min="7102" max="7102" width="9.6640625" style="36" customWidth="1"/>
    <col min="7103" max="7103" width="12" style="36" customWidth="1"/>
    <col min="7104" max="7152" width="9.6640625" style="36" customWidth="1"/>
    <col min="7153" max="7333" width="9.109375" style="36"/>
    <col min="7334" max="7334" width="6" style="36" customWidth="1"/>
    <col min="7335" max="7335" width="11.109375" style="36" customWidth="1"/>
    <col min="7336" max="7336" width="37.33203125" style="36" customWidth="1"/>
    <col min="7337" max="7337" width="14.109375" style="36" customWidth="1"/>
    <col min="7338" max="7339" width="12" style="36" customWidth="1"/>
    <col min="7340" max="7340" width="17.88671875" style="36" customWidth="1"/>
    <col min="7341" max="7341" width="15.6640625" style="36" customWidth="1"/>
    <col min="7342" max="7347" width="0" style="36" hidden="1" customWidth="1"/>
    <col min="7348" max="7348" width="11.88671875" style="36" customWidth="1"/>
    <col min="7349" max="7349" width="31.88671875" style="36" customWidth="1"/>
    <col min="7350" max="7350" width="12.109375" style="36" customWidth="1"/>
    <col min="7351" max="7351" width="12" style="36" customWidth="1"/>
    <col min="7352" max="7352" width="12.5546875" style="36" customWidth="1"/>
    <col min="7353" max="7353" width="12" style="36" customWidth="1"/>
    <col min="7354" max="7354" width="11.109375" style="36" customWidth="1"/>
    <col min="7355" max="7356" width="11.6640625" style="36" customWidth="1"/>
    <col min="7357" max="7357" width="12.5546875" style="36" customWidth="1"/>
    <col min="7358" max="7358" width="9.6640625" style="36" customWidth="1"/>
    <col min="7359" max="7359" width="12" style="36" customWidth="1"/>
    <col min="7360" max="7408" width="9.6640625" style="36" customWidth="1"/>
    <col min="7409" max="7589" width="9.109375" style="36"/>
    <col min="7590" max="7590" width="6" style="36" customWidth="1"/>
    <col min="7591" max="7591" width="11.109375" style="36" customWidth="1"/>
    <col min="7592" max="7592" width="37.33203125" style="36" customWidth="1"/>
    <col min="7593" max="7593" width="14.109375" style="36" customWidth="1"/>
    <col min="7594" max="7595" width="12" style="36" customWidth="1"/>
    <col min="7596" max="7596" width="17.88671875" style="36" customWidth="1"/>
    <col min="7597" max="7597" width="15.6640625" style="36" customWidth="1"/>
    <col min="7598" max="7603" width="0" style="36" hidden="1" customWidth="1"/>
    <col min="7604" max="7604" width="11.88671875" style="36" customWidth="1"/>
    <col min="7605" max="7605" width="31.88671875" style="36" customWidth="1"/>
    <col min="7606" max="7606" width="12.109375" style="36" customWidth="1"/>
    <col min="7607" max="7607" width="12" style="36" customWidth="1"/>
    <col min="7608" max="7608" width="12.5546875" style="36" customWidth="1"/>
    <col min="7609" max="7609" width="12" style="36" customWidth="1"/>
    <col min="7610" max="7610" width="11.109375" style="36" customWidth="1"/>
    <col min="7611" max="7612" width="11.6640625" style="36" customWidth="1"/>
    <col min="7613" max="7613" width="12.5546875" style="36" customWidth="1"/>
    <col min="7614" max="7614" width="9.6640625" style="36" customWidth="1"/>
    <col min="7615" max="7615" width="12" style="36" customWidth="1"/>
    <col min="7616" max="7664" width="9.6640625" style="36" customWidth="1"/>
    <col min="7665" max="7845" width="9.109375" style="36"/>
    <col min="7846" max="7846" width="6" style="36" customWidth="1"/>
    <col min="7847" max="7847" width="11.109375" style="36" customWidth="1"/>
    <col min="7848" max="7848" width="37.33203125" style="36" customWidth="1"/>
    <col min="7849" max="7849" width="14.109375" style="36" customWidth="1"/>
    <col min="7850" max="7851" width="12" style="36" customWidth="1"/>
    <col min="7852" max="7852" width="17.88671875" style="36" customWidth="1"/>
    <col min="7853" max="7853" width="15.6640625" style="36" customWidth="1"/>
    <col min="7854" max="7859" width="0" style="36" hidden="1" customWidth="1"/>
    <col min="7860" max="7860" width="11.88671875" style="36" customWidth="1"/>
    <col min="7861" max="7861" width="31.88671875" style="36" customWidth="1"/>
    <col min="7862" max="7862" width="12.109375" style="36" customWidth="1"/>
    <col min="7863" max="7863" width="12" style="36" customWidth="1"/>
    <col min="7864" max="7864" width="12.5546875" style="36" customWidth="1"/>
    <col min="7865" max="7865" width="12" style="36" customWidth="1"/>
    <col min="7866" max="7866" width="11.109375" style="36" customWidth="1"/>
    <col min="7867" max="7868" width="11.6640625" style="36" customWidth="1"/>
    <col min="7869" max="7869" width="12.5546875" style="36" customWidth="1"/>
    <col min="7870" max="7870" width="9.6640625" style="36" customWidth="1"/>
    <col min="7871" max="7871" width="12" style="36" customWidth="1"/>
    <col min="7872" max="7920" width="9.6640625" style="36" customWidth="1"/>
    <col min="7921" max="8101" width="9.109375" style="36"/>
    <col min="8102" max="8102" width="6" style="36" customWidth="1"/>
    <col min="8103" max="8103" width="11.109375" style="36" customWidth="1"/>
    <col min="8104" max="8104" width="37.33203125" style="36" customWidth="1"/>
    <col min="8105" max="8105" width="14.109375" style="36" customWidth="1"/>
    <col min="8106" max="8107" width="12" style="36" customWidth="1"/>
    <col min="8108" max="8108" width="17.88671875" style="36" customWidth="1"/>
    <col min="8109" max="8109" width="15.6640625" style="36" customWidth="1"/>
    <col min="8110" max="8115" width="0" style="36" hidden="1" customWidth="1"/>
    <col min="8116" max="8116" width="11.88671875" style="36" customWidth="1"/>
    <col min="8117" max="8117" width="31.88671875" style="36" customWidth="1"/>
    <col min="8118" max="8118" width="12.109375" style="36" customWidth="1"/>
    <col min="8119" max="8119" width="12" style="36" customWidth="1"/>
    <col min="8120" max="8120" width="12.5546875" style="36" customWidth="1"/>
    <col min="8121" max="8121" width="12" style="36" customWidth="1"/>
    <col min="8122" max="8122" width="11.109375" style="36" customWidth="1"/>
    <col min="8123" max="8124" width="11.6640625" style="36" customWidth="1"/>
    <col min="8125" max="8125" width="12.5546875" style="36" customWidth="1"/>
    <col min="8126" max="8126" width="9.6640625" style="36" customWidth="1"/>
    <col min="8127" max="8127" width="12" style="36" customWidth="1"/>
    <col min="8128" max="8176" width="9.6640625" style="36" customWidth="1"/>
    <col min="8177" max="8357" width="9.109375" style="36"/>
    <col min="8358" max="8358" width="6" style="36" customWidth="1"/>
    <col min="8359" max="8359" width="11.109375" style="36" customWidth="1"/>
    <col min="8360" max="8360" width="37.33203125" style="36" customWidth="1"/>
    <col min="8361" max="8361" width="14.109375" style="36" customWidth="1"/>
    <col min="8362" max="8363" width="12" style="36" customWidth="1"/>
    <col min="8364" max="8364" width="17.88671875" style="36" customWidth="1"/>
    <col min="8365" max="8365" width="15.6640625" style="36" customWidth="1"/>
    <col min="8366" max="8371" width="0" style="36" hidden="1" customWidth="1"/>
    <col min="8372" max="8372" width="11.88671875" style="36" customWidth="1"/>
    <col min="8373" max="8373" width="31.88671875" style="36" customWidth="1"/>
    <col min="8374" max="8374" width="12.109375" style="36" customWidth="1"/>
    <col min="8375" max="8375" width="12" style="36" customWidth="1"/>
    <col min="8376" max="8376" width="12.5546875" style="36" customWidth="1"/>
    <col min="8377" max="8377" width="12" style="36" customWidth="1"/>
    <col min="8378" max="8378" width="11.109375" style="36" customWidth="1"/>
    <col min="8379" max="8380" width="11.6640625" style="36" customWidth="1"/>
    <col min="8381" max="8381" width="12.5546875" style="36" customWidth="1"/>
    <col min="8382" max="8382" width="9.6640625" style="36" customWidth="1"/>
    <col min="8383" max="8383" width="12" style="36" customWidth="1"/>
    <col min="8384" max="8432" width="9.6640625" style="36" customWidth="1"/>
    <col min="8433" max="8613" width="9.109375" style="36"/>
    <col min="8614" max="8614" width="6" style="36" customWidth="1"/>
    <col min="8615" max="8615" width="11.109375" style="36" customWidth="1"/>
    <col min="8616" max="8616" width="37.33203125" style="36" customWidth="1"/>
    <col min="8617" max="8617" width="14.109375" style="36" customWidth="1"/>
    <col min="8618" max="8619" width="12" style="36" customWidth="1"/>
    <col min="8620" max="8620" width="17.88671875" style="36" customWidth="1"/>
    <col min="8621" max="8621" width="15.6640625" style="36" customWidth="1"/>
    <col min="8622" max="8627" width="0" style="36" hidden="1" customWidth="1"/>
    <col min="8628" max="8628" width="11.88671875" style="36" customWidth="1"/>
    <col min="8629" max="8629" width="31.88671875" style="36" customWidth="1"/>
    <col min="8630" max="8630" width="12.109375" style="36" customWidth="1"/>
    <col min="8631" max="8631" width="12" style="36" customWidth="1"/>
    <col min="8632" max="8632" width="12.5546875" style="36" customWidth="1"/>
    <col min="8633" max="8633" width="12" style="36" customWidth="1"/>
    <col min="8634" max="8634" width="11.109375" style="36" customWidth="1"/>
    <col min="8635" max="8636" width="11.6640625" style="36" customWidth="1"/>
    <col min="8637" max="8637" width="12.5546875" style="36" customWidth="1"/>
    <col min="8638" max="8638" width="9.6640625" style="36" customWidth="1"/>
    <col min="8639" max="8639" width="12" style="36" customWidth="1"/>
    <col min="8640" max="8688" width="9.6640625" style="36" customWidth="1"/>
    <col min="8689" max="8869" width="9.109375" style="36"/>
    <col min="8870" max="8870" width="6" style="36" customWidth="1"/>
    <col min="8871" max="8871" width="11.109375" style="36" customWidth="1"/>
    <col min="8872" max="8872" width="37.33203125" style="36" customWidth="1"/>
    <col min="8873" max="8873" width="14.109375" style="36" customWidth="1"/>
    <col min="8874" max="8875" width="12" style="36" customWidth="1"/>
    <col min="8876" max="8876" width="17.88671875" style="36" customWidth="1"/>
    <col min="8877" max="8877" width="15.6640625" style="36" customWidth="1"/>
    <col min="8878" max="8883" width="0" style="36" hidden="1" customWidth="1"/>
    <col min="8884" max="8884" width="11.88671875" style="36" customWidth="1"/>
    <col min="8885" max="8885" width="31.88671875" style="36" customWidth="1"/>
    <col min="8886" max="8886" width="12.109375" style="36" customWidth="1"/>
    <col min="8887" max="8887" width="12" style="36" customWidth="1"/>
    <col min="8888" max="8888" width="12.5546875" style="36" customWidth="1"/>
    <col min="8889" max="8889" width="12" style="36" customWidth="1"/>
    <col min="8890" max="8890" width="11.109375" style="36" customWidth="1"/>
    <col min="8891" max="8892" width="11.6640625" style="36" customWidth="1"/>
    <col min="8893" max="8893" width="12.5546875" style="36" customWidth="1"/>
    <col min="8894" max="8894" width="9.6640625" style="36" customWidth="1"/>
    <col min="8895" max="8895" width="12" style="36" customWidth="1"/>
    <col min="8896" max="8944" width="9.6640625" style="36" customWidth="1"/>
    <col min="8945" max="9125" width="9.109375" style="36"/>
    <col min="9126" max="9126" width="6" style="36" customWidth="1"/>
    <col min="9127" max="9127" width="11.109375" style="36" customWidth="1"/>
    <col min="9128" max="9128" width="37.33203125" style="36" customWidth="1"/>
    <col min="9129" max="9129" width="14.109375" style="36" customWidth="1"/>
    <col min="9130" max="9131" width="12" style="36" customWidth="1"/>
    <col min="9132" max="9132" width="17.88671875" style="36" customWidth="1"/>
    <col min="9133" max="9133" width="15.6640625" style="36" customWidth="1"/>
    <col min="9134" max="9139" width="0" style="36" hidden="1" customWidth="1"/>
    <col min="9140" max="9140" width="11.88671875" style="36" customWidth="1"/>
    <col min="9141" max="9141" width="31.88671875" style="36" customWidth="1"/>
    <col min="9142" max="9142" width="12.109375" style="36" customWidth="1"/>
    <col min="9143" max="9143" width="12" style="36" customWidth="1"/>
    <col min="9144" max="9144" width="12.5546875" style="36" customWidth="1"/>
    <col min="9145" max="9145" width="12" style="36" customWidth="1"/>
    <col min="9146" max="9146" width="11.109375" style="36" customWidth="1"/>
    <col min="9147" max="9148" width="11.6640625" style="36" customWidth="1"/>
    <col min="9149" max="9149" width="12.5546875" style="36" customWidth="1"/>
    <col min="9150" max="9150" width="9.6640625" style="36" customWidth="1"/>
    <col min="9151" max="9151" width="12" style="36" customWidth="1"/>
    <col min="9152" max="9200" width="9.6640625" style="36" customWidth="1"/>
    <col min="9201" max="9381" width="9.109375" style="36"/>
    <col min="9382" max="9382" width="6" style="36" customWidth="1"/>
    <col min="9383" max="9383" width="11.109375" style="36" customWidth="1"/>
    <col min="9384" max="9384" width="37.33203125" style="36" customWidth="1"/>
    <col min="9385" max="9385" width="14.109375" style="36" customWidth="1"/>
    <col min="9386" max="9387" width="12" style="36" customWidth="1"/>
    <col min="9388" max="9388" width="17.88671875" style="36" customWidth="1"/>
    <col min="9389" max="9389" width="15.6640625" style="36" customWidth="1"/>
    <col min="9390" max="9395" width="0" style="36" hidden="1" customWidth="1"/>
    <col min="9396" max="9396" width="11.88671875" style="36" customWidth="1"/>
    <col min="9397" max="9397" width="31.88671875" style="36" customWidth="1"/>
    <col min="9398" max="9398" width="12.109375" style="36" customWidth="1"/>
    <col min="9399" max="9399" width="12" style="36" customWidth="1"/>
    <col min="9400" max="9400" width="12.5546875" style="36" customWidth="1"/>
    <col min="9401" max="9401" width="12" style="36" customWidth="1"/>
    <col min="9402" max="9402" width="11.109375" style="36" customWidth="1"/>
    <col min="9403" max="9404" width="11.6640625" style="36" customWidth="1"/>
    <col min="9405" max="9405" width="12.5546875" style="36" customWidth="1"/>
    <col min="9406" max="9406" width="9.6640625" style="36" customWidth="1"/>
    <col min="9407" max="9407" width="12" style="36" customWidth="1"/>
    <col min="9408" max="9456" width="9.6640625" style="36" customWidth="1"/>
    <col min="9457" max="9637" width="9.109375" style="36"/>
    <col min="9638" max="9638" width="6" style="36" customWidth="1"/>
    <col min="9639" max="9639" width="11.109375" style="36" customWidth="1"/>
    <col min="9640" max="9640" width="37.33203125" style="36" customWidth="1"/>
    <col min="9641" max="9641" width="14.109375" style="36" customWidth="1"/>
    <col min="9642" max="9643" width="12" style="36" customWidth="1"/>
    <col min="9644" max="9644" width="17.88671875" style="36" customWidth="1"/>
    <col min="9645" max="9645" width="15.6640625" style="36" customWidth="1"/>
    <col min="9646" max="9651" width="0" style="36" hidden="1" customWidth="1"/>
    <col min="9652" max="9652" width="11.88671875" style="36" customWidth="1"/>
    <col min="9653" max="9653" width="31.88671875" style="36" customWidth="1"/>
    <col min="9654" max="9654" width="12.109375" style="36" customWidth="1"/>
    <col min="9655" max="9655" width="12" style="36" customWidth="1"/>
    <col min="9656" max="9656" width="12.5546875" style="36" customWidth="1"/>
    <col min="9657" max="9657" width="12" style="36" customWidth="1"/>
    <col min="9658" max="9658" width="11.109375" style="36" customWidth="1"/>
    <col min="9659" max="9660" width="11.6640625" style="36" customWidth="1"/>
    <col min="9661" max="9661" width="12.5546875" style="36" customWidth="1"/>
    <col min="9662" max="9662" width="9.6640625" style="36" customWidth="1"/>
    <col min="9663" max="9663" width="12" style="36" customWidth="1"/>
    <col min="9664" max="9712" width="9.6640625" style="36" customWidth="1"/>
    <col min="9713" max="9893" width="9.109375" style="36"/>
    <col min="9894" max="9894" width="6" style="36" customWidth="1"/>
    <col min="9895" max="9895" width="11.109375" style="36" customWidth="1"/>
    <col min="9896" max="9896" width="37.33203125" style="36" customWidth="1"/>
    <col min="9897" max="9897" width="14.109375" style="36" customWidth="1"/>
    <col min="9898" max="9899" width="12" style="36" customWidth="1"/>
    <col min="9900" max="9900" width="17.88671875" style="36" customWidth="1"/>
    <col min="9901" max="9901" width="15.6640625" style="36" customWidth="1"/>
    <col min="9902" max="9907" width="0" style="36" hidden="1" customWidth="1"/>
    <col min="9908" max="9908" width="11.88671875" style="36" customWidth="1"/>
    <col min="9909" max="9909" width="31.88671875" style="36" customWidth="1"/>
    <col min="9910" max="9910" width="12.109375" style="36" customWidth="1"/>
    <col min="9911" max="9911" width="12" style="36" customWidth="1"/>
    <col min="9912" max="9912" width="12.5546875" style="36" customWidth="1"/>
    <col min="9913" max="9913" width="12" style="36" customWidth="1"/>
    <col min="9914" max="9914" width="11.109375" style="36" customWidth="1"/>
    <col min="9915" max="9916" width="11.6640625" style="36" customWidth="1"/>
    <col min="9917" max="9917" width="12.5546875" style="36" customWidth="1"/>
    <col min="9918" max="9918" width="9.6640625" style="36" customWidth="1"/>
    <col min="9919" max="9919" width="12" style="36" customWidth="1"/>
    <col min="9920" max="9968" width="9.6640625" style="36" customWidth="1"/>
    <col min="9969" max="10149" width="9.109375" style="36"/>
    <col min="10150" max="10150" width="6" style="36" customWidth="1"/>
    <col min="10151" max="10151" width="11.109375" style="36" customWidth="1"/>
    <col min="10152" max="10152" width="37.33203125" style="36" customWidth="1"/>
    <col min="10153" max="10153" width="14.109375" style="36" customWidth="1"/>
    <col min="10154" max="10155" width="12" style="36" customWidth="1"/>
    <col min="10156" max="10156" width="17.88671875" style="36" customWidth="1"/>
    <col min="10157" max="10157" width="15.6640625" style="36" customWidth="1"/>
    <col min="10158" max="10163" width="0" style="36" hidden="1" customWidth="1"/>
    <col min="10164" max="10164" width="11.88671875" style="36" customWidth="1"/>
    <col min="10165" max="10165" width="31.88671875" style="36" customWidth="1"/>
    <col min="10166" max="10166" width="12.109375" style="36" customWidth="1"/>
    <col min="10167" max="10167" width="12" style="36" customWidth="1"/>
    <col min="10168" max="10168" width="12.5546875" style="36" customWidth="1"/>
    <col min="10169" max="10169" width="12" style="36" customWidth="1"/>
    <col min="10170" max="10170" width="11.109375" style="36" customWidth="1"/>
    <col min="10171" max="10172" width="11.6640625" style="36" customWidth="1"/>
    <col min="10173" max="10173" width="12.5546875" style="36" customWidth="1"/>
    <col min="10174" max="10174" width="9.6640625" style="36" customWidth="1"/>
    <col min="10175" max="10175" width="12" style="36" customWidth="1"/>
    <col min="10176" max="10224" width="9.6640625" style="36" customWidth="1"/>
    <col min="10225" max="10405" width="9.109375" style="36"/>
    <col min="10406" max="10406" width="6" style="36" customWidth="1"/>
    <col min="10407" max="10407" width="11.109375" style="36" customWidth="1"/>
    <col min="10408" max="10408" width="37.33203125" style="36" customWidth="1"/>
    <col min="10409" max="10409" width="14.109375" style="36" customWidth="1"/>
    <col min="10410" max="10411" width="12" style="36" customWidth="1"/>
    <col min="10412" max="10412" width="17.88671875" style="36" customWidth="1"/>
    <col min="10413" max="10413" width="15.6640625" style="36" customWidth="1"/>
    <col min="10414" max="10419" width="0" style="36" hidden="1" customWidth="1"/>
    <col min="10420" max="10420" width="11.88671875" style="36" customWidth="1"/>
    <col min="10421" max="10421" width="31.88671875" style="36" customWidth="1"/>
    <col min="10422" max="10422" width="12.109375" style="36" customWidth="1"/>
    <col min="10423" max="10423" width="12" style="36" customWidth="1"/>
    <col min="10424" max="10424" width="12.5546875" style="36" customWidth="1"/>
    <col min="10425" max="10425" width="12" style="36" customWidth="1"/>
    <col min="10426" max="10426" width="11.109375" style="36" customWidth="1"/>
    <col min="10427" max="10428" width="11.6640625" style="36" customWidth="1"/>
    <col min="10429" max="10429" width="12.5546875" style="36" customWidth="1"/>
    <col min="10430" max="10430" width="9.6640625" style="36" customWidth="1"/>
    <col min="10431" max="10431" width="12" style="36" customWidth="1"/>
    <col min="10432" max="10480" width="9.6640625" style="36" customWidth="1"/>
    <col min="10481" max="10661" width="9.109375" style="36"/>
    <col min="10662" max="10662" width="6" style="36" customWidth="1"/>
    <col min="10663" max="10663" width="11.109375" style="36" customWidth="1"/>
    <col min="10664" max="10664" width="37.33203125" style="36" customWidth="1"/>
    <col min="10665" max="10665" width="14.109375" style="36" customWidth="1"/>
    <col min="10666" max="10667" width="12" style="36" customWidth="1"/>
    <col min="10668" max="10668" width="17.88671875" style="36" customWidth="1"/>
    <col min="10669" max="10669" width="15.6640625" style="36" customWidth="1"/>
    <col min="10670" max="10675" width="0" style="36" hidden="1" customWidth="1"/>
    <col min="10676" max="10676" width="11.88671875" style="36" customWidth="1"/>
    <col min="10677" max="10677" width="31.88671875" style="36" customWidth="1"/>
    <col min="10678" max="10678" width="12.109375" style="36" customWidth="1"/>
    <col min="10679" max="10679" width="12" style="36" customWidth="1"/>
    <col min="10680" max="10680" width="12.5546875" style="36" customWidth="1"/>
    <col min="10681" max="10681" width="12" style="36" customWidth="1"/>
    <col min="10682" max="10682" width="11.109375" style="36" customWidth="1"/>
    <col min="10683" max="10684" width="11.6640625" style="36" customWidth="1"/>
    <col min="10685" max="10685" width="12.5546875" style="36" customWidth="1"/>
    <col min="10686" max="10686" width="9.6640625" style="36" customWidth="1"/>
    <col min="10687" max="10687" width="12" style="36" customWidth="1"/>
    <col min="10688" max="10736" width="9.6640625" style="36" customWidth="1"/>
    <col min="10737" max="10917" width="9.109375" style="36"/>
    <col min="10918" max="10918" width="6" style="36" customWidth="1"/>
    <col min="10919" max="10919" width="11.109375" style="36" customWidth="1"/>
    <col min="10920" max="10920" width="37.33203125" style="36" customWidth="1"/>
    <col min="10921" max="10921" width="14.109375" style="36" customWidth="1"/>
    <col min="10922" max="10923" width="12" style="36" customWidth="1"/>
    <col min="10924" max="10924" width="17.88671875" style="36" customWidth="1"/>
    <col min="10925" max="10925" width="15.6640625" style="36" customWidth="1"/>
    <col min="10926" max="10931" width="0" style="36" hidden="1" customWidth="1"/>
    <col min="10932" max="10932" width="11.88671875" style="36" customWidth="1"/>
    <col min="10933" max="10933" width="31.88671875" style="36" customWidth="1"/>
    <col min="10934" max="10934" width="12.109375" style="36" customWidth="1"/>
    <col min="10935" max="10935" width="12" style="36" customWidth="1"/>
    <col min="10936" max="10936" width="12.5546875" style="36" customWidth="1"/>
    <col min="10937" max="10937" width="12" style="36" customWidth="1"/>
    <col min="10938" max="10938" width="11.109375" style="36" customWidth="1"/>
    <col min="10939" max="10940" width="11.6640625" style="36" customWidth="1"/>
    <col min="10941" max="10941" width="12.5546875" style="36" customWidth="1"/>
    <col min="10942" max="10942" width="9.6640625" style="36" customWidth="1"/>
    <col min="10943" max="10943" width="12" style="36" customWidth="1"/>
    <col min="10944" max="10992" width="9.6640625" style="36" customWidth="1"/>
    <col min="10993" max="11173" width="9.109375" style="36"/>
    <col min="11174" max="11174" width="6" style="36" customWidth="1"/>
    <col min="11175" max="11175" width="11.109375" style="36" customWidth="1"/>
    <col min="11176" max="11176" width="37.33203125" style="36" customWidth="1"/>
    <col min="11177" max="11177" width="14.109375" style="36" customWidth="1"/>
    <col min="11178" max="11179" width="12" style="36" customWidth="1"/>
    <col min="11180" max="11180" width="17.88671875" style="36" customWidth="1"/>
    <col min="11181" max="11181" width="15.6640625" style="36" customWidth="1"/>
    <col min="11182" max="11187" width="0" style="36" hidden="1" customWidth="1"/>
    <col min="11188" max="11188" width="11.88671875" style="36" customWidth="1"/>
    <col min="11189" max="11189" width="31.88671875" style="36" customWidth="1"/>
    <col min="11190" max="11190" width="12.109375" style="36" customWidth="1"/>
    <col min="11191" max="11191" width="12" style="36" customWidth="1"/>
    <col min="11192" max="11192" width="12.5546875" style="36" customWidth="1"/>
    <col min="11193" max="11193" width="12" style="36" customWidth="1"/>
    <col min="11194" max="11194" width="11.109375" style="36" customWidth="1"/>
    <col min="11195" max="11196" width="11.6640625" style="36" customWidth="1"/>
    <col min="11197" max="11197" width="12.5546875" style="36" customWidth="1"/>
    <col min="11198" max="11198" width="9.6640625" style="36" customWidth="1"/>
    <col min="11199" max="11199" width="12" style="36" customWidth="1"/>
    <col min="11200" max="11248" width="9.6640625" style="36" customWidth="1"/>
    <col min="11249" max="11429" width="9.109375" style="36"/>
    <col min="11430" max="11430" width="6" style="36" customWidth="1"/>
    <col min="11431" max="11431" width="11.109375" style="36" customWidth="1"/>
    <col min="11432" max="11432" width="37.33203125" style="36" customWidth="1"/>
    <col min="11433" max="11433" width="14.109375" style="36" customWidth="1"/>
    <col min="11434" max="11435" width="12" style="36" customWidth="1"/>
    <col min="11436" max="11436" width="17.88671875" style="36" customWidth="1"/>
    <col min="11437" max="11437" width="15.6640625" style="36" customWidth="1"/>
    <col min="11438" max="11443" width="0" style="36" hidden="1" customWidth="1"/>
    <col min="11444" max="11444" width="11.88671875" style="36" customWidth="1"/>
    <col min="11445" max="11445" width="31.88671875" style="36" customWidth="1"/>
    <col min="11446" max="11446" width="12.109375" style="36" customWidth="1"/>
    <col min="11447" max="11447" width="12" style="36" customWidth="1"/>
    <col min="11448" max="11448" width="12.5546875" style="36" customWidth="1"/>
    <col min="11449" max="11449" width="12" style="36" customWidth="1"/>
    <col min="11450" max="11450" width="11.109375" style="36" customWidth="1"/>
    <col min="11451" max="11452" width="11.6640625" style="36" customWidth="1"/>
    <col min="11453" max="11453" width="12.5546875" style="36" customWidth="1"/>
    <col min="11454" max="11454" width="9.6640625" style="36" customWidth="1"/>
    <col min="11455" max="11455" width="12" style="36" customWidth="1"/>
    <col min="11456" max="11504" width="9.6640625" style="36" customWidth="1"/>
    <col min="11505" max="11685" width="9.109375" style="36"/>
    <col min="11686" max="11686" width="6" style="36" customWidth="1"/>
    <col min="11687" max="11687" width="11.109375" style="36" customWidth="1"/>
    <col min="11688" max="11688" width="37.33203125" style="36" customWidth="1"/>
    <col min="11689" max="11689" width="14.109375" style="36" customWidth="1"/>
    <col min="11690" max="11691" width="12" style="36" customWidth="1"/>
    <col min="11692" max="11692" width="17.88671875" style="36" customWidth="1"/>
    <col min="11693" max="11693" width="15.6640625" style="36" customWidth="1"/>
    <col min="11694" max="11699" width="0" style="36" hidden="1" customWidth="1"/>
    <col min="11700" max="11700" width="11.88671875" style="36" customWidth="1"/>
    <col min="11701" max="11701" width="31.88671875" style="36" customWidth="1"/>
    <col min="11702" max="11702" width="12.109375" style="36" customWidth="1"/>
    <col min="11703" max="11703" width="12" style="36" customWidth="1"/>
    <col min="11704" max="11704" width="12.5546875" style="36" customWidth="1"/>
    <col min="11705" max="11705" width="12" style="36" customWidth="1"/>
    <col min="11706" max="11706" width="11.109375" style="36" customWidth="1"/>
    <col min="11707" max="11708" width="11.6640625" style="36" customWidth="1"/>
    <col min="11709" max="11709" width="12.5546875" style="36" customWidth="1"/>
    <col min="11710" max="11710" width="9.6640625" style="36" customWidth="1"/>
    <col min="11711" max="11711" width="12" style="36" customWidth="1"/>
    <col min="11712" max="11760" width="9.6640625" style="36" customWidth="1"/>
    <col min="11761" max="11941" width="9.109375" style="36"/>
    <col min="11942" max="11942" width="6" style="36" customWidth="1"/>
    <col min="11943" max="11943" width="11.109375" style="36" customWidth="1"/>
    <col min="11944" max="11944" width="37.33203125" style="36" customWidth="1"/>
    <col min="11945" max="11945" width="14.109375" style="36" customWidth="1"/>
    <col min="11946" max="11947" width="12" style="36" customWidth="1"/>
    <col min="11948" max="11948" width="17.88671875" style="36" customWidth="1"/>
    <col min="11949" max="11949" width="15.6640625" style="36" customWidth="1"/>
    <col min="11950" max="11955" width="0" style="36" hidden="1" customWidth="1"/>
    <col min="11956" max="11956" width="11.88671875" style="36" customWidth="1"/>
    <col min="11957" max="11957" width="31.88671875" style="36" customWidth="1"/>
    <col min="11958" max="11958" width="12.109375" style="36" customWidth="1"/>
    <col min="11959" max="11959" width="12" style="36" customWidth="1"/>
    <col min="11960" max="11960" width="12.5546875" style="36" customWidth="1"/>
    <col min="11961" max="11961" width="12" style="36" customWidth="1"/>
    <col min="11962" max="11962" width="11.109375" style="36" customWidth="1"/>
    <col min="11963" max="11964" width="11.6640625" style="36" customWidth="1"/>
    <col min="11965" max="11965" width="12.5546875" style="36" customWidth="1"/>
    <col min="11966" max="11966" width="9.6640625" style="36" customWidth="1"/>
    <col min="11967" max="11967" width="12" style="36" customWidth="1"/>
    <col min="11968" max="12016" width="9.6640625" style="36" customWidth="1"/>
    <col min="12017" max="12197" width="9.109375" style="36"/>
    <col min="12198" max="12198" width="6" style="36" customWidth="1"/>
    <col min="12199" max="12199" width="11.109375" style="36" customWidth="1"/>
    <col min="12200" max="12200" width="37.33203125" style="36" customWidth="1"/>
    <col min="12201" max="12201" width="14.109375" style="36" customWidth="1"/>
    <col min="12202" max="12203" width="12" style="36" customWidth="1"/>
    <col min="12204" max="12204" width="17.88671875" style="36" customWidth="1"/>
    <col min="12205" max="12205" width="15.6640625" style="36" customWidth="1"/>
    <col min="12206" max="12211" width="0" style="36" hidden="1" customWidth="1"/>
    <col min="12212" max="12212" width="11.88671875" style="36" customWidth="1"/>
    <col min="12213" max="12213" width="31.88671875" style="36" customWidth="1"/>
    <col min="12214" max="12214" width="12.109375" style="36" customWidth="1"/>
    <col min="12215" max="12215" width="12" style="36" customWidth="1"/>
    <col min="12216" max="12216" width="12.5546875" style="36" customWidth="1"/>
    <col min="12217" max="12217" width="12" style="36" customWidth="1"/>
    <col min="12218" max="12218" width="11.109375" style="36" customWidth="1"/>
    <col min="12219" max="12220" width="11.6640625" style="36" customWidth="1"/>
    <col min="12221" max="12221" width="12.5546875" style="36" customWidth="1"/>
    <col min="12222" max="12222" width="9.6640625" style="36" customWidth="1"/>
    <col min="12223" max="12223" width="12" style="36" customWidth="1"/>
    <col min="12224" max="12272" width="9.6640625" style="36" customWidth="1"/>
    <col min="12273" max="12453" width="9.109375" style="36"/>
    <col min="12454" max="12454" width="6" style="36" customWidth="1"/>
    <col min="12455" max="12455" width="11.109375" style="36" customWidth="1"/>
    <col min="12456" max="12456" width="37.33203125" style="36" customWidth="1"/>
    <col min="12457" max="12457" width="14.109375" style="36" customWidth="1"/>
    <col min="12458" max="12459" width="12" style="36" customWidth="1"/>
    <col min="12460" max="12460" width="17.88671875" style="36" customWidth="1"/>
    <col min="12461" max="12461" width="15.6640625" style="36" customWidth="1"/>
    <col min="12462" max="12467" width="0" style="36" hidden="1" customWidth="1"/>
    <col min="12468" max="12468" width="11.88671875" style="36" customWidth="1"/>
    <col min="12469" max="12469" width="31.88671875" style="36" customWidth="1"/>
    <col min="12470" max="12470" width="12.109375" style="36" customWidth="1"/>
    <col min="12471" max="12471" width="12" style="36" customWidth="1"/>
    <col min="12472" max="12472" width="12.5546875" style="36" customWidth="1"/>
    <col min="12473" max="12473" width="12" style="36" customWidth="1"/>
    <col min="12474" max="12474" width="11.109375" style="36" customWidth="1"/>
    <col min="12475" max="12476" width="11.6640625" style="36" customWidth="1"/>
    <col min="12477" max="12477" width="12.5546875" style="36" customWidth="1"/>
    <col min="12478" max="12478" width="9.6640625" style="36" customWidth="1"/>
    <col min="12479" max="12479" width="12" style="36" customWidth="1"/>
    <col min="12480" max="12528" width="9.6640625" style="36" customWidth="1"/>
    <col min="12529" max="12709" width="9.109375" style="36"/>
    <col min="12710" max="12710" width="6" style="36" customWidth="1"/>
    <col min="12711" max="12711" width="11.109375" style="36" customWidth="1"/>
    <col min="12712" max="12712" width="37.33203125" style="36" customWidth="1"/>
    <col min="12713" max="12713" width="14.109375" style="36" customWidth="1"/>
    <col min="12714" max="12715" width="12" style="36" customWidth="1"/>
    <col min="12716" max="12716" width="17.88671875" style="36" customWidth="1"/>
    <col min="12717" max="12717" width="15.6640625" style="36" customWidth="1"/>
    <col min="12718" max="12723" width="0" style="36" hidden="1" customWidth="1"/>
    <col min="12724" max="12724" width="11.88671875" style="36" customWidth="1"/>
    <col min="12725" max="12725" width="31.88671875" style="36" customWidth="1"/>
    <col min="12726" max="12726" width="12.109375" style="36" customWidth="1"/>
    <col min="12727" max="12727" width="12" style="36" customWidth="1"/>
    <col min="12728" max="12728" width="12.5546875" style="36" customWidth="1"/>
    <col min="12729" max="12729" width="12" style="36" customWidth="1"/>
    <col min="12730" max="12730" width="11.109375" style="36" customWidth="1"/>
    <col min="12731" max="12732" width="11.6640625" style="36" customWidth="1"/>
    <col min="12733" max="12733" width="12.5546875" style="36" customWidth="1"/>
    <col min="12734" max="12734" width="9.6640625" style="36" customWidth="1"/>
    <col min="12735" max="12735" width="12" style="36" customWidth="1"/>
    <col min="12736" max="12784" width="9.6640625" style="36" customWidth="1"/>
    <col min="12785" max="12965" width="9.109375" style="36"/>
    <col min="12966" max="12966" width="6" style="36" customWidth="1"/>
    <col min="12967" max="12967" width="11.109375" style="36" customWidth="1"/>
    <col min="12968" max="12968" width="37.33203125" style="36" customWidth="1"/>
    <col min="12969" max="12969" width="14.109375" style="36" customWidth="1"/>
    <col min="12970" max="12971" width="12" style="36" customWidth="1"/>
    <col min="12972" max="12972" width="17.88671875" style="36" customWidth="1"/>
    <col min="12973" max="12973" width="15.6640625" style="36" customWidth="1"/>
    <col min="12974" max="12979" width="0" style="36" hidden="1" customWidth="1"/>
    <col min="12980" max="12980" width="11.88671875" style="36" customWidth="1"/>
    <col min="12981" max="12981" width="31.88671875" style="36" customWidth="1"/>
    <col min="12982" max="12982" width="12.109375" style="36" customWidth="1"/>
    <col min="12983" max="12983" width="12" style="36" customWidth="1"/>
    <col min="12984" max="12984" width="12.5546875" style="36" customWidth="1"/>
    <col min="12985" max="12985" width="12" style="36" customWidth="1"/>
    <col min="12986" max="12986" width="11.109375" style="36" customWidth="1"/>
    <col min="12987" max="12988" width="11.6640625" style="36" customWidth="1"/>
    <col min="12989" max="12989" width="12.5546875" style="36" customWidth="1"/>
    <col min="12990" max="12990" width="9.6640625" style="36" customWidth="1"/>
    <col min="12991" max="12991" width="12" style="36" customWidth="1"/>
    <col min="12992" max="13040" width="9.6640625" style="36" customWidth="1"/>
    <col min="13041" max="13221" width="9.109375" style="36"/>
    <col min="13222" max="13222" width="6" style="36" customWidth="1"/>
    <col min="13223" max="13223" width="11.109375" style="36" customWidth="1"/>
    <col min="13224" max="13224" width="37.33203125" style="36" customWidth="1"/>
    <col min="13225" max="13225" width="14.109375" style="36" customWidth="1"/>
    <col min="13226" max="13227" width="12" style="36" customWidth="1"/>
    <col min="13228" max="13228" width="17.88671875" style="36" customWidth="1"/>
    <col min="13229" max="13229" width="15.6640625" style="36" customWidth="1"/>
    <col min="13230" max="13235" width="0" style="36" hidden="1" customWidth="1"/>
    <col min="13236" max="13236" width="11.88671875" style="36" customWidth="1"/>
    <col min="13237" max="13237" width="31.88671875" style="36" customWidth="1"/>
    <col min="13238" max="13238" width="12.109375" style="36" customWidth="1"/>
    <col min="13239" max="13239" width="12" style="36" customWidth="1"/>
    <col min="13240" max="13240" width="12.5546875" style="36" customWidth="1"/>
    <col min="13241" max="13241" width="12" style="36" customWidth="1"/>
    <col min="13242" max="13242" width="11.109375" style="36" customWidth="1"/>
    <col min="13243" max="13244" width="11.6640625" style="36" customWidth="1"/>
    <col min="13245" max="13245" width="12.5546875" style="36" customWidth="1"/>
    <col min="13246" max="13246" width="9.6640625" style="36" customWidth="1"/>
    <col min="13247" max="13247" width="12" style="36" customWidth="1"/>
    <col min="13248" max="13296" width="9.6640625" style="36" customWidth="1"/>
    <col min="13297" max="13477" width="9.109375" style="36"/>
    <col min="13478" max="13478" width="6" style="36" customWidth="1"/>
    <col min="13479" max="13479" width="11.109375" style="36" customWidth="1"/>
    <col min="13480" max="13480" width="37.33203125" style="36" customWidth="1"/>
    <col min="13481" max="13481" width="14.109375" style="36" customWidth="1"/>
    <col min="13482" max="13483" width="12" style="36" customWidth="1"/>
    <col min="13484" max="13484" width="17.88671875" style="36" customWidth="1"/>
    <col min="13485" max="13485" width="15.6640625" style="36" customWidth="1"/>
    <col min="13486" max="13491" width="0" style="36" hidden="1" customWidth="1"/>
    <col min="13492" max="13492" width="11.88671875" style="36" customWidth="1"/>
    <col min="13493" max="13493" width="31.88671875" style="36" customWidth="1"/>
    <col min="13494" max="13494" width="12.109375" style="36" customWidth="1"/>
    <col min="13495" max="13495" width="12" style="36" customWidth="1"/>
    <col min="13496" max="13496" width="12.5546875" style="36" customWidth="1"/>
    <col min="13497" max="13497" width="12" style="36" customWidth="1"/>
    <col min="13498" max="13498" width="11.109375" style="36" customWidth="1"/>
    <col min="13499" max="13500" width="11.6640625" style="36" customWidth="1"/>
    <col min="13501" max="13501" width="12.5546875" style="36" customWidth="1"/>
    <col min="13502" max="13502" width="9.6640625" style="36" customWidth="1"/>
    <col min="13503" max="13503" width="12" style="36" customWidth="1"/>
    <col min="13504" max="13552" width="9.6640625" style="36" customWidth="1"/>
    <col min="13553" max="13733" width="9.109375" style="36"/>
    <col min="13734" max="13734" width="6" style="36" customWidth="1"/>
    <col min="13735" max="13735" width="11.109375" style="36" customWidth="1"/>
    <col min="13736" max="13736" width="37.33203125" style="36" customWidth="1"/>
    <col min="13737" max="13737" width="14.109375" style="36" customWidth="1"/>
    <col min="13738" max="13739" width="12" style="36" customWidth="1"/>
    <col min="13740" max="13740" width="17.88671875" style="36" customWidth="1"/>
    <col min="13741" max="13741" width="15.6640625" style="36" customWidth="1"/>
    <col min="13742" max="13747" width="0" style="36" hidden="1" customWidth="1"/>
    <col min="13748" max="13748" width="11.88671875" style="36" customWidth="1"/>
    <col min="13749" max="13749" width="31.88671875" style="36" customWidth="1"/>
    <col min="13750" max="13750" width="12.109375" style="36" customWidth="1"/>
    <col min="13751" max="13751" width="12" style="36" customWidth="1"/>
    <col min="13752" max="13752" width="12.5546875" style="36" customWidth="1"/>
    <col min="13753" max="13753" width="12" style="36" customWidth="1"/>
    <col min="13754" max="13754" width="11.109375" style="36" customWidth="1"/>
    <col min="13755" max="13756" width="11.6640625" style="36" customWidth="1"/>
    <col min="13757" max="13757" width="12.5546875" style="36" customWidth="1"/>
    <col min="13758" max="13758" width="9.6640625" style="36" customWidth="1"/>
    <col min="13759" max="13759" width="12" style="36" customWidth="1"/>
    <col min="13760" max="13808" width="9.6640625" style="36" customWidth="1"/>
    <col min="13809" max="13989" width="9.109375" style="36"/>
    <col min="13990" max="13990" width="6" style="36" customWidth="1"/>
    <col min="13991" max="13991" width="11.109375" style="36" customWidth="1"/>
    <col min="13992" max="13992" width="37.33203125" style="36" customWidth="1"/>
    <col min="13993" max="13993" width="14.109375" style="36" customWidth="1"/>
    <col min="13994" max="13995" width="12" style="36" customWidth="1"/>
    <col min="13996" max="13996" width="17.88671875" style="36" customWidth="1"/>
    <col min="13997" max="13997" width="15.6640625" style="36" customWidth="1"/>
    <col min="13998" max="14003" width="0" style="36" hidden="1" customWidth="1"/>
    <col min="14004" max="14004" width="11.88671875" style="36" customWidth="1"/>
    <col min="14005" max="14005" width="31.88671875" style="36" customWidth="1"/>
    <col min="14006" max="14006" width="12.109375" style="36" customWidth="1"/>
    <col min="14007" max="14007" width="12" style="36" customWidth="1"/>
    <col min="14008" max="14008" width="12.5546875" style="36" customWidth="1"/>
    <col min="14009" max="14009" width="12" style="36" customWidth="1"/>
    <col min="14010" max="14010" width="11.109375" style="36" customWidth="1"/>
    <col min="14011" max="14012" width="11.6640625" style="36" customWidth="1"/>
    <col min="14013" max="14013" width="12.5546875" style="36" customWidth="1"/>
    <col min="14014" max="14014" width="9.6640625" style="36" customWidth="1"/>
    <col min="14015" max="14015" width="12" style="36" customWidth="1"/>
    <col min="14016" max="14064" width="9.6640625" style="36" customWidth="1"/>
    <col min="14065" max="14245" width="9.109375" style="36"/>
    <col min="14246" max="14246" width="6" style="36" customWidth="1"/>
    <col min="14247" max="14247" width="11.109375" style="36" customWidth="1"/>
    <col min="14248" max="14248" width="37.33203125" style="36" customWidth="1"/>
    <col min="14249" max="14249" width="14.109375" style="36" customWidth="1"/>
    <col min="14250" max="14251" width="12" style="36" customWidth="1"/>
    <col min="14252" max="14252" width="17.88671875" style="36" customWidth="1"/>
    <col min="14253" max="14253" width="15.6640625" style="36" customWidth="1"/>
    <col min="14254" max="14259" width="0" style="36" hidden="1" customWidth="1"/>
    <col min="14260" max="14260" width="11.88671875" style="36" customWidth="1"/>
    <col min="14261" max="14261" width="31.88671875" style="36" customWidth="1"/>
    <col min="14262" max="14262" width="12.109375" style="36" customWidth="1"/>
    <col min="14263" max="14263" width="12" style="36" customWidth="1"/>
    <col min="14264" max="14264" width="12.5546875" style="36" customWidth="1"/>
    <col min="14265" max="14265" width="12" style="36" customWidth="1"/>
    <col min="14266" max="14266" width="11.109375" style="36" customWidth="1"/>
    <col min="14267" max="14268" width="11.6640625" style="36" customWidth="1"/>
    <col min="14269" max="14269" width="12.5546875" style="36" customWidth="1"/>
    <col min="14270" max="14270" width="9.6640625" style="36" customWidth="1"/>
    <col min="14271" max="14271" width="12" style="36" customWidth="1"/>
    <col min="14272" max="14320" width="9.6640625" style="36" customWidth="1"/>
    <col min="14321" max="14501" width="9.109375" style="36"/>
    <col min="14502" max="14502" width="6" style="36" customWidth="1"/>
    <col min="14503" max="14503" width="11.109375" style="36" customWidth="1"/>
    <col min="14504" max="14504" width="37.33203125" style="36" customWidth="1"/>
    <col min="14505" max="14505" width="14.109375" style="36" customWidth="1"/>
    <col min="14506" max="14507" width="12" style="36" customWidth="1"/>
    <col min="14508" max="14508" width="17.88671875" style="36" customWidth="1"/>
    <col min="14509" max="14509" width="15.6640625" style="36" customWidth="1"/>
    <col min="14510" max="14515" width="0" style="36" hidden="1" customWidth="1"/>
    <col min="14516" max="14516" width="11.88671875" style="36" customWidth="1"/>
    <col min="14517" max="14517" width="31.88671875" style="36" customWidth="1"/>
    <col min="14518" max="14518" width="12.109375" style="36" customWidth="1"/>
    <col min="14519" max="14519" width="12" style="36" customWidth="1"/>
    <col min="14520" max="14520" width="12.5546875" style="36" customWidth="1"/>
    <col min="14521" max="14521" width="12" style="36" customWidth="1"/>
    <col min="14522" max="14522" width="11.109375" style="36" customWidth="1"/>
    <col min="14523" max="14524" width="11.6640625" style="36" customWidth="1"/>
    <col min="14525" max="14525" width="12.5546875" style="36" customWidth="1"/>
    <col min="14526" max="14526" width="9.6640625" style="36" customWidth="1"/>
    <col min="14527" max="14527" width="12" style="36" customWidth="1"/>
    <col min="14528" max="14576" width="9.6640625" style="36" customWidth="1"/>
    <col min="14577" max="14757" width="9.109375" style="36"/>
    <col min="14758" max="14758" width="6" style="36" customWidth="1"/>
    <col min="14759" max="14759" width="11.109375" style="36" customWidth="1"/>
    <col min="14760" max="14760" width="37.33203125" style="36" customWidth="1"/>
    <col min="14761" max="14761" width="14.109375" style="36" customWidth="1"/>
    <col min="14762" max="14763" width="12" style="36" customWidth="1"/>
    <col min="14764" max="14764" width="17.88671875" style="36" customWidth="1"/>
    <col min="14765" max="14765" width="15.6640625" style="36" customWidth="1"/>
    <col min="14766" max="14771" width="0" style="36" hidden="1" customWidth="1"/>
    <col min="14772" max="14772" width="11.88671875" style="36" customWidth="1"/>
    <col min="14773" max="14773" width="31.88671875" style="36" customWidth="1"/>
    <col min="14774" max="14774" width="12.109375" style="36" customWidth="1"/>
    <col min="14775" max="14775" width="12" style="36" customWidth="1"/>
    <col min="14776" max="14776" width="12.5546875" style="36" customWidth="1"/>
    <col min="14777" max="14777" width="12" style="36" customWidth="1"/>
    <col min="14778" max="14778" width="11.109375" style="36" customWidth="1"/>
    <col min="14779" max="14780" width="11.6640625" style="36" customWidth="1"/>
    <col min="14781" max="14781" width="12.5546875" style="36" customWidth="1"/>
    <col min="14782" max="14782" width="9.6640625" style="36" customWidth="1"/>
    <col min="14783" max="14783" width="12" style="36" customWidth="1"/>
    <col min="14784" max="14832" width="9.6640625" style="36" customWidth="1"/>
    <col min="14833" max="15013" width="9.109375" style="36"/>
    <col min="15014" max="15014" width="6" style="36" customWidth="1"/>
    <col min="15015" max="15015" width="11.109375" style="36" customWidth="1"/>
    <col min="15016" max="15016" width="37.33203125" style="36" customWidth="1"/>
    <col min="15017" max="15017" width="14.109375" style="36" customWidth="1"/>
    <col min="15018" max="15019" width="12" style="36" customWidth="1"/>
    <col min="15020" max="15020" width="17.88671875" style="36" customWidth="1"/>
    <col min="15021" max="15021" width="15.6640625" style="36" customWidth="1"/>
    <col min="15022" max="15027" width="0" style="36" hidden="1" customWidth="1"/>
    <col min="15028" max="15028" width="11.88671875" style="36" customWidth="1"/>
    <col min="15029" max="15029" width="31.88671875" style="36" customWidth="1"/>
    <col min="15030" max="15030" width="12.109375" style="36" customWidth="1"/>
    <col min="15031" max="15031" width="12" style="36" customWidth="1"/>
    <col min="15032" max="15032" width="12.5546875" style="36" customWidth="1"/>
    <col min="15033" max="15033" width="12" style="36" customWidth="1"/>
    <col min="15034" max="15034" width="11.109375" style="36" customWidth="1"/>
    <col min="15035" max="15036" width="11.6640625" style="36" customWidth="1"/>
    <col min="15037" max="15037" width="12.5546875" style="36" customWidth="1"/>
    <col min="15038" max="15038" width="9.6640625" style="36" customWidth="1"/>
    <col min="15039" max="15039" width="12" style="36" customWidth="1"/>
    <col min="15040" max="15088" width="9.6640625" style="36" customWidth="1"/>
    <col min="15089" max="15269" width="9.109375" style="36"/>
    <col min="15270" max="15270" width="6" style="36" customWidth="1"/>
    <col min="15271" max="15271" width="11.109375" style="36" customWidth="1"/>
    <col min="15272" max="15272" width="37.33203125" style="36" customWidth="1"/>
    <col min="15273" max="15273" width="14.109375" style="36" customWidth="1"/>
    <col min="15274" max="15275" width="12" style="36" customWidth="1"/>
    <col min="15276" max="15276" width="17.88671875" style="36" customWidth="1"/>
    <col min="15277" max="15277" width="15.6640625" style="36" customWidth="1"/>
    <col min="15278" max="15283" width="0" style="36" hidden="1" customWidth="1"/>
    <col min="15284" max="15284" width="11.88671875" style="36" customWidth="1"/>
    <col min="15285" max="15285" width="31.88671875" style="36" customWidth="1"/>
    <col min="15286" max="15286" width="12.109375" style="36" customWidth="1"/>
    <col min="15287" max="15287" width="12" style="36" customWidth="1"/>
    <col min="15288" max="15288" width="12.5546875" style="36" customWidth="1"/>
    <col min="15289" max="15289" width="12" style="36" customWidth="1"/>
    <col min="15290" max="15290" width="11.109375" style="36" customWidth="1"/>
    <col min="15291" max="15292" width="11.6640625" style="36" customWidth="1"/>
    <col min="15293" max="15293" width="12.5546875" style="36" customWidth="1"/>
    <col min="15294" max="15294" width="9.6640625" style="36" customWidth="1"/>
    <col min="15295" max="15295" width="12" style="36" customWidth="1"/>
    <col min="15296" max="15344" width="9.6640625" style="36" customWidth="1"/>
    <col min="15345" max="15525" width="9.109375" style="36"/>
    <col min="15526" max="15526" width="6" style="36" customWidth="1"/>
    <col min="15527" max="15527" width="11.109375" style="36" customWidth="1"/>
    <col min="15528" max="15528" width="37.33203125" style="36" customWidth="1"/>
    <col min="15529" max="15529" width="14.109375" style="36" customWidth="1"/>
    <col min="15530" max="15531" width="12" style="36" customWidth="1"/>
    <col min="15532" max="15532" width="17.88671875" style="36" customWidth="1"/>
    <col min="15533" max="15533" width="15.6640625" style="36" customWidth="1"/>
    <col min="15534" max="15539" width="0" style="36" hidden="1" customWidth="1"/>
    <col min="15540" max="15540" width="11.88671875" style="36" customWidth="1"/>
    <col min="15541" max="15541" width="31.88671875" style="36" customWidth="1"/>
    <col min="15542" max="15542" width="12.109375" style="36" customWidth="1"/>
    <col min="15543" max="15543" width="12" style="36" customWidth="1"/>
    <col min="15544" max="15544" width="12.5546875" style="36" customWidth="1"/>
    <col min="15545" max="15545" width="12" style="36" customWidth="1"/>
    <col min="15546" max="15546" width="11.109375" style="36" customWidth="1"/>
    <col min="15547" max="15548" width="11.6640625" style="36" customWidth="1"/>
    <col min="15549" max="15549" width="12.5546875" style="36" customWidth="1"/>
    <col min="15550" max="15550" width="9.6640625" style="36" customWidth="1"/>
    <col min="15551" max="15551" width="12" style="36" customWidth="1"/>
    <col min="15552" max="15600" width="9.6640625" style="36" customWidth="1"/>
    <col min="15601" max="15781" width="9.109375" style="36"/>
    <col min="15782" max="15782" width="6" style="36" customWidth="1"/>
    <col min="15783" max="15783" width="11.109375" style="36" customWidth="1"/>
    <col min="15784" max="15784" width="37.33203125" style="36" customWidth="1"/>
    <col min="15785" max="15785" width="14.109375" style="36" customWidth="1"/>
    <col min="15786" max="15787" width="12" style="36" customWidth="1"/>
    <col min="15788" max="15788" width="17.88671875" style="36" customWidth="1"/>
    <col min="15789" max="15789" width="15.6640625" style="36" customWidth="1"/>
    <col min="15790" max="15795" width="0" style="36" hidden="1" customWidth="1"/>
    <col min="15796" max="15796" width="11.88671875" style="36" customWidth="1"/>
    <col min="15797" max="15797" width="31.88671875" style="36" customWidth="1"/>
    <col min="15798" max="15798" width="12.109375" style="36" customWidth="1"/>
    <col min="15799" max="15799" width="12" style="36" customWidth="1"/>
    <col min="15800" max="15800" width="12.5546875" style="36" customWidth="1"/>
    <col min="15801" max="15801" width="12" style="36" customWidth="1"/>
    <col min="15802" max="15802" width="11.109375" style="36" customWidth="1"/>
    <col min="15803" max="15804" width="11.6640625" style="36" customWidth="1"/>
    <col min="15805" max="15805" width="12.5546875" style="36" customWidth="1"/>
    <col min="15806" max="15806" width="9.6640625" style="36" customWidth="1"/>
    <col min="15807" max="15807" width="12" style="36" customWidth="1"/>
    <col min="15808" max="15856" width="9.6640625" style="36" customWidth="1"/>
    <col min="15857" max="16037" width="9.109375" style="36"/>
    <col min="16038" max="16038" width="6" style="36" customWidth="1"/>
    <col min="16039" max="16039" width="11.109375" style="36" customWidth="1"/>
    <col min="16040" max="16040" width="37.33203125" style="36" customWidth="1"/>
    <col min="16041" max="16041" width="14.109375" style="36" customWidth="1"/>
    <col min="16042" max="16043" width="12" style="36" customWidth="1"/>
    <col min="16044" max="16044" width="17.88671875" style="36" customWidth="1"/>
    <col min="16045" max="16045" width="15.6640625" style="36" customWidth="1"/>
    <col min="16046" max="16051" width="0" style="36" hidden="1" customWidth="1"/>
    <col min="16052" max="16052" width="11.88671875" style="36" customWidth="1"/>
    <col min="16053" max="16053" width="31.88671875" style="36" customWidth="1"/>
    <col min="16054" max="16054" width="12.109375" style="36" customWidth="1"/>
    <col min="16055" max="16055" width="12" style="36" customWidth="1"/>
    <col min="16056" max="16056" width="12.5546875" style="36" customWidth="1"/>
    <col min="16057" max="16057" width="12" style="36" customWidth="1"/>
    <col min="16058" max="16058" width="11.109375" style="36" customWidth="1"/>
    <col min="16059" max="16060" width="11.6640625" style="36" customWidth="1"/>
    <col min="16061" max="16061" width="12.5546875" style="36" customWidth="1"/>
    <col min="16062" max="16062" width="9.6640625" style="36" customWidth="1"/>
    <col min="16063" max="16063" width="12" style="36" customWidth="1"/>
    <col min="16064" max="16112" width="9.6640625" style="36" customWidth="1"/>
    <col min="16113" max="16336" width="9.109375" style="36"/>
    <col min="16337" max="16352" width="9.109375" style="36" customWidth="1"/>
    <col min="16353" max="16360" width="9.109375" style="36"/>
    <col min="16361" max="16384" width="9.109375" style="36" customWidth="1"/>
  </cols>
  <sheetData>
    <row r="1" spans="1:36" s="30" customFormat="1" ht="21">
      <c r="A1" s="27"/>
      <c r="B1" s="87" t="s">
        <v>119</v>
      </c>
      <c r="C1" s="87"/>
      <c r="D1" s="88"/>
      <c r="E1" s="88"/>
      <c r="F1" s="88"/>
      <c r="G1" s="88"/>
      <c r="H1" s="88"/>
      <c r="I1" s="88"/>
      <c r="J1" s="28"/>
      <c r="K1" s="28"/>
      <c r="L1" s="32"/>
      <c r="N1" s="29"/>
      <c r="O1" s="29"/>
      <c r="P1" s="29"/>
      <c r="AJ1" s="29"/>
    </row>
    <row r="2" spans="1:36" s="30" customFormat="1" ht="21.6" thickBot="1">
      <c r="A2" s="27"/>
      <c r="B2" s="87"/>
      <c r="C2" s="87"/>
      <c r="D2" s="88"/>
      <c r="E2" s="88"/>
      <c r="F2" s="88"/>
      <c r="G2" s="88"/>
      <c r="H2" s="88"/>
      <c r="I2" s="88"/>
      <c r="J2" s="28"/>
      <c r="K2" s="31"/>
      <c r="L2" s="32"/>
      <c r="N2" s="29"/>
      <c r="O2" s="29"/>
      <c r="P2" s="29"/>
      <c r="AJ2" s="29"/>
    </row>
    <row r="3" spans="1:36" s="30" customFormat="1" ht="16.2" thickBot="1">
      <c r="A3" s="27"/>
      <c r="B3" s="330" t="s">
        <v>12</v>
      </c>
      <c r="C3" s="331"/>
      <c r="D3" s="331"/>
      <c r="E3" s="331"/>
      <c r="F3" s="331"/>
      <c r="G3" s="332"/>
      <c r="H3" s="25"/>
      <c r="I3" s="25"/>
      <c r="J3" s="28"/>
      <c r="K3" s="31"/>
      <c r="L3" s="32"/>
      <c r="N3" s="29"/>
      <c r="O3" s="29"/>
      <c r="P3" s="29"/>
      <c r="AJ3" s="29"/>
    </row>
    <row r="4" spans="1:36" s="30" customFormat="1" ht="15.6">
      <c r="A4" s="26"/>
      <c r="B4" s="24"/>
      <c r="C4" s="16"/>
      <c r="D4" s="15"/>
      <c r="E4" s="15"/>
      <c r="F4" s="15"/>
      <c r="G4" s="15"/>
      <c r="H4" s="15"/>
      <c r="I4" s="15"/>
      <c r="J4" s="28"/>
      <c r="K4" s="31"/>
      <c r="L4" s="32"/>
      <c r="N4" s="29"/>
      <c r="O4" s="29"/>
      <c r="P4" s="29"/>
      <c r="AJ4" s="29"/>
    </row>
    <row r="5" spans="1:36" s="30" customFormat="1" ht="15.6" thickBot="1">
      <c r="A5" s="33"/>
      <c r="B5" s="24"/>
      <c r="C5" s="16"/>
      <c r="D5" s="15"/>
      <c r="E5" s="15"/>
      <c r="F5" s="15"/>
      <c r="G5" s="15"/>
      <c r="H5" s="15"/>
      <c r="I5" s="15"/>
      <c r="J5" s="34"/>
      <c r="K5" s="34"/>
      <c r="L5" s="35"/>
    </row>
    <row r="6" spans="1:36" ht="17.399999999999999">
      <c r="A6" s="83"/>
      <c r="B6" s="18"/>
      <c r="C6" s="19"/>
      <c r="D6" s="19"/>
      <c r="E6" s="19"/>
      <c r="F6" s="19"/>
      <c r="G6" s="19"/>
      <c r="H6" s="19"/>
      <c r="I6" s="20"/>
      <c r="J6" s="96"/>
      <c r="K6" s="96"/>
      <c r="L6" s="75"/>
    </row>
    <row r="7" spans="1:36">
      <c r="A7" s="37"/>
      <c r="B7" s="89" t="s">
        <v>29</v>
      </c>
      <c r="C7" s="17"/>
      <c r="D7" s="17"/>
      <c r="E7" s="17"/>
      <c r="F7" s="17"/>
      <c r="G7" s="17"/>
      <c r="H7" s="17"/>
      <c r="I7" s="21"/>
      <c r="J7" s="96"/>
      <c r="K7" s="96"/>
      <c r="L7" s="75"/>
    </row>
    <row r="8" spans="1:36" ht="17.399999999999999">
      <c r="A8" s="83"/>
      <c r="B8" s="90" t="s">
        <v>37</v>
      </c>
      <c r="C8" s="91"/>
      <c r="D8" s="91"/>
      <c r="E8" s="91"/>
      <c r="F8" s="91"/>
      <c r="G8" s="91"/>
      <c r="H8" s="91"/>
      <c r="I8" s="21"/>
      <c r="J8" s="97"/>
      <c r="K8" s="97"/>
      <c r="L8" s="98"/>
    </row>
    <row r="9" spans="1:36" s="39" customFormat="1">
      <c r="A9" s="44"/>
      <c r="B9" s="92" t="s">
        <v>30</v>
      </c>
      <c r="C9" s="17"/>
      <c r="D9" s="17"/>
      <c r="E9" s="17"/>
      <c r="F9" s="17"/>
      <c r="G9" s="17"/>
      <c r="H9" s="17"/>
      <c r="I9" s="21"/>
      <c r="J9" s="99"/>
      <c r="K9" s="99"/>
      <c r="L9" s="99"/>
    </row>
    <row r="10" spans="1:36" s="39" customFormat="1">
      <c r="A10" s="44"/>
      <c r="B10" s="92"/>
      <c r="C10" s="17"/>
      <c r="D10" s="17"/>
      <c r="E10" s="17"/>
      <c r="F10" s="17"/>
      <c r="G10" s="17"/>
      <c r="H10" s="17"/>
      <c r="I10" s="21"/>
      <c r="J10" s="38"/>
      <c r="K10" s="38"/>
      <c r="L10" s="38"/>
    </row>
    <row r="11" spans="1:36" s="39" customFormat="1">
      <c r="A11" s="44"/>
      <c r="B11" s="93" t="s">
        <v>88</v>
      </c>
      <c r="C11" s="94"/>
      <c r="D11" s="94"/>
      <c r="E11" s="94"/>
      <c r="F11" s="94"/>
      <c r="G11" s="94"/>
      <c r="H11" s="94"/>
      <c r="I11" s="21"/>
      <c r="J11" s="38"/>
      <c r="K11" s="38"/>
      <c r="L11" s="38"/>
    </row>
    <row r="12" spans="1:36" s="39" customFormat="1">
      <c r="A12" s="44"/>
      <c r="B12" s="92" t="s">
        <v>31</v>
      </c>
      <c r="C12" s="17"/>
      <c r="D12" s="17"/>
      <c r="E12" s="17"/>
      <c r="F12" s="17"/>
      <c r="G12" s="17"/>
      <c r="H12" s="17"/>
      <c r="I12" s="21"/>
      <c r="J12" s="38"/>
      <c r="K12" s="38"/>
      <c r="L12" s="38"/>
    </row>
    <row r="13" spans="1:36" s="39" customFormat="1">
      <c r="A13" s="84"/>
      <c r="B13" s="92" t="s">
        <v>32</v>
      </c>
      <c r="C13" s="17"/>
      <c r="D13" s="17"/>
      <c r="E13" s="17"/>
      <c r="F13" s="17"/>
      <c r="G13" s="17"/>
      <c r="H13" s="17"/>
      <c r="I13" s="21"/>
      <c r="J13" s="38"/>
      <c r="K13" s="38"/>
      <c r="L13" s="38"/>
    </row>
    <row r="14" spans="1:36" s="39" customFormat="1">
      <c r="A14" s="44"/>
      <c r="B14" s="92" t="s">
        <v>35</v>
      </c>
      <c r="C14" s="17"/>
      <c r="D14" s="17"/>
      <c r="E14" s="17"/>
      <c r="F14" s="17"/>
      <c r="G14" s="17"/>
      <c r="H14" s="17"/>
      <c r="I14" s="21"/>
      <c r="J14" s="40"/>
      <c r="K14" s="40"/>
      <c r="L14" s="40"/>
    </row>
    <row r="15" spans="1:36" s="39" customFormat="1">
      <c r="A15" s="84"/>
      <c r="B15" s="92"/>
      <c r="C15" s="17"/>
      <c r="D15" s="17"/>
      <c r="E15" s="17"/>
      <c r="F15" s="17"/>
      <c r="G15" s="17"/>
      <c r="H15" s="17"/>
      <c r="I15" s="21"/>
      <c r="J15" s="100"/>
      <c r="K15" s="100"/>
      <c r="L15" s="100"/>
    </row>
    <row r="16" spans="1:36" s="39" customFormat="1">
      <c r="A16" s="44"/>
      <c r="B16" s="92" t="s">
        <v>59</v>
      </c>
      <c r="C16" s="17"/>
      <c r="D16" s="17"/>
      <c r="E16" s="17"/>
      <c r="F16" s="17"/>
      <c r="G16" s="17"/>
      <c r="H16" s="17"/>
      <c r="I16" s="21"/>
      <c r="J16" s="100"/>
      <c r="K16" s="100"/>
      <c r="L16" s="100"/>
    </row>
    <row r="17" spans="1:12" s="41" customFormat="1">
      <c r="A17" s="84"/>
      <c r="B17" s="92" t="s">
        <v>33</v>
      </c>
      <c r="C17" s="17"/>
      <c r="D17" s="17"/>
      <c r="E17" s="17"/>
      <c r="F17" s="17"/>
      <c r="G17" s="17"/>
      <c r="H17" s="17"/>
      <c r="I17" s="21"/>
      <c r="J17" s="100"/>
      <c r="K17" s="100"/>
      <c r="L17" s="100"/>
    </row>
    <row r="18" spans="1:12" s="42" customFormat="1">
      <c r="A18" s="85"/>
      <c r="B18" s="92" t="s">
        <v>34</v>
      </c>
      <c r="C18" s="17"/>
      <c r="D18" s="17"/>
      <c r="E18" s="17"/>
      <c r="F18" s="17"/>
      <c r="G18" s="17"/>
      <c r="H18" s="17"/>
      <c r="I18" s="21"/>
      <c r="J18" s="101"/>
      <c r="K18" s="101"/>
      <c r="L18" s="101"/>
    </row>
    <row r="19" spans="1:12" s="42" customFormat="1">
      <c r="A19" s="85"/>
      <c r="B19" s="92"/>
      <c r="C19" s="17"/>
      <c r="D19" s="17"/>
      <c r="E19" s="17"/>
      <c r="F19" s="17"/>
      <c r="G19" s="17"/>
      <c r="H19" s="17"/>
      <c r="I19" s="21"/>
      <c r="J19" s="101"/>
      <c r="K19" s="101"/>
      <c r="L19" s="101"/>
    </row>
    <row r="20" spans="1:12" s="42" customFormat="1">
      <c r="A20" s="85"/>
      <c r="B20" s="172" t="s">
        <v>125</v>
      </c>
      <c r="C20" s="17"/>
      <c r="D20" s="17"/>
      <c r="E20" s="17"/>
      <c r="F20" s="17"/>
      <c r="G20" s="17"/>
      <c r="H20" s="17"/>
      <c r="I20" s="21"/>
      <c r="J20" s="101"/>
      <c r="K20" s="101"/>
      <c r="L20" s="101"/>
    </row>
    <row r="21" spans="1:12" s="42" customFormat="1">
      <c r="A21" s="86"/>
      <c r="B21" s="171" t="s">
        <v>126</v>
      </c>
      <c r="C21" s="17"/>
      <c r="D21" s="17"/>
      <c r="E21" s="17"/>
      <c r="F21" s="17"/>
      <c r="G21" s="17"/>
      <c r="H21" s="17"/>
      <c r="I21" s="21"/>
      <c r="J21" s="102"/>
      <c r="K21" s="102"/>
      <c r="L21" s="102"/>
    </row>
    <row r="22" spans="1:12" s="42" customFormat="1">
      <c r="A22" s="86"/>
      <c r="B22" s="171" t="s">
        <v>127</v>
      </c>
      <c r="C22" s="17"/>
      <c r="D22" s="17"/>
      <c r="E22" s="17"/>
      <c r="F22" s="17"/>
      <c r="G22" s="17"/>
      <c r="H22" s="17"/>
      <c r="I22" s="21"/>
      <c r="J22" s="102"/>
      <c r="K22" s="102"/>
      <c r="L22" s="102"/>
    </row>
    <row r="23" spans="1:12" s="42" customFormat="1">
      <c r="A23" s="86"/>
      <c r="B23" s="171" t="s">
        <v>128</v>
      </c>
      <c r="C23" s="17"/>
      <c r="D23" s="17"/>
      <c r="E23" s="17"/>
      <c r="F23" s="17"/>
      <c r="G23" s="17"/>
      <c r="H23" s="17"/>
      <c r="I23" s="21"/>
      <c r="J23" s="102"/>
      <c r="K23" s="102"/>
      <c r="L23" s="102"/>
    </row>
    <row r="24" spans="1:12" s="42" customFormat="1">
      <c r="A24" s="86"/>
      <c r="B24" s="284" t="s">
        <v>129</v>
      </c>
      <c r="C24" s="17"/>
      <c r="D24" s="17"/>
      <c r="E24" s="17"/>
      <c r="F24" s="17"/>
      <c r="G24" s="17"/>
      <c r="H24" s="17"/>
      <c r="I24" s="21"/>
      <c r="J24" s="102"/>
      <c r="K24" s="102"/>
      <c r="L24" s="102"/>
    </row>
    <row r="25" spans="1:12" s="42" customFormat="1">
      <c r="A25" s="86"/>
      <c r="B25" s="104"/>
      <c r="C25" s="17"/>
      <c r="D25" s="17"/>
      <c r="E25" s="17"/>
      <c r="F25" s="17"/>
      <c r="G25" s="17"/>
      <c r="H25" s="17"/>
      <c r="I25" s="21"/>
      <c r="J25" s="102"/>
      <c r="K25" s="102"/>
      <c r="L25" s="102"/>
    </row>
    <row r="26" spans="1:12" s="42" customFormat="1">
      <c r="A26" s="86"/>
      <c r="B26" s="92"/>
      <c r="C26" s="17"/>
      <c r="D26" s="17"/>
      <c r="E26" s="17"/>
      <c r="F26" s="17"/>
      <c r="G26" s="17"/>
      <c r="H26" s="17"/>
      <c r="I26" s="21"/>
      <c r="J26" s="102"/>
      <c r="K26" s="102"/>
      <c r="L26" s="102"/>
    </row>
    <row r="27" spans="1:12" s="42" customFormat="1">
      <c r="A27" s="86"/>
      <c r="B27" s="104" t="s">
        <v>14</v>
      </c>
      <c r="C27" s="17"/>
      <c r="D27" s="17"/>
      <c r="E27" s="17"/>
      <c r="F27" s="17"/>
      <c r="G27" s="17"/>
      <c r="H27" s="17"/>
      <c r="I27" s="21"/>
      <c r="J27" s="102"/>
      <c r="K27" s="102"/>
      <c r="L27" s="102"/>
    </row>
    <row r="28" spans="1:12" s="41" customFormat="1" ht="14.4" thickBot="1">
      <c r="A28" s="86"/>
      <c r="B28" s="22"/>
      <c r="C28" s="95"/>
      <c r="D28" s="95"/>
      <c r="E28" s="95"/>
      <c r="F28" s="95"/>
      <c r="G28" s="95"/>
      <c r="H28" s="95"/>
      <c r="I28" s="23"/>
      <c r="J28" s="102"/>
      <c r="K28" s="102"/>
      <c r="L28" s="102"/>
    </row>
    <row r="29" spans="1:12" s="43" customFormat="1">
      <c r="A29" s="85"/>
      <c r="B29" s="15"/>
      <c r="C29" s="16"/>
      <c r="D29" s="15"/>
      <c r="E29" s="15"/>
      <c r="F29" s="15"/>
      <c r="G29" s="15"/>
      <c r="H29" s="15"/>
      <c r="I29" s="15"/>
      <c r="J29" s="101"/>
      <c r="K29" s="101"/>
      <c r="L29" s="101"/>
    </row>
    <row r="30" spans="1:12" s="39" customFormat="1" ht="40.200000000000003" customHeight="1" thickBot="1">
      <c r="A30" s="44"/>
      <c r="B30" s="103"/>
      <c r="C30" s="103"/>
      <c r="D30" s="103"/>
      <c r="E30" s="103"/>
      <c r="F30" s="103"/>
      <c r="G30" s="103"/>
      <c r="H30" s="103"/>
      <c r="I30" s="103"/>
      <c r="J30" s="103"/>
      <c r="K30" s="103"/>
      <c r="L30" s="103"/>
    </row>
    <row r="31" spans="1:12" s="50" customFormat="1" ht="26.4" customHeight="1" thickBot="1">
      <c r="A31" s="45"/>
      <c r="B31" s="46" t="s">
        <v>17</v>
      </c>
      <c r="C31" s="47"/>
      <c r="D31" s="48"/>
      <c r="E31" s="49"/>
      <c r="F31" s="303"/>
      <c r="G31" s="303"/>
      <c r="H31" s="303"/>
      <c r="I31" s="304" t="s">
        <v>78</v>
      </c>
      <c r="J31" s="305"/>
      <c r="K31" s="305"/>
      <c r="L31" s="306"/>
    </row>
    <row r="32" spans="1:12" s="51" customFormat="1" ht="51" customHeight="1" thickBot="1">
      <c r="A32" s="73" t="s">
        <v>18</v>
      </c>
      <c r="B32" s="73" t="s">
        <v>19</v>
      </c>
      <c r="C32" s="73" t="s">
        <v>20</v>
      </c>
      <c r="D32" s="74" t="s">
        <v>21</v>
      </c>
      <c r="E32" s="73" t="s">
        <v>15</v>
      </c>
      <c r="F32" s="291" t="s">
        <v>28</v>
      </c>
      <c r="G32" s="292"/>
      <c r="H32" s="292"/>
      <c r="I32" s="73" t="s">
        <v>13</v>
      </c>
      <c r="J32" s="78" t="s">
        <v>10</v>
      </c>
      <c r="K32" s="79" t="s">
        <v>60</v>
      </c>
      <c r="L32" s="73" t="s">
        <v>11</v>
      </c>
    </row>
    <row r="33" spans="1:36" s="51" customFormat="1" ht="22.5" customHeight="1" thickBot="1">
      <c r="A33" s="175">
        <v>1</v>
      </c>
      <c r="B33" s="181" t="s">
        <v>72</v>
      </c>
      <c r="C33" s="179" t="s">
        <v>73</v>
      </c>
      <c r="D33" s="173">
        <v>1</v>
      </c>
      <c r="E33" s="174" t="s">
        <v>22</v>
      </c>
      <c r="F33" s="137" t="str">
        <f t="shared" ref="F33" si="0">IF(G33="","",IF(G33="ZAR","Local","Foreign"))</f>
        <v>Local</v>
      </c>
      <c r="G33" s="105" t="s">
        <v>9</v>
      </c>
      <c r="H33" s="134">
        <f>IF(F33="","",IF(F33="Foreign",VLOOKUP(G33,Currency!$E$20:$F$33,2,FALSE),1))</f>
        <v>1</v>
      </c>
      <c r="I33" s="285" t="s">
        <v>120</v>
      </c>
      <c r="J33" s="286"/>
      <c r="K33" s="286"/>
      <c r="L33" s="287"/>
      <c r="AJ33" s="51" t="s">
        <v>45</v>
      </c>
    </row>
    <row r="34" spans="1:36" s="51" customFormat="1" ht="22.5" customHeight="1" thickBot="1">
      <c r="A34" s="175">
        <v>2</v>
      </c>
      <c r="B34" s="226" t="s">
        <v>80</v>
      </c>
      <c r="C34" s="227" t="s">
        <v>89</v>
      </c>
      <c r="D34" s="228">
        <v>1</v>
      </c>
      <c r="E34" s="229" t="s">
        <v>22</v>
      </c>
      <c r="F34" s="230" t="str">
        <f t="shared" ref="F34" si="1">IF(G34="","",IF(G34="ZAR","Local","Foreign"))</f>
        <v>Local</v>
      </c>
      <c r="G34" s="231" t="s">
        <v>9</v>
      </c>
      <c r="H34" s="232">
        <f>IF(F34="","",IF(F34="Foreign",VLOOKUP(G34,Currency!$E$20:$F$33,2,FALSE),1))</f>
        <v>1</v>
      </c>
      <c r="I34" s="285" t="s">
        <v>124</v>
      </c>
      <c r="J34" s="286"/>
      <c r="K34" s="286"/>
      <c r="L34" s="287"/>
      <c r="AJ34" s="51" t="s">
        <v>45</v>
      </c>
    </row>
    <row r="35" spans="1:36" s="51" customFormat="1" ht="19.2" customHeight="1">
      <c r="A35" s="327">
        <v>3</v>
      </c>
      <c r="B35" s="307" t="s">
        <v>23</v>
      </c>
      <c r="C35" s="219" t="s">
        <v>16</v>
      </c>
      <c r="D35" s="206">
        <v>1</v>
      </c>
      <c r="E35" s="220" t="s">
        <v>22</v>
      </c>
      <c r="F35" s="221" t="str">
        <f t="shared" ref="F35:F38" si="2">IF(G35="","",IF(G35="ZAR","Local","Foreign"))</f>
        <v>Local</v>
      </c>
      <c r="G35" s="222" t="s">
        <v>9</v>
      </c>
      <c r="H35" s="223">
        <f>IF(F35="","",IF(F35="Foreign",VLOOKUP(G35,Currency!$E$20:$F$33,2,FALSE),1))</f>
        <v>1</v>
      </c>
      <c r="I35" s="224">
        <v>0</v>
      </c>
      <c r="J35" s="265">
        <f t="shared" ref="J35:J38" si="3">I35*$H35</f>
        <v>0</v>
      </c>
      <c r="K35" s="225">
        <f t="shared" ref="K35:K37" si="4">I35*$D35</f>
        <v>0</v>
      </c>
      <c r="L35" s="262">
        <f t="shared" ref="L35:L37" si="5">J35*$D35</f>
        <v>0</v>
      </c>
      <c r="AJ35" s="51" t="s">
        <v>47</v>
      </c>
    </row>
    <row r="36" spans="1:36" s="51" customFormat="1" ht="19.2" customHeight="1">
      <c r="A36" s="328"/>
      <c r="B36" s="308"/>
      <c r="C36" s="176" t="s">
        <v>84</v>
      </c>
      <c r="D36" s="177">
        <v>1</v>
      </c>
      <c r="E36" s="178" t="s">
        <v>22</v>
      </c>
      <c r="F36" s="139" t="str">
        <f t="shared" ref="F36:F37" si="6">IF(G36="","",IF(G36="ZAR","Local","Foreign"))</f>
        <v>Local</v>
      </c>
      <c r="G36" s="106" t="s">
        <v>9</v>
      </c>
      <c r="H36" s="136">
        <f>IF(F36="","",IF(F36="Foreign",VLOOKUP(G36,Currency!$E$20:$F$33,2,FALSE),1))</f>
        <v>1</v>
      </c>
      <c r="I36" s="151">
        <v>0</v>
      </c>
      <c r="J36" s="266">
        <f t="shared" ref="J36:J37" si="7">I36*$H36</f>
        <v>0</v>
      </c>
      <c r="K36" s="82">
        <f t="shared" si="4"/>
        <v>0</v>
      </c>
      <c r="L36" s="263">
        <f t="shared" si="5"/>
        <v>0</v>
      </c>
    </row>
    <row r="37" spans="1:36" s="51" customFormat="1" ht="19.2" customHeight="1">
      <c r="A37" s="328"/>
      <c r="B37" s="308"/>
      <c r="C37" s="176" t="s">
        <v>85</v>
      </c>
      <c r="D37" s="177">
        <v>1</v>
      </c>
      <c r="E37" s="178" t="s">
        <v>22</v>
      </c>
      <c r="F37" s="139" t="str">
        <f t="shared" si="6"/>
        <v>Local</v>
      </c>
      <c r="G37" s="106" t="s">
        <v>9</v>
      </c>
      <c r="H37" s="136">
        <f>IF(F37="","",IF(F37="Foreign",VLOOKUP(G37,Currency!$E$20:$F$33,2,FALSE),1))</f>
        <v>1</v>
      </c>
      <c r="I37" s="151">
        <v>0</v>
      </c>
      <c r="J37" s="266">
        <f t="shared" si="7"/>
        <v>0</v>
      </c>
      <c r="K37" s="82">
        <f t="shared" si="4"/>
        <v>0</v>
      </c>
      <c r="L37" s="263">
        <f t="shared" si="5"/>
        <v>0</v>
      </c>
    </row>
    <row r="38" spans="1:36" s="51" customFormat="1" ht="19.2" customHeight="1" thickBot="1">
      <c r="A38" s="329"/>
      <c r="B38" s="309"/>
      <c r="C38" s="180" t="s">
        <v>83</v>
      </c>
      <c r="D38" s="211">
        <v>1</v>
      </c>
      <c r="E38" s="212" t="s">
        <v>22</v>
      </c>
      <c r="F38" s="213" t="str">
        <f t="shared" si="2"/>
        <v>Local</v>
      </c>
      <c r="G38" s="214" t="s">
        <v>9</v>
      </c>
      <c r="H38" s="215">
        <f>IF(F38="","",IF(F38="Foreign",VLOOKUP(G38,Currency!$E$20:$F$33,2,FALSE),1))</f>
        <v>1</v>
      </c>
      <c r="I38" s="216">
        <v>0</v>
      </c>
      <c r="J38" s="267">
        <f t="shared" si="3"/>
        <v>0</v>
      </c>
      <c r="K38" s="217">
        <f t="shared" ref="K38" si="8">I38*$D38</f>
        <v>0</v>
      </c>
      <c r="L38" s="264">
        <f t="shared" ref="L38" si="9">J38*$D38</f>
        <v>0</v>
      </c>
      <c r="AJ38" s="51" t="s">
        <v>7</v>
      </c>
    </row>
    <row r="39" spans="1:36" s="51" customFormat="1" ht="26.25" customHeight="1" thickBot="1">
      <c r="A39" s="328">
        <v>4</v>
      </c>
      <c r="B39" s="318" t="s">
        <v>105</v>
      </c>
      <c r="C39" s="205" t="s">
        <v>95</v>
      </c>
      <c r="D39" s="207">
        <v>1</v>
      </c>
      <c r="E39" s="218" t="s">
        <v>22</v>
      </c>
      <c r="F39" s="208" t="str">
        <f t="shared" ref="F39:F54" si="10">IF(G39="","",IF(G39="ZAR","Local","Foreign"))</f>
        <v>Local</v>
      </c>
      <c r="G39" s="188" t="s">
        <v>9</v>
      </c>
      <c r="H39" s="209">
        <f>IF(F39="","",IF(F39="Foreign",VLOOKUP(G39,Currency!$E$20:$F$33,2,FALSE),1))</f>
        <v>1</v>
      </c>
      <c r="I39" s="210">
        <v>0</v>
      </c>
      <c r="J39" s="268">
        <f t="shared" ref="J39" si="11">I39*$H39</f>
        <v>0</v>
      </c>
      <c r="K39" s="170">
        <f>I39*$D39</f>
        <v>0</v>
      </c>
      <c r="L39" s="269">
        <f>J39*$D39</f>
        <v>0</v>
      </c>
    </row>
    <row r="40" spans="1:36" s="51" customFormat="1" ht="26.25" customHeight="1" thickBot="1">
      <c r="A40" s="328"/>
      <c r="B40" s="318"/>
      <c r="C40" s="202" t="s">
        <v>90</v>
      </c>
      <c r="D40" s="203">
        <v>1</v>
      </c>
      <c r="E40" s="218" t="s">
        <v>22</v>
      </c>
      <c r="F40" s="137" t="str">
        <f t="shared" ref="F40:F41" si="12">IF(G40="","",IF(G40="ZAR","Local","Foreign"))</f>
        <v>Local</v>
      </c>
      <c r="G40" s="105" t="s">
        <v>9</v>
      </c>
      <c r="H40" s="134">
        <f>IF(F40="","",IF(F40="Foreign",VLOOKUP(G40,Currency!$E$20:$F$33,2,FALSE),1))</f>
        <v>1</v>
      </c>
      <c r="I40" s="169">
        <v>0</v>
      </c>
      <c r="J40" s="270">
        <f t="shared" ref="J40" si="13">I40*$H40</f>
        <v>0</v>
      </c>
      <c r="K40" s="170">
        <f>I40*$D40</f>
        <v>0</v>
      </c>
      <c r="L40" s="269">
        <f>J40*$D40</f>
        <v>0</v>
      </c>
    </row>
    <row r="41" spans="1:36" s="51" customFormat="1" ht="26.25" customHeight="1" thickBot="1">
      <c r="A41" s="328"/>
      <c r="B41" s="318"/>
      <c r="C41" s="202" t="s">
        <v>92</v>
      </c>
      <c r="D41" s="203">
        <v>1</v>
      </c>
      <c r="E41" s="218" t="s">
        <v>22</v>
      </c>
      <c r="F41" s="137" t="str">
        <f t="shared" si="12"/>
        <v>Local</v>
      </c>
      <c r="G41" s="105" t="s">
        <v>9</v>
      </c>
      <c r="H41" s="134">
        <f>IF(F41="","",IF(F41="Foreign",VLOOKUP(G41,Currency!$E$20:$F$33,2,FALSE),1))</f>
        <v>1</v>
      </c>
      <c r="I41" s="169">
        <v>0</v>
      </c>
      <c r="J41" s="270">
        <f t="shared" ref="J41:J52" si="14">I41*$H41</f>
        <v>0</v>
      </c>
      <c r="K41" s="170">
        <f t="shared" ref="K41:K52" si="15">I41*$D41</f>
        <v>0</v>
      </c>
      <c r="L41" s="269">
        <f t="shared" ref="L41:L52" si="16">J41*$D41</f>
        <v>0</v>
      </c>
    </row>
    <row r="42" spans="1:36" s="51" customFormat="1" ht="26.25" customHeight="1" thickBot="1">
      <c r="A42" s="328"/>
      <c r="B42" s="318"/>
      <c r="C42" s="202" t="s">
        <v>93</v>
      </c>
      <c r="D42" s="203">
        <v>1</v>
      </c>
      <c r="E42" s="218" t="s">
        <v>22</v>
      </c>
      <c r="F42" s="137" t="str">
        <f t="shared" ref="F42:F51" si="17">IF(G42="","",IF(G42="ZAR","Local","Foreign"))</f>
        <v>Local</v>
      </c>
      <c r="G42" s="105" t="s">
        <v>9</v>
      </c>
      <c r="H42" s="134">
        <f>IF(F42="","",IF(F42="Foreign",VLOOKUP(G42,Currency!$E$20:$F$33,2,FALSE),1))</f>
        <v>1</v>
      </c>
      <c r="I42" s="169">
        <v>0</v>
      </c>
      <c r="J42" s="270">
        <f t="shared" si="14"/>
        <v>0</v>
      </c>
      <c r="K42" s="170">
        <f t="shared" si="15"/>
        <v>0</v>
      </c>
      <c r="L42" s="269">
        <f t="shared" si="16"/>
        <v>0</v>
      </c>
    </row>
    <row r="43" spans="1:36" s="51" customFormat="1" ht="26.25" customHeight="1" thickBot="1">
      <c r="A43" s="328"/>
      <c r="B43" s="318"/>
      <c r="C43" s="202" t="s">
        <v>94</v>
      </c>
      <c r="D43" s="203">
        <v>1</v>
      </c>
      <c r="E43" s="218" t="s">
        <v>22</v>
      </c>
      <c r="F43" s="137" t="str">
        <f t="shared" si="17"/>
        <v>Local</v>
      </c>
      <c r="G43" s="105" t="s">
        <v>9</v>
      </c>
      <c r="H43" s="134">
        <f>IF(F43="","",IF(F43="Foreign",VLOOKUP(G43,Currency!$E$20:$F$33,2,FALSE),1))</f>
        <v>1</v>
      </c>
      <c r="I43" s="169">
        <v>0</v>
      </c>
      <c r="J43" s="270">
        <f t="shared" si="14"/>
        <v>0</v>
      </c>
      <c r="K43" s="170">
        <f t="shared" si="15"/>
        <v>0</v>
      </c>
      <c r="L43" s="269">
        <f t="shared" si="16"/>
        <v>0</v>
      </c>
    </row>
    <row r="44" spans="1:36" s="51" customFormat="1" ht="26.25" customHeight="1" thickBot="1">
      <c r="A44" s="328"/>
      <c r="B44" s="318"/>
      <c r="C44" s="202" t="s">
        <v>96</v>
      </c>
      <c r="D44" s="203">
        <v>1</v>
      </c>
      <c r="E44" s="218" t="s">
        <v>22</v>
      </c>
      <c r="F44" s="137" t="str">
        <f t="shared" si="17"/>
        <v>Local</v>
      </c>
      <c r="G44" s="105" t="s">
        <v>9</v>
      </c>
      <c r="H44" s="134">
        <f>IF(F44="","",IF(F44="Foreign",VLOOKUP(G44,Currency!$E$20:$F$33,2,FALSE),1))</f>
        <v>1</v>
      </c>
      <c r="I44" s="169">
        <v>0</v>
      </c>
      <c r="J44" s="270">
        <f t="shared" si="14"/>
        <v>0</v>
      </c>
      <c r="K44" s="170">
        <f t="shared" si="15"/>
        <v>0</v>
      </c>
      <c r="L44" s="269">
        <f t="shared" si="16"/>
        <v>0</v>
      </c>
    </row>
    <row r="45" spans="1:36" s="51" customFormat="1" ht="26.25" customHeight="1" thickBot="1">
      <c r="A45" s="328"/>
      <c r="B45" s="318"/>
      <c r="C45" s="202" t="s">
        <v>97</v>
      </c>
      <c r="D45" s="203">
        <v>1</v>
      </c>
      <c r="E45" s="218" t="s">
        <v>22</v>
      </c>
      <c r="F45" s="137" t="str">
        <f t="shared" si="17"/>
        <v>Local</v>
      </c>
      <c r="G45" s="105" t="s">
        <v>9</v>
      </c>
      <c r="H45" s="134">
        <f>IF(F45="","",IF(F45="Foreign",VLOOKUP(G45,Currency!$E$20:$F$33,2,FALSE),1))</f>
        <v>1</v>
      </c>
      <c r="I45" s="169">
        <v>0</v>
      </c>
      <c r="J45" s="270">
        <f t="shared" si="14"/>
        <v>0</v>
      </c>
      <c r="K45" s="170">
        <f t="shared" si="15"/>
        <v>0</v>
      </c>
      <c r="L45" s="269">
        <f t="shared" si="16"/>
        <v>0</v>
      </c>
    </row>
    <row r="46" spans="1:36" s="51" customFormat="1" ht="26.25" customHeight="1" thickBot="1">
      <c r="A46" s="328"/>
      <c r="B46" s="318"/>
      <c r="C46" s="202" t="s">
        <v>98</v>
      </c>
      <c r="D46" s="203">
        <v>1</v>
      </c>
      <c r="E46" s="218" t="s">
        <v>22</v>
      </c>
      <c r="F46" s="137" t="str">
        <f t="shared" si="17"/>
        <v>Local</v>
      </c>
      <c r="G46" s="105" t="s">
        <v>9</v>
      </c>
      <c r="H46" s="134">
        <f>IF(F46="","",IF(F46="Foreign",VLOOKUP(G46,Currency!$E$20:$F$33,2,FALSE),1))</f>
        <v>1</v>
      </c>
      <c r="I46" s="169">
        <v>0</v>
      </c>
      <c r="J46" s="270">
        <f t="shared" si="14"/>
        <v>0</v>
      </c>
      <c r="K46" s="170">
        <f t="shared" si="15"/>
        <v>0</v>
      </c>
      <c r="L46" s="269">
        <f t="shared" si="16"/>
        <v>0</v>
      </c>
    </row>
    <row r="47" spans="1:36" s="51" customFormat="1" ht="26.25" customHeight="1" thickBot="1">
      <c r="A47" s="328"/>
      <c r="B47" s="318"/>
      <c r="C47" s="202" t="s">
        <v>99</v>
      </c>
      <c r="D47" s="203">
        <v>1</v>
      </c>
      <c r="E47" s="218" t="s">
        <v>22</v>
      </c>
      <c r="F47" s="137" t="str">
        <f t="shared" si="17"/>
        <v>Local</v>
      </c>
      <c r="G47" s="105" t="s">
        <v>9</v>
      </c>
      <c r="H47" s="134">
        <f>IF(F47="","",IF(F47="Foreign",VLOOKUP(G47,Currency!$E$20:$F$33,2,FALSE),1))</f>
        <v>1</v>
      </c>
      <c r="I47" s="169">
        <v>0</v>
      </c>
      <c r="J47" s="270">
        <f t="shared" si="14"/>
        <v>0</v>
      </c>
      <c r="K47" s="170">
        <f t="shared" si="15"/>
        <v>0</v>
      </c>
      <c r="L47" s="269">
        <f t="shared" si="16"/>
        <v>0</v>
      </c>
    </row>
    <row r="48" spans="1:36" s="51" customFormat="1" ht="26.25" customHeight="1" thickBot="1">
      <c r="A48" s="328"/>
      <c r="B48" s="318"/>
      <c r="C48" s="202" t="s">
        <v>100</v>
      </c>
      <c r="D48" s="203">
        <v>1</v>
      </c>
      <c r="E48" s="218" t="s">
        <v>22</v>
      </c>
      <c r="F48" s="137" t="str">
        <f t="shared" si="17"/>
        <v>Local</v>
      </c>
      <c r="G48" s="105" t="s">
        <v>9</v>
      </c>
      <c r="H48" s="134">
        <f>IF(F48="","",IF(F48="Foreign",VLOOKUP(G48,Currency!$E$20:$F$33,2,FALSE),1))</f>
        <v>1</v>
      </c>
      <c r="I48" s="169">
        <v>0</v>
      </c>
      <c r="J48" s="270">
        <f t="shared" si="14"/>
        <v>0</v>
      </c>
      <c r="K48" s="170">
        <f t="shared" si="15"/>
        <v>0</v>
      </c>
      <c r="L48" s="269">
        <f t="shared" si="16"/>
        <v>0</v>
      </c>
    </row>
    <row r="49" spans="1:36" s="51" customFormat="1" ht="26.25" customHeight="1" thickBot="1">
      <c r="A49" s="328"/>
      <c r="B49" s="318"/>
      <c r="C49" s="202" t="s">
        <v>101</v>
      </c>
      <c r="D49" s="203">
        <v>1</v>
      </c>
      <c r="E49" s="218" t="s">
        <v>22</v>
      </c>
      <c r="F49" s="137" t="str">
        <f t="shared" si="17"/>
        <v>Local</v>
      </c>
      <c r="G49" s="105" t="s">
        <v>9</v>
      </c>
      <c r="H49" s="134">
        <f>IF(F49="","",IF(F49="Foreign",VLOOKUP(G49,Currency!$E$20:$F$33,2,FALSE),1))</f>
        <v>1</v>
      </c>
      <c r="I49" s="169">
        <v>0</v>
      </c>
      <c r="J49" s="270">
        <f t="shared" si="14"/>
        <v>0</v>
      </c>
      <c r="K49" s="170">
        <f t="shared" si="15"/>
        <v>0</v>
      </c>
      <c r="L49" s="269">
        <f t="shared" si="16"/>
        <v>0</v>
      </c>
    </row>
    <row r="50" spans="1:36" s="51" customFormat="1" ht="26.25" customHeight="1" thickBot="1">
      <c r="A50" s="328"/>
      <c r="B50" s="318"/>
      <c r="C50" s="202" t="s">
        <v>91</v>
      </c>
      <c r="D50" s="203">
        <v>1</v>
      </c>
      <c r="E50" s="218" t="s">
        <v>22</v>
      </c>
      <c r="F50" s="137" t="str">
        <f t="shared" si="17"/>
        <v>Local</v>
      </c>
      <c r="G50" s="105" t="s">
        <v>9</v>
      </c>
      <c r="H50" s="134">
        <f>IF(F50="","",IF(F50="Foreign",VLOOKUP(G50,Currency!$E$20:$F$33,2,FALSE),1))</f>
        <v>1</v>
      </c>
      <c r="I50" s="169">
        <v>0</v>
      </c>
      <c r="J50" s="270">
        <f t="shared" si="14"/>
        <v>0</v>
      </c>
      <c r="K50" s="170">
        <f t="shared" si="15"/>
        <v>0</v>
      </c>
      <c r="L50" s="269">
        <f t="shared" si="16"/>
        <v>0</v>
      </c>
    </row>
    <row r="51" spans="1:36" s="51" customFormat="1" ht="26.25" customHeight="1">
      <c r="A51" s="328"/>
      <c r="B51" s="318"/>
      <c r="C51" s="281" t="s">
        <v>102</v>
      </c>
      <c r="D51" s="203">
        <v>1</v>
      </c>
      <c r="E51" s="218" t="s">
        <v>22</v>
      </c>
      <c r="F51" s="137" t="str">
        <f t="shared" si="17"/>
        <v>Local</v>
      </c>
      <c r="G51" s="105" t="s">
        <v>9</v>
      </c>
      <c r="H51" s="134">
        <f>IF(F51="","",IF(F51="Foreign",VLOOKUP(G51,Currency!$E$20:$F$33,2,FALSE),1))</f>
        <v>1</v>
      </c>
      <c r="I51" s="169">
        <v>0</v>
      </c>
      <c r="J51" s="270">
        <f t="shared" si="14"/>
        <v>0</v>
      </c>
      <c r="K51" s="170">
        <f t="shared" si="15"/>
        <v>0</v>
      </c>
      <c r="L51" s="269">
        <f t="shared" si="16"/>
        <v>0</v>
      </c>
    </row>
    <row r="52" spans="1:36" s="51" customFormat="1" ht="26.25" customHeight="1" thickBot="1">
      <c r="A52" s="328"/>
      <c r="B52" s="318"/>
      <c r="C52" s="282" t="s">
        <v>103</v>
      </c>
      <c r="D52" s="204">
        <v>1</v>
      </c>
      <c r="E52" s="218" t="s">
        <v>22</v>
      </c>
      <c r="F52" s="140" t="str">
        <f t="shared" si="10"/>
        <v>Local</v>
      </c>
      <c r="G52" s="141" t="s">
        <v>9</v>
      </c>
      <c r="H52" s="142">
        <f>IF(F52="","",IF(F52="Foreign",VLOOKUP(G52,Currency!$E$20:$F$33,2,FALSE),1))</f>
        <v>1</v>
      </c>
      <c r="I52" s="169">
        <v>0</v>
      </c>
      <c r="J52" s="270">
        <f t="shared" si="14"/>
        <v>0</v>
      </c>
      <c r="K52" s="170">
        <f t="shared" si="15"/>
        <v>0</v>
      </c>
      <c r="L52" s="269">
        <f t="shared" si="16"/>
        <v>0</v>
      </c>
    </row>
    <row r="53" spans="1:36" s="51" customFormat="1" ht="22.95" customHeight="1">
      <c r="A53" s="327">
        <v>6</v>
      </c>
      <c r="B53" s="319" t="s">
        <v>82</v>
      </c>
      <c r="C53" s="310" t="s">
        <v>82</v>
      </c>
      <c r="D53" s="312">
        <v>1</v>
      </c>
      <c r="E53" s="314" t="s">
        <v>22</v>
      </c>
      <c r="F53" s="137" t="str">
        <f t="shared" si="10"/>
        <v>Local</v>
      </c>
      <c r="G53" s="105" t="s">
        <v>9</v>
      </c>
      <c r="H53" s="134">
        <f>IF(F53="","",IF(F53="Foreign",VLOOKUP(G53,Currency!$E$20:$F$33,2,FALSE),1))</f>
        <v>1</v>
      </c>
      <c r="I53" s="182">
        <v>0</v>
      </c>
      <c r="J53" s="261">
        <f t="shared" ref="J53:J54" si="18">I53*$H53</f>
        <v>0</v>
      </c>
      <c r="K53" s="274">
        <f>I53*$D53</f>
        <v>0</v>
      </c>
      <c r="L53" s="273">
        <f>J53*$D53</f>
        <v>0</v>
      </c>
      <c r="AJ53" s="51" t="s">
        <v>45</v>
      </c>
    </row>
    <row r="54" spans="1:36" s="51" customFormat="1" ht="22.95" customHeight="1" thickBot="1">
      <c r="A54" s="329"/>
      <c r="B54" s="320"/>
      <c r="C54" s="311"/>
      <c r="D54" s="313"/>
      <c r="E54" s="315"/>
      <c r="F54" s="138" t="str">
        <f t="shared" si="10"/>
        <v>Local</v>
      </c>
      <c r="G54" s="133" t="s">
        <v>9</v>
      </c>
      <c r="H54" s="135">
        <f>IF(F54="","",IF(F54="Foreign",VLOOKUP(G54,Currency!$E$20:$F$33,2,FALSE),1))</f>
        <v>1</v>
      </c>
      <c r="I54" s="183">
        <v>0</v>
      </c>
      <c r="J54" s="271">
        <f t="shared" si="18"/>
        <v>0</v>
      </c>
      <c r="K54" s="217">
        <f t="shared" ref="K53:K54" si="19">I54*$D53</f>
        <v>0</v>
      </c>
      <c r="L54" s="264">
        <f>J54*$D53</f>
        <v>0</v>
      </c>
      <c r="N54" s="51" t="s">
        <v>118</v>
      </c>
    </row>
    <row r="55" spans="1:36" s="51" customFormat="1" ht="22.95" customHeight="1">
      <c r="A55" s="327">
        <v>7</v>
      </c>
      <c r="B55" s="319" t="s">
        <v>81</v>
      </c>
      <c r="C55" s="310" t="s">
        <v>86</v>
      </c>
      <c r="D55" s="316">
        <v>40</v>
      </c>
      <c r="E55" s="314" t="s">
        <v>77</v>
      </c>
      <c r="F55" s="137" t="str">
        <f t="shared" ref="F55:F59" si="20">IF(G55="","",IF(G55="ZAR","Local","Foreign"))</f>
        <v>Local</v>
      </c>
      <c r="G55" s="105" t="s">
        <v>9</v>
      </c>
      <c r="H55" s="134">
        <f>IF(F55="","",IF(F55="Foreign",VLOOKUP(G55,Currency!$E$20:$F$33,2,FALSE),1))</f>
        <v>1</v>
      </c>
      <c r="I55" s="182">
        <v>0</v>
      </c>
      <c r="J55" s="261">
        <f t="shared" ref="J55:J59" si="21">I55*$H55</f>
        <v>0</v>
      </c>
      <c r="K55" s="261">
        <f t="shared" ref="K55:K56" si="22">I55*$D55</f>
        <v>0</v>
      </c>
      <c r="L55" s="273">
        <f>J55*$D54</f>
        <v>0</v>
      </c>
      <c r="AJ55" s="51" t="s">
        <v>45</v>
      </c>
    </row>
    <row r="56" spans="1:36" s="51" customFormat="1" ht="22.95" customHeight="1" thickBot="1">
      <c r="A56" s="328"/>
      <c r="B56" s="336"/>
      <c r="C56" s="311"/>
      <c r="D56" s="317"/>
      <c r="E56" s="315"/>
      <c r="F56" s="138" t="str">
        <f t="shared" si="20"/>
        <v>Local</v>
      </c>
      <c r="G56" s="133" t="s">
        <v>9</v>
      </c>
      <c r="H56" s="135">
        <f>IF(F56="","",IF(F56="Foreign",VLOOKUP(G56,Currency!$E$20:$F$33,2,FALSE),1))</f>
        <v>1</v>
      </c>
      <c r="I56" s="183">
        <v>0</v>
      </c>
      <c r="J56" s="271">
        <f t="shared" si="21"/>
        <v>0</v>
      </c>
      <c r="K56" s="271">
        <f>I56*$D55</f>
        <v>0</v>
      </c>
      <c r="L56" s="264">
        <f>J56*$D55</f>
        <v>0</v>
      </c>
    </row>
    <row r="57" spans="1:36" s="51" customFormat="1" ht="22.95" customHeight="1">
      <c r="A57" s="328"/>
      <c r="B57" s="336"/>
      <c r="C57" s="310" t="s">
        <v>104</v>
      </c>
      <c r="D57" s="316">
        <v>40</v>
      </c>
      <c r="E57" s="314" t="s">
        <v>77</v>
      </c>
      <c r="F57" s="137" t="str">
        <f t="shared" si="20"/>
        <v>Local</v>
      </c>
      <c r="G57" s="105" t="s">
        <v>9</v>
      </c>
      <c r="H57" s="134">
        <f>IF(F57="","",IF(F57="Foreign",VLOOKUP(G57,Currency!$E$20:$F$33,2,FALSE),1))</f>
        <v>1</v>
      </c>
      <c r="I57" s="182">
        <v>0</v>
      </c>
      <c r="J57" s="261">
        <f t="shared" si="21"/>
        <v>0</v>
      </c>
      <c r="K57" s="81">
        <f t="shared" ref="K57" si="23">I57*$D57</f>
        <v>0</v>
      </c>
      <c r="L57" s="275">
        <f>J57*$D57</f>
        <v>0</v>
      </c>
      <c r="AJ57" s="51" t="s">
        <v>45</v>
      </c>
    </row>
    <row r="58" spans="1:36" s="51" customFormat="1" ht="22.95" customHeight="1" thickBot="1">
      <c r="A58" s="329"/>
      <c r="B58" s="320"/>
      <c r="C58" s="311"/>
      <c r="D58" s="317"/>
      <c r="E58" s="315"/>
      <c r="F58" s="138" t="str">
        <f t="shared" si="20"/>
        <v>Local</v>
      </c>
      <c r="G58" s="133" t="s">
        <v>9</v>
      </c>
      <c r="H58" s="135">
        <f>IF(F58="","",IF(F58="Foreign",VLOOKUP(G58,Currency!$E$20:$F$33,2,FALSE),1))</f>
        <v>1</v>
      </c>
      <c r="I58" s="183">
        <v>0</v>
      </c>
      <c r="J58" s="271">
        <f t="shared" si="21"/>
        <v>0</v>
      </c>
      <c r="K58" s="109">
        <f>I58*$D57</f>
        <v>0</v>
      </c>
      <c r="L58" s="276">
        <f>J58*$D57</f>
        <v>0</v>
      </c>
    </row>
    <row r="59" spans="1:36" s="51" customFormat="1" ht="22.95" customHeight="1" thickBot="1">
      <c r="A59" s="233">
        <v>8</v>
      </c>
      <c r="B59" s="235" t="s">
        <v>106</v>
      </c>
      <c r="C59" s="234" t="s">
        <v>106</v>
      </c>
      <c r="D59" s="260">
        <v>1</v>
      </c>
      <c r="E59" s="229" t="s">
        <v>22</v>
      </c>
      <c r="F59" s="138" t="str">
        <f t="shared" si="20"/>
        <v>Local</v>
      </c>
      <c r="G59" s="236" t="s">
        <v>9</v>
      </c>
      <c r="H59" s="135">
        <f>IF(F59="","",IF(F59="Foreign",VLOOKUP(G59,Currency!$E$20:$F$33,2,FALSE),1))</f>
        <v>1</v>
      </c>
      <c r="I59" s="237">
        <v>0</v>
      </c>
      <c r="J59" s="272">
        <f t="shared" si="21"/>
        <v>0</v>
      </c>
      <c r="K59" s="109">
        <f>I59*$D59</f>
        <v>0</v>
      </c>
      <c r="L59" s="276">
        <f>J59*$D59</f>
        <v>0</v>
      </c>
    </row>
    <row r="60" spans="1:36" s="51" customFormat="1" ht="28.2" customHeight="1" thickBot="1">
      <c r="A60" s="53"/>
      <c r="B60" s="54" t="s">
        <v>24</v>
      </c>
      <c r="C60" s="55"/>
      <c r="D60" s="56"/>
      <c r="E60" s="52"/>
      <c r="F60" s="52"/>
      <c r="G60" s="52"/>
      <c r="H60" s="52"/>
      <c r="I60" s="52"/>
      <c r="J60" s="57"/>
      <c r="K60" s="80"/>
      <c r="L60" s="58">
        <f>SUM(L35:L59)+H73+H99</f>
        <v>0</v>
      </c>
    </row>
    <row r="61" spans="1:36" s="51" customFormat="1" ht="15" customHeight="1" thickTop="1">
      <c r="A61" s="53"/>
      <c r="B61" s="60"/>
      <c r="C61" s="55"/>
      <c r="D61" s="56"/>
      <c r="E61" s="52"/>
      <c r="F61" s="52"/>
      <c r="G61" s="52"/>
      <c r="H61" s="52"/>
      <c r="I61" s="52"/>
      <c r="J61" s="57"/>
      <c r="K61" s="59"/>
      <c r="L61" s="283"/>
    </row>
    <row r="62" spans="1:36" s="50" customFormat="1" ht="25.2" customHeight="1" thickBot="1">
      <c r="A62" s="61"/>
      <c r="B62" s="61"/>
      <c r="C62" s="62"/>
      <c r="D62" s="63"/>
      <c r="E62" s="64"/>
      <c r="F62" s="64"/>
      <c r="G62" s="64"/>
      <c r="H62" s="64"/>
      <c r="I62" s="64"/>
      <c r="J62" s="65"/>
      <c r="K62" s="65"/>
      <c r="L62" s="195"/>
    </row>
    <row r="63" spans="1:36" s="50" customFormat="1" ht="25.2" customHeight="1" thickBot="1">
      <c r="A63" s="61"/>
      <c r="B63" s="288" t="s">
        <v>79</v>
      </c>
      <c r="C63" s="289"/>
      <c r="D63" s="289"/>
      <c r="E63" s="289"/>
      <c r="F63" s="289"/>
      <c r="G63" s="289"/>
      <c r="H63" s="290"/>
      <c r="I63" s="64"/>
      <c r="J63" s="64"/>
      <c r="K63" s="64"/>
      <c r="L63" s="64"/>
      <c r="M63" s="65"/>
      <c r="N63" s="65"/>
      <c r="O63" s="66"/>
    </row>
    <row r="64" spans="1:36" s="50" customFormat="1" ht="25.2" customHeight="1" thickBot="1">
      <c r="A64" s="61"/>
      <c r="B64" s="152" t="s">
        <v>20</v>
      </c>
      <c r="C64" s="153" t="s">
        <v>74</v>
      </c>
      <c r="D64" s="291" t="s">
        <v>28</v>
      </c>
      <c r="E64" s="292"/>
      <c r="F64" s="293"/>
      <c r="G64" s="165" t="s">
        <v>75</v>
      </c>
      <c r="H64" s="146" t="s">
        <v>76</v>
      </c>
      <c r="I64" s="64"/>
      <c r="J64" s="64"/>
      <c r="K64" s="64"/>
      <c r="L64" s="64"/>
      <c r="M64" s="65"/>
      <c r="N64" s="65"/>
      <c r="O64" s="66"/>
    </row>
    <row r="65" spans="1:19" s="50" customFormat="1" ht="25.2" customHeight="1">
      <c r="A65" s="61"/>
      <c r="B65" s="143"/>
      <c r="C65" s="166"/>
      <c r="D65" s="158" t="str">
        <f t="shared" ref="D65:D84" si="24">IF(E65="","",IF(E65="ZAR","Local","Foreign"))</f>
        <v>Local</v>
      </c>
      <c r="E65" s="105" t="s">
        <v>9</v>
      </c>
      <c r="F65" s="159">
        <f>IF(D65="","",IF(D65="Foreign",VLOOKUP(E65,Currency!$E$20:$F$33,2,FALSE),1))</f>
        <v>1</v>
      </c>
      <c r="G65" s="155"/>
      <c r="H65" s="148">
        <f t="shared" ref="H65:H84" si="25">G65*C65</f>
        <v>0</v>
      </c>
      <c r="I65" s="64"/>
      <c r="J65" s="64"/>
      <c r="K65" s="64"/>
      <c r="L65" s="64"/>
      <c r="M65" s="65"/>
      <c r="N65" s="65"/>
      <c r="O65" s="66"/>
    </row>
    <row r="66" spans="1:19" s="50" customFormat="1" ht="25.2" customHeight="1">
      <c r="A66" s="61"/>
      <c r="B66" s="144"/>
      <c r="C66" s="167"/>
      <c r="D66" s="160" t="str">
        <f t="shared" si="24"/>
        <v>Local</v>
      </c>
      <c r="E66" s="154" t="s">
        <v>9</v>
      </c>
      <c r="F66" s="161">
        <f>IF(D66="","",IF(D66="Foreign",VLOOKUP(E66,Currency!$E$20:$F$33,2,FALSE),1))</f>
        <v>1</v>
      </c>
      <c r="G66" s="156"/>
      <c r="H66" s="149">
        <f t="shared" si="25"/>
        <v>0</v>
      </c>
      <c r="I66" s="64"/>
      <c r="J66" s="64"/>
      <c r="K66" s="64"/>
      <c r="L66" s="64"/>
      <c r="M66" s="65"/>
      <c r="N66" s="65"/>
      <c r="O66" s="66"/>
    </row>
    <row r="67" spans="1:19" s="50" customFormat="1" ht="25.2" customHeight="1">
      <c r="A67" s="61"/>
      <c r="B67" s="144"/>
      <c r="C67" s="167"/>
      <c r="D67" s="160" t="str">
        <f t="shared" ref="D67:D69" si="26">IF(E67="","",IF(E67="ZAR","Local","Foreign"))</f>
        <v>Local</v>
      </c>
      <c r="E67" s="154" t="s">
        <v>9</v>
      </c>
      <c r="F67" s="161">
        <f>IF(D67="","",IF(D67="Foreign",VLOOKUP(E67,Currency!$E$20:$F$33,2,FALSE),1))</f>
        <v>1</v>
      </c>
      <c r="G67" s="156"/>
      <c r="H67" s="149">
        <f t="shared" si="25"/>
        <v>0</v>
      </c>
      <c r="I67" s="64"/>
      <c r="J67" s="64"/>
      <c r="K67" s="64"/>
      <c r="L67" s="64"/>
      <c r="M67" s="65"/>
      <c r="N67" s="65"/>
      <c r="O67" s="66"/>
    </row>
    <row r="68" spans="1:19" s="50" customFormat="1" ht="25.2" customHeight="1">
      <c r="A68" s="61"/>
      <c r="B68" s="144"/>
      <c r="C68" s="167"/>
      <c r="D68" s="160" t="str">
        <f t="shared" si="26"/>
        <v>Local</v>
      </c>
      <c r="E68" s="154" t="s">
        <v>9</v>
      </c>
      <c r="F68" s="161">
        <f>IF(D68="","",IF(D68="Foreign",VLOOKUP(E68,Currency!$E$20:$F$33,2,FALSE),1))</f>
        <v>1</v>
      </c>
      <c r="G68" s="156"/>
      <c r="H68" s="149">
        <f t="shared" si="25"/>
        <v>0</v>
      </c>
      <c r="I68" s="64"/>
      <c r="J68" s="64"/>
      <c r="K68" s="64"/>
      <c r="L68" s="64"/>
      <c r="M68" s="65"/>
      <c r="N68" s="65"/>
      <c r="O68" s="66"/>
    </row>
    <row r="69" spans="1:19" s="50" customFormat="1" ht="25.2" customHeight="1">
      <c r="A69" s="61"/>
      <c r="B69" s="144"/>
      <c r="C69" s="167"/>
      <c r="D69" s="160" t="str">
        <f t="shared" si="26"/>
        <v>Local</v>
      </c>
      <c r="E69" s="154" t="s">
        <v>9</v>
      </c>
      <c r="F69" s="161">
        <f>IF(D69="","",IF(D69="Foreign",VLOOKUP(E69,Currency!$E$20:$F$33,2,FALSE),1))</f>
        <v>1</v>
      </c>
      <c r="G69" s="156"/>
      <c r="H69" s="149">
        <f t="shared" si="25"/>
        <v>0</v>
      </c>
      <c r="I69" s="64"/>
      <c r="J69" s="64"/>
      <c r="K69" s="64"/>
      <c r="L69" s="64"/>
      <c r="M69" s="65"/>
      <c r="N69" s="65"/>
      <c r="O69" s="66"/>
    </row>
    <row r="70" spans="1:19" s="50" customFormat="1" ht="25.2" customHeight="1">
      <c r="A70" s="61"/>
      <c r="B70" s="144"/>
      <c r="C70" s="167"/>
      <c r="D70" s="160" t="str">
        <f t="shared" si="24"/>
        <v>Local</v>
      </c>
      <c r="E70" s="154" t="s">
        <v>9</v>
      </c>
      <c r="F70" s="161">
        <f>IF(D70="","",IF(D70="Foreign",VLOOKUP(E70,Currency!$E$20:$F$33,2,FALSE),1))</f>
        <v>1</v>
      </c>
      <c r="G70" s="156"/>
      <c r="H70" s="149">
        <f t="shared" si="25"/>
        <v>0</v>
      </c>
      <c r="I70" s="64"/>
      <c r="J70" s="64"/>
      <c r="K70" s="64"/>
      <c r="L70" s="64"/>
      <c r="M70" s="65"/>
      <c r="N70" s="65"/>
      <c r="O70" s="66"/>
    </row>
    <row r="71" spans="1:19" s="50" customFormat="1" ht="25.2" customHeight="1">
      <c r="A71" s="61"/>
      <c r="B71" s="144"/>
      <c r="C71" s="167"/>
      <c r="D71" s="160" t="str">
        <f t="shared" si="24"/>
        <v>Local</v>
      </c>
      <c r="E71" s="154" t="s">
        <v>9</v>
      </c>
      <c r="F71" s="161">
        <f>IF(D71="","",IF(D71="Foreign",VLOOKUP(E71,Currency!$E$20:$F$33,2,FALSE),1))</f>
        <v>1</v>
      </c>
      <c r="G71" s="156"/>
      <c r="H71" s="149">
        <f t="shared" si="25"/>
        <v>0</v>
      </c>
      <c r="I71" s="64"/>
      <c r="J71" s="64"/>
      <c r="K71" s="64"/>
      <c r="L71" s="64"/>
      <c r="M71" s="65"/>
      <c r="N71" s="65"/>
      <c r="O71" s="66"/>
    </row>
    <row r="72" spans="1:19" s="50" customFormat="1" ht="25.2" customHeight="1" thickBot="1">
      <c r="A72" s="61"/>
      <c r="B72" s="145"/>
      <c r="C72" s="168"/>
      <c r="D72" s="162" t="str">
        <f t="shared" si="24"/>
        <v>Local</v>
      </c>
      <c r="E72" s="133" t="s">
        <v>9</v>
      </c>
      <c r="F72" s="163">
        <f>IF(D72="","",IF(D72="Foreign",VLOOKUP(E72,Currency!$E$20:$F$33,2,FALSE),1))</f>
        <v>1</v>
      </c>
      <c r="G72" s="157"/>
      <c r="H72" s="150">
        <f t="shared" si="25"/>
        <v>0</v>
      </c>
      <c r="I72" s="64"/>
      <c r="J72" s="64"/>
      <c r="K72" s="64"/>
      <c r="L72" s="64"/>
      <c r="M72" s="65"/>
      <c r="N72" s="65"/>
      <c r="O72" s="66"/>
    </row>
    <row r="73" spans="1:19" s="50" customFormat="1" ht="25.2" customHeight="1">
      <c r="A73" s="61"/>
      <c r="B73" s="84"/>
      <c r="C73" s="184"/>
      <c r="D73" s="196"/>
      <c r="E73" s="197"/>
      <c r="F73" s="198"/>
      <c r="G73" s="192"/>
      <c r="H73" s="201">
        <f>SUM(H65:H72)</f>
        <v>0</v>
      </c>
      <c r="I73" s="64"/>
      <c r="J73" s="64"/>
      <c r="K73" s="64"/>
      <c r="L73" s="64"/>
      <c r="M73" s="65"/>
      <c r="N73" s="65"/>
      <c r="O73" s="66"/>
    </row>
    <row r="74" spans="1:19" s="50" customFormat="1" ht="25.2" customHeight="1" thickBot="1">
      <c r="A74" s="84"/>
      <c r="B74" s="84"/>
      <c r="C74" s="184"/>
      <c r="D74" s="196"/>
      <c r="E74" s="197"/>
      <c r="F74" s="198"/>
      <c r="G74" s="192"/>
      <c r="H74" s="192"/>
      <c r="I74" s="193"/>
      <c r="J74" s="193"/>
      <c r="K74" s="193"/>
      <c r="L74" s="193"/>
      <c r="M74" s="194"/>
      <c r="N74" s="194"/>
      <c r="O74" s="195"/>
    </row>
    <row r="75" spans="1:19" s="50" customFormat="1" ht="25.2" customHeight="1" thickBot="1">
      <c r="A75" s="84"/>
      <c r="B75" s="288" t="s">
        <v>87</v>
      </c>
      <c r="C75" s="289"/>
      <c r="D75" s="289"/>
      <c r="E75" s="289"/>
      <c r="F75" s="289"/>
      <c r="G75" s="289"/>
      <c r="H75" s="290"/>
      <c r="I75" s="193"/>
      <c r="J75" s="241" t="s">
        <v>107</v>
      </c>
      <c r="K75" s="242" t="s">
        <v>108</v>
      </c>
      <c r="L75" s="242" t="s">
        <v>109</v>
      </c>
      <c r="M75" s="242" t="s">
        <v>110</v>
      </c>
      <c r="N75" s="242" t="s">
        <v>111</v>
      </c>
      <c r="O75" s="242" t="s">
        <v>112</v>
      </c>
      <c r="P75" s="242" t="s">
        <v>113</v>
      </c>
      <c r="Q75" s="242" t="s">
        <v>114</v>
      </c>
      <c r="R75" s="242" t="s">
        <v>115</v>
      </c>
      <c r="S75" s="243" t="s">
        <v>116</v>
      </c>
    </row>
    <row r="76" spans="1:19" s="50" customFormat="1" ht="25.2" customHeight="1" thickBot="1">
      <c r="A76" s="84"/>
      <c r="B76" s="199" t="s">
        <v>20</v>
      </c>
      <c r="C76" s="200" t="s">
        <v>74</v>
      </c>
      <c r="D76" s="337" t="s">
        <v>28</v>
      </c>
      <c r="E76" s="338"/>
      <c r="F76" s="339"/>
      <c r="G76" s="165" t="s">
        <v>75</v>
      </c>
      <c r="H76" s="146" t="s">
        <v>76</v>
      </c>
      <c r="I76" s="193"/>
      <c r="J76" s="321" t="s">
        <v>117</v>
      </c>
      <c r="K76" s="322"/>
      <c r="L76" s="322"/>
      <c r="M76" s="322"/>
      <c r="N76" s="322"/>
      <c r="O76" s="322"/>
      <c r="P76" s="322"/>
      <c r="Q76" s="322"/>
      <c r="R76" s="322"/>
      <c r="S76" s="323"/>
    </row>
    <row r="77" spans="1:19" s="50" customFormat="1" ht="25.2" customHeight="1">
      <c r="A77" s="61"/>
      <c r="B77" s="185"/>
      <c r="C77" s="186"/>
      <c r="D77" s="187" t="str">
        <f t="shared" si="24"/>
        <v>Local</v>
      </c>
      <c r="E77" s="188" t="s">
        <v>9</v>
      </c>
      <c r="F77" s="189">
        <f>IF(D77="","",IF(D77="Foreign",VLOOKUP(E77,Currency!$E$20:$F$33,2,FALSE),1))</f>
        <v>1</v>
      </c>
      <c r="G77" s="190"/>
      <c r="H77" s="191">
        <f t="shared" si="25"/>
        <v>0</v>
      </c>
      <c r="I77" s="64"/>
      <c r="J77" s="244">
        <f t="shared" ref="J77:J85" si="27">SUM(H77:I77)</f>
        <v>0</v>
      </c>
      <c r="K77" s="247">
        <f t="shared" ref="K77:K85" si="28">SUM(J77)</f>
        <v>0</v>
      </c>
      <c r="L77" s="247">
        <f t="shared" ref="L77:L85" si="29">SUM(K77)</f>
        <v>0</v>
      </c>
      <c r="M77" s="239">
        <f t="shared" ref="M77:M85" si="30">SUM(L77)</f>
        <v>0</v>
      </c>
      <c r="N77" s="239">
        <f t="shared" ref="N77:O85" si="31">SUM(M77)</f>
        <v>0</v>
      </c>
      <c r="O77" s="239">
        <f t="shared" si="31"/>
        <v>0</v>
      </c>
      <c r="P77" s="253">
        <f t="shared" ref="P77:P85" si="32">SUM(O77)</f>
        <v>0</v>
      </c>
      <c r="Q77" s="253">
        <f t="shared" ref="Q77:Q85" si="33">SUM(P77)</f>
        <v>0</v>
      </c>
      <c r="R77" s="253">
        <f t="shared" ref="R77:R84" si="34">SUM(Q77)</f>
        <v>0</v>
      </c>
      <c r="S77" s="256">
        <f t="shared" ref="S77:S85" si="35">SUM(R77)</f>
        <v>0</v>
      </c>
    </row>
    <row r="78" spans="1:19" s="50" customFormat="1" ht="25.2" customHeight="1">
      <c r="A78" s="61"/>
      <c r="B78" s="144"/>
      <c r="C78" s="167"/>
      <c r="D78" s="160" t="str">
        <f t="shared" si="24"/>
        <v>Local</v>
      </c>
      <c r="E78" s="154" t="s">
        <v>9</v>
      </c>
      <c r="F78" s="161">
        <f>IF(D78="","",IF(D78="Foreign",VLOOKUP(E78,Currency!$E$20:$F$33,2,FALSE),1))</f>
        <v>1</v>
      </c>
      <c r="G78" s="156"/>
      <c r="H78" s="149">
        <f t="shared" si="25"/>
        <v>0</v>
      </c>
      <c r="I78" s="64"/>
      <c r="J78" s="245">
        <f t="shared" si="27"/>
        <v>0</v>
      </c>
      <c r="K78" s="248">
        <f t="shared" si="28"/>
        <v>0</v>
      </c>
      <c r="L78" s="248">
        <f t="shared" si="29"/>
        <v>0</v>
      </c>
      <c r="M78" s="238">
        <f t="shared" si="30"/>
        <v>0</v>
      </c>
      <c r="N78" s="238">
        <f t="shared" si="31"/>
        <v>0</v>
      </c>
      <c r="O78" s="238">
        <f t="shared" si="31"/>
        <v>0</v>
      </c>
      <c r="P78" s="254">
        <f t="shared" si="32"/>
        <v>0</v>
      </c>
      <c r="Q78" s="254">
        <f t="shared" si="33"/>
        <v>0</v>
      </c>
      <c r="R78" s="254">
        <f t="shared" si="34"/>
        <v>0</v>
      </c>
      <c r="S78" s="257">
        <f t="shared" si="35"/>
        <v>0</v>
      </c>
    </row>
    <row r="79" spans="1:19" s="50" customFormat="1" ht="25.2" customHeight="1">
      <c r="A79" s="61"/>
      <c r="B79" s="144"/>
      <c r="C79" s="167"/>
      <c r="D79" s="160" t="str">
        <f t="shared" ref="D79:D81" si="36">IF(E79="","",IF(E79="ZAR","Local","Foreign"))</f>
        <v>Local</v>
      </c>
      <c r="E79" s="154" t="s">
        <v>9</v>
      </c>
      <c r="F79" s="161">
        <f>IF(D79="","",IF(D79="Foreign",VLOOKUP(E79,Currency!$E$20:$F$33,2,FALSE),1))</f>
        <v>1</v>
      </c>
      <c r="G79" s="156"/>
      <c r="H79" s="149">
        <f t="shared" si="25"/>
        <v>0</v>
      </c>
      <c r="I79" s="64"/>
      <c r="J79" s="245">
        <f t="shared" si="27"/>
        <v>0</v>
      </c>
      <c r="K79" s="248">
        <f t="shared" si="28"/>
        <v>0</v>
      </c>
      <c r="L79" s="248">
        <f t="shared" si="29"/>
        <v>0</v>
      </c>
      <c r="M79" s="238">
        <f t="shared" si="30"/>
        <v>0</v>
      </c>
      <c r="N79" s="238">
        <f t="shared" si="31"/>
        <v>0</v>
      </c>
      <c r="O79" s="238">
        <f t="shared" si="31"/>
        <v>0</v>
      </c>
      <c r="P79" s="254">
        <f t="shared" si="32"/>
        <v>0</v>
      </c>
      <c r="Q79" s="254">
        <f t="shared" si="33"/>
        <v>0</v>
      </c>
      <c r="R79" s="254">
        <f t="shared" si="34"/>
        <v>0</v>
      </c>
      <c r="S79" s="257">
        <f t="shared" si="35"/>
        <v>0</v>
      </c>
    </row>
    <row r="80" spans="1:19" s="50" customFormat="1" ht="25.2" customHeight="1">
      <c r="A80" s="61"/>
      <c r="B80" s="144"/>
      <c r="C80" s="167"/>
      <c r="D80" s="160" t="str">
        <f t="shared" si="36"/>
        <v>Local</v>
      </c>
      <c r="E80" s="154" t="s">
        <v>9</v>
      </c>
      <c r="F80" s="161">
        <f>IF(D80="","",IF(D80="Foreign",VLOOKUP(E80,Currency!$E$20:$F$33,2,FALSE),1))</f>
        <v>1</v>
      </c>
      <c r="G80" s="156"/>
      <c r="H80" s="149">
        <f t="shared" si="25"/>
        <v>0</v>
      </c>
      <c r="I80" s="64"/>
      <c r="J80" s="245">
        <f t="shared" si="27"/>
        <v>0</v>
      </c>
      <c r="K80" s="248">
        <f t="shared" si="28"/>
        <v>0</v>
      </c>
      <c r="L80" s="248">
        <f t="shared" si="29"/>
        <v>0</v>
      </c>
      <c r="M80" s="238">
        <f t="shared" si="30"/>
        <v>0</v>
      </c>
      <c r="N80" s="238">
        <f t="shared" si="31"/>
        <v>0</v>
      </c>
      <c r="O80" s="238">
        <f t="shared" si="31"/>
        <v>0</v>
      </c>
      <c r="P80" s="254">
        <f t="shared" si="32"/>
        <v>0</v>
      </c>
      <c r="Q80" s="254">
        <f t="shared" si="33"/>
        <v>0</v>
      </c>
      <c r="R80" s="254">
        <f t="shared" si="34"/>
        <v>0</v>
      </c>
      <c r="S80" s="257">
        <f t="shared" si="35"/>
        <v>0</v>
      </c>
    </row>
    <row r="81" spans="1:20" s="50" customFormat="1" ht="25.2" customHeight="1">
      <c r="A81" s="61"/>
      <c r="B81" s="144"/>
      <c r="C81" s="167"/>
      <c r="D81" s="160" t="str">
        <f t="shared" si="36"/>
        <v>Local</v>
      </c>
      <c r="E81" s="154" t="s">
        <v>9</v>
      </c>
      <c r="F81" s="161">
        <f>IF(D81="","",IF(D81="Foreign",VLOOKUP(E81,Currency!$E$20:$F$33,2,FALSE),1))</f>
        <v>1</v>
      </c>
      <c r="G81" s="156"/>
      <c r="H81" s="149">
        <f t="shared" si="25"/>
        <v>0</v>
      </c>
      <c r="I81" s="64"/>
      <c r="J81" s="245">
        <f t="shared" si="27"/>
        <v>0</v>
      </c>
      <c r="K81" s="248">
        <f t="shared" si="28"/>
        <v>0</v>
      </c>
      <c r="L81" s="248">
        <f t="shared" si="29"/>
        <v>0</v>
      </c>
      <c r="M81" s="238">
        <f t="shared" si="30"/>
        <v>0</v>
      </c>
      <c r="N81" s="238">
        <f t="shared" si="31"/>
        <v>0</v>
      </c>
      <c r="O81" s="238">
        <f t="shared" si="31"/>
        <v>0</v>
      </c>
      <c r="P81" s="254">
        <f t="shared" si="32"/>
        <v>0</v>
      </c>
      <c r="Q81" s="254">
        <f t="shared" si="33"/>
        <v>0</v>
      </c>
      <c r="R81" s="254">
        <f t="shared" si="34"/>
        <v>0</v>
      </c>
      <c r="S81" s="257">
        <f t="shared" si="35"/>
        <v>0</v>
      </c>
    </row>
    <row r="82" spans="1:20" s="50" customFormat="1" ht="25.2" customHeight="1">
      <c r="A82" s="61"/>
      <c r="B82" s="144"/>
      <c r="C82" s="167"/>
      <c r="D82" s="160" t="str">
        <f t="shared" si="24"/>
        <v>Local</v>
      </c>
      <c r="E82" s="154" t="s">
        <v>9</v>
      </c>
      <c r="F82" s="161">
        <f>IF(D82="","",IF(D82="Foreign",VLOOKUP(E82,Currency!$E$20:$F$33,2,FALSE),1))</f>
        <v>1</v>
      </c>
      <c r="G82" s="156"/>
      <c r="H82" s="149">
        <f t="shared" si="25"/>
        <v>0</v>
      </c>
      <c r="I82" s="64"/>
      <c r="J82" s="245">
        <f t="shared" si="27"/>
        <v>0</v>
      </c>
      <c r="K82" s="248">
        <f t="shared" si="28"/>
        <v>0</v>
      </c>
      <c r="L82" s="248">
        <f t="shared" si="29"/>
        <v>0</v>
      </c>
      <c r="M82" s="238">
        <f t="shared" si="30"/>
        <v>0</v>
      </c>
      <c r="N82" s="238">
        <f t="shared" si="31"/>
        <v>0</v>
      </c>
      <c r="O82" s="238">
        <f t="shared" si="31"/>
        <v>0</v>
      </c>
      <c r="P82" s="254">
        <f t="shared" si="32"/>
        <v>0</v>
      </c>
      <c r="Q82" s="254">
        <f t="shared" si="33"/>
        <v>0</v>
      </c>
      <c r="R82" s="254">
        <f t="shared" si="34"/>
        <v>0</v>
      </c>
      <c r="S82" s="257">
        <f t="shared" si="35"/>
        <v>0</v>
      </c>
    </row>
    <row r="83" spans="1:20" s="50" customFormat="1" ht="25.2" customHeight="1">
      <c r="A83" s="61"/>
      <c r="B83" s="144"/>
      <c r="C83" s="167"/>
      <c r="D83" s="160" t="str">
        <f t="shared" si="24"/>
        <v>Local</v>
      </c>
      <c r="E83" s="154" t="s">
        <v>9</v>
      </c>
      <c r="F83" s="161">
        <f>IF(D83="","",IF(D83="Foreign",VLOOKUP(E83,Currency!$E$20:$F$33,2,FALSE),1))</f>
        <v>1</v>
      </c>
      <c r="G83" s="156"/>
      <c r="H83" s="149">
        <f t="shared" si="25"/>
        <v>0</v>
      </c>
      <c r="I83" s="64"/>
      <c r="J83" s="245">
        <f t="shared" si="27"/>
        <v>0</v>
      </c>
      <c r="K83" s="248">
        <f t="shared" si="28"/>
        <v>0</v>
      </c>
      <c r="L83" s="248">
        <f t="shared" si="29"/>
        <v>0</v>
      </c>
      <c r="M83" s="238">
        <f t="shared" si="30"/>
        <v>0</v>
      </c>
      <c r="N83" s="238">
        <f t="shared" si="31"/>
        <v>0</v>
      </c>
      <c r="O83" s="238">
        <f t="shared" si="31"/>
        <v>0</v>
      </c>
      <c r="P83" s="254">
        <f t="shared" si="32"/>
        <v>0</v>
      </c>
      <c r="Q83" s="254">
        <f t="shared" si="33"/>
        <v>0</v>
      </c>
      <c r="R83" s="254">
        <f t="shared" si="34"/>
        <v>0</v>
      </c>
      <c r="S83" s="257">
        <f t="shared" si="35"/>
        <v>0</v>
      </c>
    </row>
    <row r="84" spans="1:20" s="50" customFormat="1" ht="25.2" customHeight="1" thickBot="1">
      <c r="A84" s="61"/>
      <c r="B84" s="145"/>
      <c r="C84" s="168"/>
      <c r="D84" s="162" t="str">
        <f t="shared" si="24"/>
        <v>Local</v>
      </c>
      <c r="E84" s="133" t="s">
        <v>9</v>
      </c>
      <c r="F84" s="163">
        <f>IF(D84="","",IF(D84="Foreign",VLOOKUP(E84,Currency!$E$20:$F$33,2,FALSE),1))</f>
        <v>1</v>
      </c>
      <c r="G84" s="157"/>
      <c r="H84" s="150">
        <f t="shared" si="25"/>
        <v>0</v>
      </c>
      <c r="I84" s="64"/>
      <c r="J84" s="246">
        <f t="shared" si="27"/>
        <v>0</v>
      </c>
      <c r="K84" s="249">
        <f t="shared" si="28"/>
        <v>0</v>
      </c>
      <c r="L84" s="249">
        <f t="shared" si="29"/>
        <v>0</v>
      </c>
      <c r="M84" s="240">
        <f t="shared" si="30"/>
        <v>0</v>
      </c>
      <c r="N84" s="240">
        <f t="shared" si="31"/>
        <v>0</v>
      </c>
      <c r="O84" s="240">
        <f t="shared" si="31"/>
        <v>0</v>
      </c>
      <c r="P84" s="255">
        <f t="shared" si="32"/>
        <v>0</v>
      </c>
      <c r="Q84" s="255">
        <f t="shared" si="33"/>
        <v>0</v>
      </c>
      <c r="R84" s="255">
        <f t="shared" si="34"/>
        <v>0</v>
      </c>
      <c r="S84" s="258">
        <f t="shared" si="35"/>
        <v>0</v>
      </c>
    </row>
    <row r="85" spans="1:20" s="50" customFormat="1" ht="25.2" customHeight="1">
      <c r="A85" s="61"/>
      <c r="B85" s="61"/>
      <c r="C85" s="62"/>
      <c r="D85" s="63"/>
      <c r="E85" s="164"/>
      <c r="F85" s="64"/>
      <c r="G85" s="64"/>
      <c r="H85" s="147">
        <f>SUM(K65:K84)</f>
        <v>0</v>
      </c>
      <c r="I85" s="64"/>
      <c r="J85" s="65">
        <f t="shared" si="27"/>
        <v>0</v>
      </c>
      <c r="K85" s="65">
        <f t="shared" si="28"/>
        <v>0</v>
      </c>
      <c r="L85" s="250">
        <f t="shared" si="29"/>
        <v>0</v>
      </c>
      <c r="M85" s="251">
        <f t="shared" si="30"/>
        <v>0</v>
      </c>
      <c r="N85" s="252">
        <f t="shared" si="31"/>
        <v>0</v>
      </c>
      <c r="O85" s="252">
        <f t="shared" si="31"/>
        <v>0</v>
      </c>
      <c r="P85" s="252">
        <f t="shared" si="32"/>
        <v>0</v>
      </c>
      <c r="Q85" s="252">
        <f t="shared" si="33"/>
        <v>0</v>
      </c>
      <c r="R85" s="252">
        <f>SUM(R77:R84)</f>
        <v>0</v>
      </c>
      <c r="S85" s="252">
        <f t="shared" si="35"/>
        <v>0</v>
      </c>
      <c r="T85" s="259">
        <f>SUM(R85:S85)</f>
        <v>0</v>
      </c>
    </row>
    <row r="86" spans="1:20" s="50" customFormat="1" ht="25.2" customHeight="1" thickBot="1">
      <c r="A86" s="61"/>
      <c r="B86" s="61"/>
      <c r="C86" s="62"/>
      <c r="D86" s="63"/>
      <c r="E86" s="64"/>
      <c r="F86" s="64"/>
      <c r="G86" s="64"/>
      <c r="H86" s="64"/>
      <c r="I86" s="64"/>
      <c r="J86" s="65"/>
      <c r="K86" s="65"/>
      <c r="L86" s="66"/>
    </row>
    <row r="87" spans="1:20" s="50" customFormat="1" ht="25.2" customHeight="1" thickBot="1">
      <c r="A87" s="61"/>
      <c r="B87" s="288" t="s">
        <v>121</v>
      </c>
      <c r="C87" s="289"/>
      <c r="D87" s="289"/>
      <c r="E87" s="289"/>
      <c r="F87" s="289"/>
      <c r="G87" s="289"/>
      <c r="H87" s="290"/>
      <c r="I87" s="64"/>
      <c r="J87" s="65"/>
      <c r="K87" s="65"/>
      <c r="L87" s="66"/>
    </row>
    <row r="88" spans="1:20" s="50" customFormat="1" ht="25.2" customHeight="1" thickBot="1">
      <c r="A88" s="61"/>
      <c r="B88" s="152" t="s">
        <v>20</v>
      </c>
      <c r="C88" s="153" t="s">
        <v>74</v>
      </c>
      <c r="D88" s="291" t="s">
        <v>28</v>
      </c>
      <c r="E88" s="292"/>
      <c r="F88" s="293"/>
      <c r="G88" s="165" t="s">
        <v>75</v>
      </c>
      <c r="H88" s="146" t="s">
        <v>76</v>
      </c>
      <c r="I88" s="64"/>
      <c r="J88" s="65"/>
      <c r="K88" s="65"/>
      <c r="L88" s="66"/>
    </row>
    <row r="89" spans="1:20" s="50" customFormat="1" ht="25.2" customHeight="1">
      <c r="A89" s="61"/>
      <c r="B89" s="143"/>
      <c r="C89" s="166"/>
      <c r="D89" s="158" t="str">
        <f t="shared" ref="D89:D98" si="37">IF(E89="","",IF(E89="ZAR","Local","Foreign"))</f>
        <v>Local</v>
      </c>
      <c r="E89" s="105" t="s">
        <v>9</v>
      </c>
      <c r="F89" s="159">
        <f>IF(D89="","",IF(D89="Foreign",VLOOKUP(E89,Currency!$E$20:$F$33,2,FALSE),1))</f>
        <v>1</v>
      </c>
      <c r="G89" s="155"/>
      <c r="H89" s="148">
        <f t="shared" ref="H89:H98" si="38">G89*C89</f>
        <v>0</v>
      </c>
      <c r="I89" s="64"/>
      <c r="J89" s="65"/>
      <c r="K89" s="65"/>
      <c r="L89" s="66"/>
    </row>
    <row r="90" spans="1:20" s="50" customFormat="1" ht="25.2" customHeight="1">
      <c r="A90" s="61"/>
      <c r="B90" s="144"/>
      <c r="C90" s="167"/>
      <c r="D90" s="160" t="str">
        <f t="shared" si="37"/>
        <v>Local</v>
      </c>
      <c r="E90" s="154" t="s">
        <v>9</v>
      </c>
      <c r="F90" s="161">
        <f>IF(D90="","",IF(D90="Foreign",VLOOKUP(E90,Currency!$E$20:$F$33,2,FALSE),1))</f>
        <v>1</v>
      </c>
      <c r="G90" s="156"/>
      <c r="H90" s="149">
        <f t="shared" si="38"/>
        <v>0</v>
      </c>
      <c r="I90" s="64"/>
      <c r="J90" s="65"/>
      <c r="K90" s="65"/>
      <c r="L90" s="66"/>
    </row>
    <row r="91" spans="1:20" s="50" customFormat="1" ht="25.2" customHeight="1">
      <c r="A91" s="61"/>
      <c r="B91" s="144"/>
      <c r="C91" s="167"/>
      <c r="D91" s="160" t="str">
        <f t="shared" si="37"/>
        <v>Local</v>
      </c>
      <c r="E91" s="154" t="s">
        <v>9</v>
      </c>
      <c r="F91" s="161">
        <f>IF(D91="","",IF(D91="Foreign",VLOOKUP(E91,Currency!$E$20:$F$33,2,FALSE),1))</f>
        <v>1</v>
      </c>
      <c r="G91" s="156"/>
      <c r="H91" s="149">
        <f t="shared" si="38"/>
        <v>0</v>
      </c>
      <c r="I91" s="64"/>
      <c r="J91" s="65"/>
      <c r="K91" s="65"/>
      <c r="L91" s="66"/>
    </row>
    <row r="92" spans="1:20" s="50" customFormat="1" ht="25.2" customHeight="1">
      <c r="A92" s="61"/>
      <c r="B92" s="144"/>
      <c r="C92" s="167"/>
      <c r="D92" s="160" t="str">
        <f t="shared" si="37"/>
        <v>Local</v>
      </c>
      <c r="E92" s="154" t="s">
        <v>9</v>
      </c>
      <c r="F92" s="161">
        <f>IF(D92="","",IF(D92="Foreign",VLOOKUP(E92,Currency!$E$20:$F$33,2,FALSE),1))</f>
        <v>1</v>
      </c>
      <c r="G92" s="156"/>
      <c r="H92" s="149">
        <f t="shared" si="38"/>
        <v>0</v>
      </c>
      <c r="I92" s="64"/>
      <c r="J92" s="65"/>
      <c r="K92" s="65"/>
      <c r="L92" s="66"/>
    </row>
    <row r="93" spans="1:20" s="50" customFormat="1" ht="25.2" customHeight="1">
      <c r="A93" s="61"/>
      <c r="B93" s="144"/>
      <c r="C93" s="167"/>
      <c r="D93" s="160" t="str">
        <f t="shared" si="37"/>
        <v>Local</v>
      </c>
      <c r="E93" s="154" t="s">
        <v>9</v>
      </c>
      <c r="F93" s="161">
        <f>IF(D93="","",IF(D93="Foreign",VLOOKUP(E93,Currency!$E$20:$F$33,2,FALSE),1))</f>
        <v>1</v>
      </c>
      <c r="G93" s="156"/>
      <c r="H93" s="149">
        <f t="shared" si="38"/>
        <v>0</v>
      </c>
      <c r="I93" s="64"/>
      <c r="J93" s="65"/>
      <c r="K93" s="65"/>
      <c r="L93" s="66"/>
    </row>
    <row r="94" spans="1:20" s="50" customFormat="1" ht="25.2" customHeight="1">
      <c r="A94" s="61"/>
      <c r="B94" s="144"/>
      <c r="C94" s="167"/>
      <c r="D94" s="160" t="str">
        <f t="shared" si="37"/>
        <v>Local</v>
      </c>
      <c r="E94" s="154" t="s">
        <v>9</v>
      </c>
      <c r="F94" s="161">
        <f>IF(D94="","",IF(D94="Foreign",VLOOKUP(E94,Currency!$E$20:$F$33,2,FALSE),1))</f>
        <v>1</v>
      </c>
      <c r="G94" s="156"/>
      <c r="H94" s="149">
        <f t="shared" si="38"/>
        <v>0</v>
      </c>
      <c r="I94" s="64"/>
      <c r="J94" s="65"/>
      <c r="K94" s="65"/>
      <c r="L94" s="66"/>
    </row>
    <row r="95" spans="1:20" s="50" customFormat="1" ht="25.2" customHeight="1">
      <c r="A95" s="61"/>
      <c r="B95" s="144"/>
      <c r="C95" s="167"/>
      <c r="D95" s="160" t="str">
        <f t="shared" si="37"/>
        <v>Local</v>
      </c>
      <c r="E95" s="154" t="s">
        <v>9</v>
      </c>
      <c r="F95" s="161">
        <f>IF(D95="","",IF(D95="Foreign",VLOOKUP(E95,Currency!$E$20:$F$33,2,FALSE),1))</f>
        <v>1</v>
      </c>
      <c r="G95" s="156"/>
      <c r="H95" s="149">
        <f t="shared" si="38"/>
        <v>0</v>
      </c>
      <c r="I95" s="64"/>
      <c r="J95" s="65"/>
      <c r="K95" s="65"/>
      <c r="L95" s="66"/>
    </row>
    <row r="96" spans="1:20" s="50" customFormat="1" ht="25.2" customHeight="1">
      <c r="A96" s="61"/>
      <c r="B96" s="144"/>
      <c r="C96" s="167"/>
      <c r="D96" s="160" t="str">
        <f t="shared" si="37"/>
        <v>Local</v>
      </c>
      <c r="E96" s="154" t="s">
        <v>9</v>
      </c>
      <c r="F96" s="161">
        <f>IF(D96="","",IF(D96="Foreign",VLOOKUP(E96,Currency!$E$20:$F$33,2,FALSE),1))</f>
        <v>1</v>
      </c>
      <c r="G96" s="156"/>
      <c r="H96" s="149">
        <f t="shared" si="38"/>
        <v>0</v>
      </c>
      <c r="I96" s="64"/>
      <c r="J96" s="65"/>
      <c r="K96" s="65"/>
      <c r="L96" s="66"/>
    </row>
    <row r="97" spans="1:19" s="50" customFormat="1" ht="25.2" customHeight="1">
      <c r="A97" s="61"/>
      <c r="B97" s="144"/>
      <c r="C97" s="167"/>
      <c r="D97" s="160" t="str">
        <f t="shared" si="37"/>
        <v>Local</v>
      </c>
      <c r="E97" s="154" t="s">
        <v>9</v>
      </c>
      <c r="F97" s="161">
        <f>IF(D97="","",IF(D97="Foreign",VLOOKUP(E97,Currency!$E$20:$F$33,2,FALSE),1))</f>
        <v>1</v>
      </c>
      <c r="G97" s="156"/>
      <c r="H97" s="149">
        <f t="shared" si="38"/>
        <v>0</v>
      </c>
      <c r="I97" s="64"/>
      <c r="J97" s="65"/>
      <c r="K97" s="65"/>
      <c r="L97" s="66"/>
    </row>
    <row r="98" spans="1:19" s="50" customFormat="1" ht="25.2" customHeight="1" thickBot="1">
      <c r="A98" s="61"/>
      <c r="B98" s="145"/>
      <c r="C98" s="168"/>
      <c r="D98" s="162" t="str">
        <f t="shared" si="37"/>
        <v>Local</v>
      </c>
      <c r="E98" s="133" t="s">
        <v>9</v>
      </c>
      <c r="F98" s="163">
        <f>IF(D98="","",IF(D98="Foreign",VLOOKUP(E98,Currency!$E$20:$F$33,2,FALSE),1))</f>
        <v>1</v>
      </c>
      <c r="G98" s="157"/>
      <c r="H98" s="150">
        <f t="shared" si="38"/>
        <v>0</v>
      </c>
      <c r="I98" s="64"/>
      <c r="J98" s="65"/>
      <c r="K98" s="65"/>
      <c r="L98" s="66"/>
    </row>
    <row r="99" spans="1:19" s="50" customFormat="1" ht="25.2" customHeight="1">
      <c r="A99" s="61"/>
      <c r="B99" s="61"/>
      <c r="C99" s="62"/>
      <c r="D99" s="63"/>
      <c r="E99" s="164"/>
      <c r="F99" s="64"/>
      <c r="G99" s="64"/>
      <c r="H99" s="147">
        <f>SUM(K89:K98)</f>
        <v>0</v>
      </c>
      <c r="I99" s="64"/>
      <c r="J99" s="65"/>
      <c r="K99" s="65"/>
      <c r="L99" s="66"/>
    </row>
    <row r="100" spans="1:19" s="50" customFormat="1" ht="25.2" customHeight="1">
      <c r="A100" s="61"/>
      <c r="B100" s="61"/>
      <c r="C100" s="62"/>
      <c r="D100" s="63"/>
      <c r="E100" s="64"/>
      <c r="F100" s="64"/>
      <c r="G100" s="64"/>
      <c r="H100" s="64"/>
      <c r="I100" s="64"/>
      <c r="J100" s="65"/>
      <c r="K100" s="65"/>
      <c r="L100" s="66"/>
    </row>
    <row r="101" spans="1:19" s="50" customFormat="1" ht="25.2" customHeight="1" thickBot="1">
      <c r="A101" s="61"/>
      <c r="B101" s="61"/>
      <c r="C101" s="62"/>
      <c r="D101" s="63"/>
      <c r="E101" s="64"/>
      <c r="F101" s="64"/>
      <c r="G101" s="64"/>
      <c r="H101" s="64"/>
      <c r="I101" s="64"/>
      <c r="J101" s="65"/>
      <c r="K101" s="65"/>
      <c r="L101" s="66"/>
    </row>
    <row r="102" spans="1:19" s="50" customFormat="1" ht="25.2" customHeight="1" thickBot="1">
      <c r="A102" s="61"/>
      <c r="B102" s="288" t="s">
        <v>122</v>
      </c>
      <c r="C102" s="289"/>
      <c r="D102" s="289"/>
      <c r="E102" s="289"/>
      <c r="F102" s="289"/>
      <c r="G102" s="289"/>
      <c r="H102" s="290"/>
      <c r="I102" s="64"/>
      <c r="J102" s="241" t="s">
        <v>107</v>
      </c>
      <c r="K102" s="242" t="s">
        <v>108</v>
      </c>
      <c r="L102" s="242" t="s">
        <v>109</v>
      </c>
      <c r="M102" s="242" t="s">
        <v>110</v>
      </c>
      <c r="N102" s="242" t="s">
        <v>111</v>
      </c>
      <c r="O102" s="242" t="s">
        <v>112</v>
      </c>
      <c r="P102" s="242" t="s">
        <v>113</v>
      </c>
      <c r="Q102" s="242" t="s">
        <v>114</v>
      </c>
      <c r="R102" s="242" t="s">
        <v>115</v>
      </c>
      <c r="S102" s="243" t="s">
        <v>116</v>
      </c>
    </row>
    <row r="103" spans="1:19" s="50" customFormat="1" ht="25.2" customHeight="1" thickBot="1">
      <c r="A103" s="61"/>
      <c r="B103" s="152" t="s">
        <v>20</v>
      </c>
      <c r="C103" s="153" t="s">
        <v>74</v>
      </c>
      <c r="D103" s="291" t="s">
        <v>28</v>
      </c>
      <c r="E103" s="292"/>
      <c r="F103" s="293"/>
      <c r="G103" s="165" t="s">
        <v>75</v>
      </c>
      <c r="H103" s="146" t="s">
        <v>76</v>
      </c>
      <c r="I103" s="64"/>
      <c r="J103" s="324" t="s">
        <v>117</v>
      </c>
      <c r="K103" s="325"/>
      <c r="L103" s="325"/>
      <c r="M103" s="325"/>
      <c r="N103" s="325"/>
      <c r="O103" s="325"/>
      <c r="P103" s="325"/>
      <c r="Q103" s="325"/>
      <c r="R103" s="325"/>
      <c r="S103" s="326"/>
    </row>
    <row r="104" spans="1:19" s="50" customFormat="1" ht="25.2" customHeight="1">
      <c r="A104" s="61"/>
      <c r="B104" s="143"/>
      <c r="C104" s="166"/>
      <c r="D104" s="158" t="str">
        <f t="shared" ref="D104:D113" si="39">IF(E104="","",IF(E104="ZAR","Local","Foreign"))</f>
        <v>Local</v>
      </c>
      <c r="E104" s="105" t="s">
        <v>9</v>
      </c>
      <c r="F104" s="159">
        <f>IF(D104="","",IF(D104="Foreign",VLOOKUP(E104,Currency!$E$20:$F$33,2,FALSE),1))</f>
        <v>1</v>
      </c>
      <c r="G104" s="155"/>
      <c r="H104" s="148">
        <f t="shared" ref="H104:H113" si="40">G104*C104</f>
        <v>0</v>
      </c>
      <c r="I104" s="64"/>
      <c r="J104" s="244">
        <f t="shared" ref="J104:J112" si="41">SUM(H104:I104)</f>
        <v>0</v>
      </c>
      <c r="K104" s="247">
        <f t="shared" ref="K104:O112" si="42">SUM(J104)</f>
        <v>0</v>
      </c>
      <c r="L104" s="247">
        <f t="shared" si="42"/>
        <v>0</v>
      </c>
      <c r="M104" s="239">
        <f t="shared" si="42"/>
        <v>0</v>
      </c>
      <c r="N104" s="247">
        <f t="shared" si="42"/>
        <v>0</v>
      </c>
      <c r="O104" s="247">
        <f t="shared" si="42"/>
        <v>0</v>
      </c>
      <c r="P104" s="247">
        <f t="shared" ref="P104:P113" si="43">SUM(O104)</f>
        <v>0</v>
      </c>
      <c r="Q104" s="239">
        <f t="shared" ref="Q104:S112" si="44">SUM(P104)</f>
        <v>0</v>
      </c>
      <c r="R104" s="247">
        <f t="shared" si="44"/>
        <v>0</v>
      </c>
      <c r="S104" s="277">
        <f t="shared" si="44"/>
        <v>0</v>
      </c>
    </row>
    <row r="105" spans="1:19" s="50" customFormat="1" ht="25.2" customHeight="1">
      <c r="A105" s="61"/>
      <c r="B105" s="144"/>
      <c r="C105" s="167"/>
      <c r="D105" s="160" t="str">
        <f t="shared" si="39"/>
        <v>Local</v>
      </c>
      <c r="E105" s="154" t="s">
        <v>9</v>
      </c>
      <c r="F105" s="161">
        <f>IF(D105="","",IF(D105="Foreign",VLOOKUP(E105,Currency!$E$20:$F$33,2,FALSE),1))</f>
        <v>1</v>
      </c>
      <c r="G105" s="156"/>
      <c r="H105" s="149">
        <f t="shared" si="40"/>
        <v>0</v>
      </c>
      <c r="I105" s="64"/>
      <c r="J105" s="245">
        <f t="shared" si="41"/>
        <v>0</v>
      </c>
      <c r="K105" s="248">
        <f t="shared" si="42"/>
        <v>0</v>
      </c>
      <c r="L105" s="248">
        <f t="shared" si="42"/>
        <v>0</v>
      </c>
      <c r="M105" s="238"/>
      <c r="N105" s="248"/>
      <c r="O105" s="248"/>
      <c r="P105" s="248"/>
      <c r="Q105" s="238">
        <f t="shared" si="44"/>
        <v>0</v>
      </c>
      <c r="R105" s="248">
        <f t="shared" si="44"/>
        <v>0</v>
      </c>
      <c r="S105" s="278">
        <f t="shared" si="44"/>
        <v>0</v>
      </c>
    </row>
    <row r="106" spans="1:19" s="50" customFormat="1" ht="25.2" customHeight="1">
      <c r="A106" s="61"/>
      <c r="B106" s="144"/>
      <c r="C106" s="167"/>
      <c r="D106" s="160" t="str">
        <f t="shared" si="39"/>
        <v>Local</v>
      </c>
      <c r="E106" s="154" t="s">
        <v>9</v>
      </c>
      <c r="F106" s="161">
        <f>IF(D106="","",IF(D106="Foreign",VLOOKUP(E106,Currency!$E$20:$F$33,2,FALSE),1))</f>
        <v>1</v>
      </c>
      <c r="G106" s="156"/>
      <c r="H106" s="149">
        <f t="shared" si="40"/>
        <v>0</v>
      </c>
      <c r="I106" s="64"/>
      <c r="J106" s="245">
        <f t="shared" si="41"/>
        <v>0</v>
      </c>
      <c r="K106" s="248">
        <f t="shared" si="42"/>
        <v>0</v>
      </c>
      <c r="L106" s="248">
        <f t="shared" si="42"/>
        <v>0</v>
      </c>
      <c r="M106" s="238">
        <f t="shared" si="42"/>
        <v>0</v>
      </c>
      <c r="N106" s="248">
        <f t="shared" ref="N106:O106" si="45">SUM(M106)</f>
        <v>0</v>
      </c>
      <c r="O106" s="248">
        <f t="shared" si="45"/>
        <v>0</v>
      </c>
      <c r="P106" s="248">
        <f t="shared" si="43"/>
        <v>0</v>
      </c>
      <c r="Q106" s="238">
        <f t="shared" si="44"/>
        <v>0</v>
      </c>
      <c r="R106" s="248">
        <f t="shared" si="44"/>
        <v>0</v>
      </c>
      <c r="S106" s="278">
        <f t="shared" si="44"/>
        <v>0</v>
      </c>
    </row>
    <row r="107" spans="1:19" s="50" customFormat="1" ht="25.2" customHeight="1">
      <c r="A107" s="61"/>
      <c r="B107" s="144"/>
      <c r="C107" s="167"/>
      <c r="D107" s="160" t="str">
        <f t="shared" si="39"/>
        <v>Local</v>
      </c>
      <c r="E107" s="154" t="s">
        <v>9</v>
      </c>
      <c r="F107" s="161">
        <f>IF(D107="","",IF(D107="Foreign",VLOOKUP(E107,Currency!$E$20:$F$33,2,FALSE),1))</f>
        <v>1</v>
      </c>
      <c r="G107" s="156"/>
      <c r="H107" s="149">
        <f t="shared" si="40"/>
        <v>0</v>
      </c>
      <c r="I107" s="64"/>
      <c r="J107" s="245">
        <f t="shared" si="41"/>
        <v>0</v>
      </c>
      <c r="K107" s="248">
        <f t="shared" si="42"/>
        <v>0</v>
      </c>
      <c r="L107" s="248">
        <f t="shared" si="42"/>
        <v>0</v>
      </c>
      <c r="M107" s="238">
        <f t="shared" si="42"/>
        <v>0</v>
      </c>
      <c r="N107" s="248">
        <f t="shared" ref="N107:O107" si="46">SUM(M107)</f>
        <v>0</v>
      </c>
      <c r="O107" s="248">
        <f t="shared" si="46"/>
        <v>0</v>
      </c>
      <c r="P107" s="248">
        <f t="shared" si="43"/>
        <v>0</v>
      </c>
      <c r="Q107" s="238">
        <f t="shared" si="44"/>
        <v>0</v>
      </c>
      <c r="R107" s="238">
        <f t="shared" si="44"/>
        <v>0</v>
      </c>
      <c r="S107" s="279">
        <f t="shared" si="44"/>
        <v>0</v>
      </c>
    </row>
    <row r="108" spans="1:19" s="50" customFormat="1" ht="25.2" customHeight="1">
      <c r="A108" s="61"/>
      <c r="B108" s="144"/>
      <c r="C108" s="167"/>
      <c r="D108" s="160" t="str">
        <f t="shared" si="39"/>
        <v>Local</v>
      </c>
      <c r="E108" s="154" t="s">
        <v>9</v>
      </c>
      <c r="F108" s="161">
        <f>IF(D108="","",IF(D108="Foreign",VLOOKUP(E108,Currency!$E$20:$F$33,2,FALSE),1))</f>
        <v>1</v>
      </c>
      <c r="G108" s="156"/>
      <c r="H108" s="149">
        <f t="shared" si="40"/>
        <v>0</v>
      </c>
      <c r="I108" s="64"/>
      <c r="J108" s="245">
        <f t="shared" si="41"/>
        <v>0</v>
      </c>
      <c r="K108" s="248">
        <f t="shared" si="42"/>
        <v>0</v>
      </c>
      <c r="L108" s="248">
        <f t="shared" si="42"/>
        <v>0</v>
      </c>
      <c r="M108" s="238">
        <f t="shared" si="42"/>
        <v>0</v>
      </c>
      <c r="N108" s="248">
        <f t="shared" ref="N108:O108" si="47">SUM(M108)</f>
        <v>0</v>
      </c>
      <c r="O108" s="248">
        <f t="shared" si="47"/>
        <v>0</v>
      </c>
      <c r="P108" s="248">
        <f t="shared" si="43"/>
        <v>0</v>
      </c>
      <c r="Q108" s="238">
        <f t="shared" si="44"/>
        <v>0</v>
      </c>
      <c r="R108" s="238">
        <f t="shared" si="44"/>
        <v>0</v>
      </c>
      <c r="S108" s="279">
        <f t="shared" si="44"/>
        <v>0</v>
      </c>
    </row>
    <row r="109" spans="1:19" s="50" customFormat="1" ht="25.2" customHeight="1">
      <c r="A109" s="61"/>
      <c r="B109" s="144"/>
      <c r="C109" s="167"/>
      <c r="D109" s="160" t="str">
        <f t="shared" si="39"/>
        <v>Local</v>
      </c>
      <c r="E109" s="154" t="s">
        <v>9</v>
      </c>
      <c r="F109" s="161">
        <f>IF(D109="","",IF(D109="Foreign",VLOOKUP(E109,Currency!$E$20:$F$33,2,FALSE),1))</f>
        <v>1</v>
      </c>
      <c r="G109" s="156"/>
      <c r="H109" s="149">
        <f t="shared" si="40"/>
        <v>0</v>
      </c>
      <c r="I109" s="64"/>
      <c r="J109" s="245">
        <f t="shared" si="41"/>
        <v>0</v>
      </c>
      <c r="K109" s="248">
        <f t="shared" si="42"/>
        <v>0</v>
      </c>
      <c r="L109" s="248">
        <f t="shared" si="42"/>
        <v>0</v>
      </c>
      <c r="M109" s="238">
        <f t="shared" si="42"/>
        <v>0</v>
      </c>
      <c r="N109" s="248">
        <f t="shared" ref="N109" si="48">SUM(M109)</f>
        <v>0</v>
      </c>
      <c r="O109" s="248"/>
      <c r="P109" s="248"/>
      <c r="Q109" s="238">
        <f t="shared" si="44"/>
        <v>0</v>
      </c>
      <c r="R109" s="238">
        <f t="shared" si="44"/>
        <v>0</v>
      </c>
      <c r="S109" s="279">
        <f t="shared" si="44"/>
        <v>0</v>
      </c>
    </row>
    <row r="110" spans="1:19" s="50" customFormat="1" ht="25.2" customHeight="1">
      <c r="A110" s="61"/>
      <c r="B110" s="144"/>
      <c r="C110" s="167"/>
      <c r="D110" s="160" t="str">
        <f t="shared" si="39"/>
        <v>Local</v>
      </c>
      <c r="E110" s="154" t="s">
        <v>9</v>
      </c>
      <c r="F110" s="161">
        <f>IF(D110="","",IF(D110="Foreign",VLOOKUP(E110,Currency!$E$20:$F$33,2,FALSE),1))</f>
        <v>1</v>
      </c>
      <c r="G110" s="156"/>
      <c r="H110" s="149">
        <f t="shared" si="40"/>
        <v>0</v>
      </c>
      <c r="I110" s="64"/>
      <c r="J110" s="245">
        <f t="shared" si="41"/>
        <v>0</v>
      </c>
      <c r="K110" s="248">
        <f t="shared" si="42"/>
        <v>0</v>
      </c>
      <c r="L110" s="248">
        <f t="shared" si="42"/>
        <v>0</v>
      </c>
      <c r="M110" s="238">
        <f t="shared" si="42"/>
        <v>0</v>
      </c>
      <c r="N110" s="248">
        <f t="shared" ref="N110:O110" si="49">SUM(M110)</f>
        <v>0</v>
      </c>
      <c r="O110" s="248">
        <f t="shared" si="49"/>
        <v>0</v>
      </c>
      <c r="P110" s="248">
        <f t="shared" si="43"/>
        <v>0</v>
      </c>
      <c r="Q110" s="238">
        <f t="shared" si="44"/>
        <v>0</v>
      </c>
      <c r="R110" s="238">
        <f t="shared" si="44"/>
        <v>0</v>
      </c>
      <c r="S110" s="279">
        <f t="shared" si="44"/>
        <v>0</v>
      </c>
    </row>
    <row r="111" spans="1:19" s="50" customFormat="1" ht="25.2" customHeight="1">
      <c r="A111" s="61"/>
      <c r="B111" s="144"/>
      <c r="C111" s="167"/>
      <c r="D111" s="160" t="str">
        <f t="shared" si="39"/>
        <v>Local</v>
      </c>
      <c r="E111" s="154" t="s">
        <v>9</v>
      </c>
      <c r="F111" s="161">
        <f>IF(D111="","",IF(D111="Foreign",VLOOKUP(E111,Currency!$E$20:$F$33,2,FALSE),1))</f>
        <v>1</v>
      </c>
      <c r="G111" s="156"/>
      <c r="H111" s="149">
        <f t="shared" si="40"/>
        <v>0</v>
      </c>
      <c r="I111" s="64"/>
      <c r="J111" s="245">
        <f t="shared" si="41"/>
        <v>0</v>
      </c>
      <c r="K111" s="248">
        <f t="shared" si="42"/>
        <v>0</v>
      </c>
      <c r="L111" s="248">
        <f t="shared" si="42"/>
        <v>0</v>
      </c>
      <c r="M111" s="238">
        <f t="shared" si="42"/>
        <v>0</v>
      </c>
      <c r="N111" s="248">
        <f t="shared" ref="N111:O111" si="50">SUM(M111)</f>
        <v>0</v>
      </c>
      <c r="O111" s="248">
        <f t="shared" si="50"/>
        <v>0</v>
      </c>
      <c r="P111" s="248">
        <f t="shared" si="43"/>
        <v>0</v>
      </c>
      <c r="Q111" s="238">
        <f t="shared" si="44"/>
        <v>0</v>
      </c>
      <c r="R111" s="238">
        <f t="shared" si="44"/>
        <v>0</v>
      </c>
      <c r="S111" s="279">
        <f t="shared" si="44"/>
        <v>0</v>
      </c>
    </row>
    <row r="112" spans="1:19" s="50" customFormat="1" ht="25.2" customHeight="1">
      <c r="A112" s="61"/>
      <c r="B112" s="144"/>
      <c r="C112" s="167"/>
      <c r="D112" s="160" t="str">
        <f t="shared" si="39"/>
        <v>Local</v>
      </c>
      <c r="E112" s="154" t="s">
        <v>9</v>
      </c>
      <c r="F112" s="161">
        <f>IF(D112="","",IF(D112="Foreign",VLOOKUP(E112,Currency!$E$20:$F$33,2,FALSE),1))</f>
        <v>1</v>
      </c>
      <c r="G112" s="156"/>
      <c r="H112" s="149">
        <f t="shared" si="40"/>
        <v>0</v>
      </c>
      <c r="I112" s="64"/>
      <c r="J112" s="245">
        <f t="shared" si="41"/>
        <v>0</v>
      </c>
      <c r="K112" s="248">
        <f t="shared" si="42"/>
        <v>0</v>
      </c>
      <c r="L112" s="248">
        <f t="shared" si="42"/>
        <v>0</v>
      </c>
      <c r="M112" s="238">
        <f t="shared" si="42"/>
        <v>0</v>
      </c>
      <c r="N112" s="248">
        <f t="shared" ref="N112:O112" si="51">SUM(M112)</f>
        <v>0</v>
      </c>
      <c r="O112" s="248">
        <f t="shared" si="51"/>
        <v>0</v>
      </c>
      <c r="P112" s="248">
        <f t="shared" si="43"/>
        <v>0</v>
      </c>
      <c r="Q112" s="248">
        <f t="shared" si="44"/>
        <v>0</v>
      </c>
      <c r="R112" s="248">
        <f t="shared" si="44"/>
        <v>0</v>
      </c>
      <c r="S112" s="279">
        <f t="shared" si="44"/>
        <v>0</v>
      </c>
    </row>
    <row r="113" spans="1:20" s="50" customFormat="1" ht="25.2" customHeight="1" thickBot="1">
      <c r="A113" s="61"/>
      <c r="B113" s="145"/>
      <c r="C113" s="168"/>
      <c r="D113" s="162" t="str">
        <f t="shared" si="39"/>
        <v>Local</v>
      </c>
      <c r="E113" s="133" t="s">
        <v>9</v>
      </c>
      <c r="F113" s="163">
        <f>IF(D113="","",IF(D113="Foreign",VLOOKUP(E113,Currency!$E$20:$F$33,2,FALSE),1))</f>
        <v>1</v>
      </c>
      <c r="G113" s="157"/>
      <c r="H113" s="150">
        <f t="shared" si="40"/>
        <v>0</v>
      </c>
      <c r="I113" s="64"/>
      <c r="J113" s="246"/>
      <c r="K113" s="249"/>
      <c r="L113" s="249"/>
      <c r="M113" s="240"/>
      <c r="N113" s="249">
        <f t="shared" ref="N113" si="52">SUM(M113)</f>
        <v>0</v>
      </c>
      <c r="O113" s="249"/>
      <c r="P113" s="249">
        <f t="shared" si="43"/>
        <v>0</v>
      </c>
      <c r="Q113" s="240"/>
      <c r="R113" s="240"/>
      <c r="S113" s="280"/>
    </row>
    <row r="114" spans="1:20" s="50" customFormat="1" ht="25.2" customHeight="1">
      <c r="A114" s="61"/>
      <c r="B114" s="61"/>
      <c r="C114" s="62"/>
      <c r="D114" s="63"/>
      <c r="E114" s="164"/>
      <c r="F114" s="64"/>
      <c r="G114" s="64"/>
      <c r="H114" s="147">
        <f>SUM(K104:K113)</f>
        <v>0</v>
      </c>
      <c r="I114" s="64"/>
      <c r="J114" s="65">
        <f t="shared" ref="J114:Q114" si="53">SUM(J104:J113)</f>
        <v>0</v>
      </c>
      <c r="K114" s="65">
        <f t="shared" si="53"/>
        <v>0</v>
      </c>
      <c r="L114" s="250">
        <f t="shared" si="53"/>
        <v>0</v>
      </c>
      <c r="M114" s="252">
        <f t="shared" si="53"/>
        <v>0</v>
      </c>
      <c r="N114" s="252">
        <f t="shared" si="53"/>
        <v>0</v>
      </c>
      <c r="O114" s="252">
        <f t="shared" si="53"/>
        <v>0</v>
      </c>
      <c r="P114" s="252">
        <f t="shared" si="53"/>
        <v>0</v>
      </c>
      <c r="Q114" s="252">
        <f t="shared" si="53"/>
        <v>0</v>
      </c>
      <c r="R114" s="252">
        <f>SUM(R112)</f>
        <v>0</v>
      </c>
      <c r="S114" s="252">
        <f>SUM(S112)</f>
        <v>0</v>
      </c>
      <c r="T114" s="147">
        <f>SUM(R114:S114)</f>
        <v>0</v>
      </c>
    </row>
    <row r="115" spans="1:20" s="50" customFormat="1" ht="25.2" customHeight="1">
      <c r="A115" s="61"/>
      <c r="B115" s="61"/>
      <c r="C115" s="62"/>
      <c r="D115" s="63"/>
      <c r="E115" s="64"/>
      <c r="F115" s="64"/>
      <c r="G115" s="64"/>
      <c r="H115" s="64"/>
      <c r="I115" s="64"/>
      <c r="J115" s="65"/>
      <c r="K115" s="65"/>
      <c r="L115" s="66"/>
    </row>
    <row r="116" spans="1:20" s="50" customFormat="1" ht="25.2" customHeight="1" thickBot="1">
      <c r="A116" s="61"/>
      <c r="B116" s="61"/>
      <c r="C116" s="62"/>
      <c r="D116" s="63"/>
      <c r="E116" s="64"/>
      <c r="F116" s="64"/>
      <c r="G116" s="64"/>
      <c r="H116" s="64"/>
      <c r="I116" s="64"/>
      <c r="J116" s="65"/>
      <c r="K116" s="65"/>
      <c r="L116" s="66"/>
    </row>
    <row r="117" spans="1:20" s="50" customFormat="1" ht="48" customHeight="1" thickBot="1">
      <c r="A117" s="61"/>
      <c r="B117" s="333" t="s">
        <v>123</v>
      </c>
      <c r="C117" s="334"/>
      <c r="D117" s="334"/>
      <c r="E117" s="334"/>
      <c r="F117" s="334"/>
      <c r="G117" s="334"/>
      <c r="H117" s="334"/>
      <c r="I117" s="334"/>
      <c r="J117" s="334"/>
      <c r="K117" s="334"/>
      <c r="L117" s="335"/>
    </row>
    <row r="118" spans="1:20" s="50" customFormat="1" ht="25.2" customHeight="1">
      <c r="A118" s="61"/>
      <c r="B118" s="294" t="s">
        <v>17</v>
      </c>
      <c r="C118" s="295"/>
      <c r="D118" s="295"/>
      <c r="E118" s="295"/>
      <c r="F118" s="295"/>
      <c r="G118" s="295"/>
      <c r="H118" s="295"/>
      <c r="I118" s="295"/>
      <c r="J118" s="295"/>
      <c r="K118" s="295"/>
      <c r="L118" s="296"/>
    </row>
    <row r="119" spans="1:20" s="50" customFormat="1" ht="25.2" customHeight="1">
      <c r="A119" s="61"/>
      <c r="B119" s="297"/>
      <c r="C119" s="298"/>
      <c r="D119" s="298"/>
      <c r="E119" s="298"/>
      <c r="F119" s="298"/>
      <c r="G119" s="298"/>
      <c r="H119" s="298"/>
      <c r="I119" s="298"/>
      <c r="J119" s="298"/>
      <c r="K119" s="298"/>
      <c r="L119" s="299"/>
    </row>
    <row r="120" spans="1:20" s="50" customFormat="1" ht="25.2" customHeight="1">
      <c r="A120" s="61"/>
      <c r="B120" s="297"/>
      <c r="C120" s="298"/>
      <c r="D120" s="298"/>
      <c r="E120" s="298"/>
      <c r="F120" s="298"/>
      <c r="G120" s="298"/>
      <c r="H120" s="298"/>
      <c r="I120" s="298"/>
      <c r="J120" s="298"/>
      <c r="K120" s="298"/>
      <c r="L120" s="299"/>
    </row>
    <row r="121" spans="1:20" s="50" customFormat="1" ht="25.2" customHeight="1">
      <c r="A121" s="61"/>
      <c r="B121" s="297"/>
      <c r="C121" s="298"/>
      <c r="D121" s="298"/>
      <c r="E121" s="298"/>
      <c r="F121" s="298"/>
      <c r="G121" s="298"/>
      <c r="H121" s="298"/>
      <c r="I121" s="298"/>
      <c r="J121" s="298"/>
      <c r="K121" s="298"/>
      <c r="L121" s="299"/>
    </row>
    <row r="122" spans="1:20" s="50" customFormat="1" ht="25.2" customHeight="1">
      <c r="A122" s="61"/>
      <c r="B122" s="297"/>
      <c r="C122" s="298"/>
      <c r="D122" s="298"/>
      <c r="E122" s="298"/>
      <c r="F122" s="298"/>
      <c r="G122" s="298"/>
      <c r="H122" s="298"/>
      <c r="I122" s="298"/>
      <c r="J122" s="298"/>
      <c r="K122" s="298"/>
      <c r="L122" s="299"/>
    </row>
    <row r="123" spans="1:20" s="50" customFormat="1" ht="25.2" customHeight="1">
      <c r="A123" s="61"/>
      <c r="B123" s="297"/>
      <c r="C123" s="298"/>
      <c r="D123" s="298"/>
      <c r="E123" s="298"/>
      <c r="F123" s="298"/>
      <c r="G123" s="298"/>
      <c r="H123" s="298"/>
      <c r="I123" s="298"/>
      <c r="J123" s="298"/>
      <c r="K123" s="298"/>
      <c r="L123" s="299"/>
    </row>
    <row r="124" spans="1:20" s="50" customFormat="1" ht="25.2" customHeight="1">
      <c r="A124" s="61"/>
      <c r="B124" s="297"/>
      <c r="C124" s="298"/>
      <c r="D124" s="298"/>
      <c r="E124" s="298"/>
      <c r="F124" s="298"/>
      <c r="G124" s="298"/>
      <c r="H124" s="298"/>
      <c r="I124" s="298"/>
      <c r="J124" s="298"/>
      <c r="K124" s="298"/>
      <c r="L124" s="299"/>
    </row>
    <row r="125" spans="1:20" s="50" customFormat="1" ht="25.2" customHeight="1">
      <c r="A125" s="61"/>
      <c r="B125" s="297"/>
      <c r="C125" s="298"/>
      <c r="D125" s="298"/>
      <c r="E125" s="298"/>
      <c r="F125" s="298"/>
      <c r="G125" s="298"/>
      <c r="H125" s="298"/>
      <c r="I125" s="298"/>
      <c r="J125" s="298"/>
      <c r="K125" s="298"/>
      <c r="L125" s="299"/>
    </row>
    <row r="126" spans="1:20" s="50" customFormat="1" ht="25.2" customHeight="1">
      <c r="A126" s="61"/>
      <c r="B126" s="297"/>
      <c r="C126" s="298"/>
      <c r="D126" s="298"/>
      <c r="E126" s="298"/>
      <c r="F126" s="298"/>
      <c r="G126" s="298"/>
      <c r="H126" s="298"/>
      <c r="I126" s="298"/>
      <c r="J126" s="298"/>
      <c r="K126" s="298"/>
      <c r="L126" s="299"/>
    </row>
    <row r="127" spans="1:20">
      <c r="B127" s="297"/>
      <c r="C127" s="298"/>
      <c r="D127" s="298"/>
      <c r="E127" s="298"/>
      <c r="F127" s="298"/>
      <c r="G127" s="298"/>
      <c r="H127" s="298"/>
      <c r="I127" s="298"/>
      <c r="J127" s="298"/>
      <c r="K127" s="298"/>
      <c r="L127" s="299"/>
    </row>
    <row r="128" spans="1:20">
      <c r="B128" s="297"/>
      <c r="C128" s="298"/>
      <c r="D128" s="298"/>
      <c r="E128" s="298"/>
      <c r="F128" s="298"/>
      <c r="G128" s="298"/>
      <c r="H128" s="298"/>
      <c r="I128" s="298"/>
      <c r="J128" s="298"/>
      <c r="K128" s="298"/>
      <c r="L128" s="299"/>
    </row>
    <row r="129" spans="1:1358">
      <c r="B129" s="297"/>
      <c r="C129" s="298"/>
      <c r="D129" s="298"/>
      <c r="E129" s="298"/>
      <c r="F129" s="298"/>
      <c r="G129" s="298"/>
      <c r="H129" s="298"/>
      <c r="I129" s="298"/>
      <c r="J129" s="298"/>
      <c r="K129" s="298"/>
      <c r="L129" s="299"/>
    </row>
    <row r="130" spans="1:1358">
      <c r="B130" s="297"/>
      <c r="C130" s="298"/>
      <c r="D130" s="298"/>
      <c r="E130" s="298"/>
      <c r="F130" s="298"/>
      <c r="G130" s="298"/>
      <c r="H130" s="298"/>
      <c r="I130" s="298"/>
      <c r="J130" s="298"/>
      <c r="K130" s="298"/>
      <c r="L130" s="299"/>
    </row>
    <row r="131" spans="1:1358">
      <c r="B131" s="297"/>
      <c r="C131" s="298"/>
      <c r="D131" s="298"/>
      <c r="E131" s="298"/>
      <c r="F131" s="298"/>
      <c r="G131" s="298"/>
      <c r="H131" s="298"/>
      <c r="I131" s="298"/>
      <c r="J131" s="298"/>
      <c r="K131" s="298"/>
      <c r="L131" s="299"/>
    </row>
    <row r="132" spans="1:1358">
      <c r="B132" s="297"/>
      <c r="C132" s="298"/>
      <c r="D132" s="298"/>
      <c r="E132" s="298"/>
      <c r="F132" s="298"/>
      <c r="G132" s="298"/>
      <c r="H132" s="298"/>
      <c r="I132" s="298"/>
      <c r="J132" s="298"/>
      <c r="K132" s="298"/>
      <c r="L132" s="299"/>
    </row>
    <row r="133" spans="1:1358" s="67" customFormat="1">
      <c r="A133" s="61"/>
      <c r="B133" s="297"/>
      <c r="C133" s="298"/>
      <c r="D133" s="298"/>
      <c r="E133" s="298"/>
      <c r="F133" s="298"/>
      <c r="G133" s="298"/>
      <c r="H133" s="298"/>
      <c r="I133" s="298"/>
      <c r="J133" s="298"/>
      <c r="K133" s="298"/>
      <c r="L133" s="299"/>
      <c r="Q133" s="107"/>
      <c r="R133" s="107"/>
      <c r="S133" s="107"/>
      <c r="T133" s="107"/>
      <c r="U133" s="107"/>
      <c r="V133" s="107"/>
      <c r="W133" s="107"/>
      <c r="X133" s="107"/>
      <c r="Y133" s="107"/>
      <c r="Z133" s="107"/>
      <c r="AA133" s="107"/>
      <c r="AB133" s="107"/>
      <c r="AC133" s="107"/>
      <c r="AD133" s="107"/>
      <c r="AE133" s="107"/>
      <c r="AF133" s="107"/>
      <c r="AG133" s="107"/>
      <c r="AH133" s="107"/>
      <c r="AI133" s="107"/>
      <c r="AK133" s="107"/>
      <c r="AL133" s="107"/>
      <c r="AM133" s="107"/>
      <c r="AN133" s="107"/>
      <c r="AO133" s="107"/>
      <c r="AP133" s="107"/>
      <c r="AQ133" s="107"/>
      <c r="AR133" s="107"/>
      <c r="AS133" s="107"/>
      <c r="AT133" s="107"/>
      <c r="AU133" s="107"/>
      <c r="AV133" s="107"/>
      <c r="AW133" s="107"/>
      <c r="AX133" s="107"/>
      <c r="AY133" s="107"/>
      <c r="AZ133" s="107"/>
      <c r="BA133" s="107"/>
      <c r="BB133" s="107"/>
      <c r="BC133" s="107"/>
      <c r="BD133" s="107"/>
      <c r="BE133" s="107"/>
      <c r="BF133" s="107"/>
      <c r="BG133" s="107"/>
      <c r="BH133" s="107"/>
      <c r="BI133" s="107"/>
      <c r="BJ133" s="107"/>
      <c r="BK133" s="107"/>
      <c r="BL133" s="107"/>
      <c r="BM133" s="107"/>
      <c r="BN133" s="107"/>
      <c r="BO133" s="107"/>
      <c r="BP133" s="107"/>
      <c r="BQ133" s="107"/>
      <c r="BR133" s="107"/>
      <c r="BS133" s="107"/>
      <c r="BT133" s="107"/>
      <c r="BU133" s="107"/>
      <c r="BV133" s="107"/>
      <c r="BW133" s="107"/>
      <c r="BX133" s="107"/>
      <c r="BY133" s="107"/>
      <c r="BZ133" s="107"/>
      <c r="CA133" s="107"/>
      <c r="CB133" s="107"/>
      <c r="CC133" s="107"/>
      <c r="CD133" s="107"/>
      <c r="CE133" s="107"/>
      <c r="CF133" s="107"/>
      <c r="CG133" s="107"/>
      <c r="CH133" s="107"/>
      <c r="CI133" s="107"/>
      <c r="CJ133" s="107"/>
      <c r="CK133" s="107"/>
      <c r="CL133" s="107"/>
      <c r="CM133" s="107"/>
      <c r="CN133" s="107"/>
      <c r="CO133" s="107"/>
      <c r="CP133" s="107"/>
      <c r="CQ133" s="107"/>
      <c r="CR133" s="107"/>
      <c r="CS133" s="107"/>
      <c r="CT133" s="107"/>
      <c r="CU133" s="107"/>
      <c r="CV133" s="107"/>
      <c r="CW133" s="107"/>
      <c r="CX133" s="107"/>
      <c r="CY133" s="107"/>
      <c r="CZ133" s="107"/>
      <c r="DA133" s="107"/>
      <c r="DB133" s="107"/>
      <c r="DC133" s="107"/>
      <c r="DD133" s="107"/>
      <c r="DE133" s="107"/>
      <c r="DF133" s="107"/>
      <c r="DG133" s="107"/>
      <c r="DH133" s="107"/>
      <c r="DI133" s="107"/>
      <c r="DJ133" s="107"/>
      <c r="DK133" s="107"/>
      <c r="DL133" s="107"/>
      <c r="DM133" s="107"/>
      <c r="DN133" s="107"/>
      <c r="DO133" s="107"/>
      <c r="DP133" s="107"/>
      <c r="DQ133" s="107"/>
      <c r="DR133" s="107"/>
      <c r="DS133" s="107"/>
      <c r="DT133" s="107"/>
      <c r="DU133" s="107"/>
      <c r="DV133" s="107"/>
      <c r="DW133" s="107"/>
      <c r="DX133" s="107"/>
      <c r="DY133" s="107"/>
      <c r="DZ133" s="107"/>
      <c r="EA133" s="107"/>
      <c r="EB133" s="107"/>
      <c r="EC133" s="107"/>
      <c r="ED133" s="107"/>
      <c r="EE133" s="107"/>
      <c r="EF133" s="107"/>
      <c r="EG133" s="107"/>
      <c r="EH133" s="107"/>
      <c r="EI133" s="107"/>
      <c r="EJ133" s="107"/>
      <c r="EK133" s="107"/>
      <c r="EL133" s="107"/>
      <c r="EM133" s="107"/>
      <c r="EN133" s="107"/>
      <c r="EO133" s="107"/>
      <c r="EP133" s="107"/>
      <c r="EQ133" s="107"/>
      <c r="ER133" s="107"/>
      <c r="ES133" s="107"/>
      <c r="ET133" s="107"/>
      <c r="EU133" s="107"/>
      <c r="EV133" s="107"/>
      <c r="EW133" s="107"/>
      <c r="EX133" s="107"/>
      <c r="EY133" s="107"/>
      <c r="EZ133" s="107"/>
      <c r="FA133" s="107"/>
      <c r="FB133" s="107"/>
      <c r="FC133" s="107"/>
      <c r="FD133" s="107"/>
      <c r="FE133" s="107"/>
      <c r="FF133" s="107"/>
      <c r="FG133" s="107"/>
      <c r="FH133" s="107"/>
      <c r="FI133" s="107"/>
      <c r="FJ133" s="107"/>
      <c r="FK133" s="107"/>
      <c r="FL133" s="107"/>
      <c r="FM133" s="107"/>
      <c r="FN133" s="107"/>
      <c r="FO133" s="107"/>
      <c r="FP133" s="107"/>
      <c r="FQ133" s="107"/>
      <c r="FR133" s="107"/>
      <c r="FS133" s="107"/>
      <c r="FT133" s="107"/>
      <c r="FU133" s="107"/>
      <c r="FV133" s="107"/>
      <c r="FW133" s="107"/>
      <c r="FX133" s="107"/>
      <c r="FY133" s="107"/>
      <c r="FZ133" s="107"/>
      <c r="GA133" s="107"/>
      <c r="GB133" s="107"/>
      <c r="GC133" s="107"/>
      <c r="GD133" s="107"/>
      <c r="GE133" s="107"/>
      <c r="GF133" s="107"/>
      <c r="GG133" s="107"/>
      <c r="GH133" s="107"/>
      <c r="GI133" s="107"/>
      <c r="GJ133" s="107"/>
      <c r="GK133" s="107"/>
      <c r="GL133" s="107"/>
      <c r="GM133" s="107"/>
      <c r="GN133" s="107"/>
      <c r="GO133" s="107"/>
      <c r="GP133" s="107"/>
      <c r="GQ133" s="107"/>
      <c r="GR133" s="107"/>
      <c r="GS133" s="107"/>
      <c r="GT133" s="107"/>
      <c r="GU133" s="107"/>
      <c r="GV133" s="107"/>
      <c r="GW133" s="107"/>
      <c r="GX133" s="107"/>
      <c r="GY133" s="107"/>
      <c r="GZ133" s="107"/>
      <c r="HA133" s="107"/>
      <c r="HB133" s="107"/>
      <c r="HC133" s="107"/>
      <c r="HD133" s="107"/>
      <c r="HE133" s="107"/>
      <c r="HF133" s="107"/>
      <c r="HG133" s="107"/>
      <c r="HH133" s="107"/>
      <c r="HI133" s="107"/>
      <c r="HJ133" s="107"/>
      <c r="HK133" s="107"/>
      <c r="HL133" s="107"/>
      <c r="HM133" s="107"/>
      <c r="HN133" s="107"/>
      <c r="HO133" s="107"/>
      <c r="HP133" s="107"/>
      <c r="HQ133" s="107"/>
      <c r="HR133" s="107"/>
      <c r="HS133" s="107"/>
      <c r="HT133" s="107"/>
      <c r="HU133" s="107"/>
      <c r="HV133" s="107"/>
      <c r="HW133" s="107"/>
      <c r="HX133" s="107"/>
      <c r="HY133" s="107"/>
      <c r="HZ133" s="107"/>
      <c r="IA133" s="107"/>
      <c r="IB133" s="107"/>
      <c r="IC133" s="107"/>
      <c r="ID133" s="107"/>
      <c r="IE133" s="107"/>
      <c r="IF133" s="107"/>
      <c r="IG133" s="107"/>
      <c r="IH133" s="107"/>
      <c r="II133" s="107"/>
      <c r="IJ133" s="107"/>
      <c r="IK133" s="107"/>
      <c r="IL133" s="107"/>
      <c r="IM133" s="107"/>
      <c r="IN133" s="107"/>
      <c r="IO133" s="107"/>
      <c r="IP133" s="107"/>
      <c r="IQ133" s="107"/>
      <c r="IR133" s="107"/>
      <c r="IS133" s="107"/>
      <c r="IT133" s="107"/>
      <c r="IU133" s="107"/>
      <c r="IV133" s="107"/>
      <c r="IW133" s="107"/>
      <c r="IX133" s="107"/>
      <c r="IY133" s="107"/>
      <c r="IZ133" s="107"/>
      <c r="JA133" s="107"/>
      <c r="JB133" s="107"/>
      <c r="JC133" s="107"/>
      <c r="JD133" s="107"/>
      <c r="JE133" s="107"/>
      <c r="JF133" s="107"/>
      <c r="JG133" s="107"/>
      <c r="JH133" s="107"/>
      <c r="JI133" s="107"/>
      <c r="JJ133" s="107"/>
      <c r="JK133" s="107"/>
      <c r="JL133" s="107"/>
      <c r="JM133" s="107"/>
      <c r="JN133" s="107"/>
      <c r="JO133" s="107"/>
      <c r="JP133" s="107"/>
      <c r="JQ133" s="107"/>
      <c r="JR133" s="107"/>
      <c r="JS133" s="107"/>
      <c r="JT133" s="107"/>
      <c r="JU133" s="107"/>
      <c r="JV133" s="107"/>
      <c r="JW133" s="107"/>
      <c r="JX133" s="107"/>
      <c r="JY133" s="107"/>
      <c r="JZ133" s="107"/>
      <c r="KA133" s="107"/>
      <c r="KB133" s="107"/>
      <c r="KC133" s="107"/>
      <c r="KD133" s="107"/>
      <c r="KE133" s="107"/>
      <c r="KF133" s="107"/>
      <c r="KG133" s="107"/>
      <c r="KH133" s="107"/>
      <c r="KI133" s="107"/>
      <c r="KJ133" s="107"/>
      <c r="KK133" s="107"/>
      <c r="KL133" s="107"/>
      <c r="KM133" s="107"/>
      <c r="KN133" s="107"/>
      <c r="KO133" s="107"/>
      <c r="KP133" s="107"/>
      <c r="KQ133" s="107"/>
      <c r="KR133" s="107"/>
      <c r="KS133" s="107"/>
      <c r="KT133" s="107"/>
      <c r="KU133" s="107"/>
      <c r="KV133" s="107"/>
      <c r="KW133" s="107"/>
      <c r="KX133" s="107"/>
      <c r="KY133" s="107"/>
      <c r="KZ133" s="107"/>
      <c r="LA133" s="107"/>
      <c r="LB133" s="107"/>
      <c r="LC133" s="107"/>
      <c r="LD133" s="107"/>
      <c r="LE133" s="107"/>
      <c r="LF133" s="107"/>
      <c r="LG133" s="107"/>
      <c r="LH133" s="107"/>
      <c r="LI133" s="107"/>
      <c r="LJ133" s="107"/>
      <c r="LK133" s="107"/>
      <c r="LL133" s="107"/>
      <c r="LM133" s="107"/>
      <c r="LN133" s="107"/>
      <c r="LO133" s="107"/>
      <c r="LP133" s="107"/>
      <c r="LQ133" s="107"/>
      <c r="LR133" s="107"/>
      <c r="LS133" s="107"/>
      <c r="LT133" s="107"/>
      <c r="LU133" s="107"/>
      <c r="LV133" s="107"/>
      <c r="LW133" s="107"/>
      <c r="LX133" s="107"/>
      <c r="LY133" s="107"/>
      <c r="LZ133" s="107"/>
      <c r="MA133" s="107"/>
      <c r="MB133" s="107"/>
      <c r="MC133" s="107"/>
      <c r="MD133" s="107"/>
      <c r="ME133" s="107"/>
      <c r="MF133" s="107"/>
      <c r="MG133" s="107"/>
      <c r="MH133" s="107"/>
      <c r="MI133" s="107"/>
      <c r="MJ133" s="107"/>
      <c r="MK133" s="107"/>
      <c r="ML133" s="107"/>
      <c r="MM133" s="107"/>
      <c r="MN133" s="107"/>
      <c r="MO133" s="107"/>
      <c r="MP133" s="107"/>
      <c r="MQ133" s="107"/>
      <c r="MR133" s="107"/>
      <c r="MS133" s="107"/>
      <c r="MT133" s="107"/>
      <c r="MU133" s="107"/>
      <c r="MV133" s="107"/>
      <c r="MW133" s="107"/>
      <c r="MX133" s="107"/>
      <c r="MY133" s="107"/>
      <c r="MZ133" s="107"/>
      <c r="NA133" s="107"/>
      <c r="NB133" s="107"/>
      <c r="NC133" s="107"/>
      <c r="ND133" s="107"/>
      <c r="NE133" s="107"/>
      <c r="NF133" s="107"/>
      <c r="NG133" s="107"/>
      <c r="NH133" s="107"/>
      <c r="NI133" s="107"/>
      <c r="NJ133" s="107"/>
      <c r="NK133" s="107"/>
      <c r="NL133" s="107"/>
      <c r="NM133" s="107"/>
      <c r="NN133" s="107"/>
      <c r="NO133" s="107"/>
      <c r="NP133" s="107"/>
      <c r="NQ133" s="107"/>
      <c r="NR133" s="107"/>
      <c r="NS133" s="107"/>
      <c r="NT133" s="107"/>
      <c r="NU133" s="107"/>
      <c r="NV133" s="107"/>
      <c r="NW133" s="107"/>
      <c r="NX133" s="107"/>
      <c r="NY133" s="107"/>
      <c r="NZ133" s="107"/>
      <c r="OA133" s="107"/>
      <c r="OB133" s="107"/>
      <c r="OC133" s="107"/>
      <c r="OD133" s="107"/>
      <c r="OE133" s="107"/>
      <c r="OF133" s="107"/>
      <c r="OG133" s="107"/>
      <c r="OH133" s="107"/>
      <c r="OI133" s="107"/>
      <c r="OJ133" s="107"/>
      <c r="OK133" s="107"/>
      <c r="OL133" s="107"/>
      <c r="OM133" s="107"/>
      <c r="ON133" s="107"/>
      <c r="OO133" s="107"/>
      <c r="OP133" s="107"/>
      <c r="OQ133" s="107"/>
      <c r="OR133" s="107"/>
      <c r="OS133" s="107"/>
      <c r="OT133" s="107"/>
      <c r="OU133" s="107"/>
      <c r="OV133" s="107"/>
      <c r="OW133" s="107"/>
      <c r="OX133" s="107"/>
      <c r="OY133" s="107"/>
      <c r="OZ133" s="107"/>
      <c r="PA133" s="107"/>
      <c r="PB133" s="107"/>
      <c r="PC133" s="107"/>
      <c r="PD133" s="107"/>
      <c r="PE133" s="107"/>
      <c r="PF133" s="107"/>
      <c r="PG133" s="107"/>
      <c r="PH133" s="107"/>
      <c r="PI133" s="107"/>
      <c r="PJ133" s="107"/>
      <c r="PK133" s="107"/>
      <c r="PL133" s="107"/>
      <c r="PM133" s="107"/>
      <c r="PN133" s="107"/>
      <c r="PO133" s="107"/>
      <c r="PP133" s="107"/>
      <c r="PQ133" s="107"/>
      <c r="PR133" s="107"/>
      <c r="PS133" s="107"/>
      <c r="PT133" s="107"/>
      <c r="PU133" s="107"/>
      <c r="PV133" s="107"/>
      <c r="PW133" s="107"/>
      <c r="PX133" s="107"/>
      <c r="PY133" s="107"/>
      <c r="PZ133" s="107"/>
      <c r="QA133" s="107"/>
      <c r="QB133" s="107"/>
      <c r="QC133" s="107"/>
      <c r="QD133" s="107"/>
      <c r="QE133" s="107"/>
      <c r="QF133" s="107"/>
      <c r="QG133" s="107"/>
      <c r="QH133" s="107"/>
      <c r="QI133" s="107"/>
      <c r="QJ133" s="107"/>
      <c r="QK133" s="107"/>
      <c r="QL133" s="107"/>
      <c r="QM133" s="107"/>
      <c r="QN133" s="107"/>
      <c r="QO133" s="107"/>
      <c r="QP133" s="107"/>
      <c r="QQ133" s="107"/>
      <c r="QR133" s="107"/>
      <c r="QS133" s="107"/>
      <c r="QT133" s="107"/>
      <c r="QU133" s="107"/>
      <c r="QV133" s="107"/>
      <c r="QW133" s="107"/>
      <c r="QX133" s="107"/>
      <c r="QY133" s="107"/>
      <c r="QZ133" s="107"/>
      <c r="RA133" s="107"/>
      <c r="RB133" s="107"/>
      <c r="RC133" s="107"/>
      <c r="RD133" s="107"/>
      <c r="RE133" s="107"/>
      <c r="RF133" s="107"/>
      <c r="RG133" s="107"/>
      <c r="RH133" s="107"/>
      <c r="RI133" s="107"/>
      <c r="RJ133" s="107"/>
      <c r="RK133" s="107"/>
      <c r="RL133" s="107"/>
      <c r="RM133" s="107"/>
      <c r="RN133" s="107"/>
      <c r="RO133" s="107"/>
      <c r="RP133" s="107"/>
      <c r="RQ133" s="107"/>
      <c r="RR133" s="107"/>
      <c r="RS133" s="107"/>
      <c r="RT133" s="107"/>
      <c r="RU133" s="107"/>
      <c r="RV133" s="107"/>
      <c r="RW133" s="107"/>
      <c r="RX133" s="107"/>
      <c r="RY133" s="107"/>
      <c r="RZ133" s="107"/>
      <c r="SA133" s="107"/>
      <c r="SB133" s="107"/>
      <c r="SC133" s="107"/>
      <c r="SD133" s="107"/>
      <c r="SE133" s="107"/>
      <c r="SF133" s="107"/>
      <c r="SG133" s="107"/>
      <c r="SH133" s="107"/>
      <c r="SI133" s="107"/>
      <c r="SJ133" s="107"/>
      <c r="SK133" s="107"/>
      <c r="SL133" s="107"/>
      <c r="SM133" s="107"/>
      <c r="SN133" s="107"/>
      <c r="SO133" s="107"/>
      <c r="SP133" s="107"/>
      <c r="SQ133" s="107"/>
      <c r="SR133" s="107"/>
      <c r="SS133" s="107"/>
      <c r="ST133" s="107"/>
      <c r="SU133" s="107"/>
      <c r="SV133" s="107"/>
      <c r="SW133" s="107"/>
      <c r="SX133" s="107"/>
      <c r="SY133" s="107"/>
      <c r="SZ133" s="107"/>
      <c r="TA133" s="107"/>
      <c r="TB133" s="107"/>
      <c r="TC133" s="107"/>
      <c r="TD133" s="107"/>
      <c r="TE133" s="107"/>
      <c r="TF133" s="107"/>
      <c r="TG133" s="107"/>
      <c r="TH133" s="107"/>
      <c r="TI133" s="107"/>
      <c r="TJ133" s="107"/>
      <c r="TK133" s="107"/>
      <c r="TL133" s="107"/>
      <c r="TM133" s="107"/>
      <c r="TN133" s="107"/>
      <c r="TO133" s="107"/>
      <c r="TP133" s="107"/>
      <c r="TQ133" s="107"/>
      <c r="TR133" s="107"/>
      <c r="TS133" s="107"/>
      <c r="TT133" s="107"/>
      <c r="TU133" s="107"/>
      <c r="TV133" s="107"/>
      <c r="TW133" s="107"/>
      <c r="TX133" s="107"/>
      <c r="TY133" s="107"/>
      <c r="TZ133" s="107"/>
      <c r="UA133" s="107"/>
      <c r="UB133" s="107"/>
      <c r="UC133" s="107"/>
      <c r="UD133" s="107"/>
      <c r="UE133" s="107"/>
      <c r="UF133" s="107"/>
      <c r="UG133" s="107"/>
      <c r="UH133" s="107"/>
      <c r="UI133" s="107"/>
      <c r="UJ133" s="107"/>
      <c r="UK133" s="107"/>
      <c r="UL133" s="107"/>
      <c r="UM133" s="107"/>
      <c r="UN133" s="107"/>
      <c r="UO133" s="107"/>
      <c r="UP133" s="107"/>
      <c r="UQ133" s="107"/>
      <c r="UR133" s="107"/>
      <c r="US133" s="107"/>
      <c r="UT133" s="107"/>
      <c r="UU133" s="107"/>
      <c r="UV133" s="107"/>
      <c r="UW133" s="107"/>
      <c r="UX133" s="107"/>
      <c r="UY133" s="107"/>
      <c r="UZ133" s="107"/>
      <c r="VA133" s="107"/>
      <c r="VB133" s="107"/>
      <c r="VC133" s="107"/>
      <c r="VD133" s="107"/>
      <c r="VE133" s="107"/>
      <c r="VF133" s="107"/>
      <c r="VG133" s="107"/>
      <c r="VH133" s="107"/>
      <c r="VI133" s="107"/>
      <c r="VJ133" s="107"/>
      <c r="VK133" s="107"/>
      <c r="VL133" s="107"/>
      <c r="VM133" s="107"/>
      <c r="VN133" s="107"/>
      <c r="VO133" s="107"/>
      <c r="VP133" s="107"/>
      <c r="VQ133" s="107"/>
      <c r="VR133" s="107"/>
      <c r="VS133" s="107"/>
      <c r="VT133" s="107"/>
      <c r="VU133" s="107"/>
      <c r="VV133" s="107"/>
      <c r="VW133" s="107"/>
      <c r="VX133" s="107"/>
      <c r="VY133" s="107"/>
      <c r="VZ133" s="107"/>
      <c r="WA133" s="107"/>
      <c r="WB133" s="107"/>
      <c r="WC133" s="107"/>
      <c r="WD133" s="107"/>
      <c r="WE133" s="107"/>
      <c r="WF133" s="107"/>
      <c r="WG133" s="107"/>
      <c r="WH133" s="107"/>
      <c r="WI133" s="107"/>
      <c r="WJ133" s="107"/>
      <c r="WK133" s="107"/>
      <c r="WL133" s="107"/>
      <c r="WM133" s="107"/>
      <c r="WN133" s="107"/>
      <c r="WO133" s="107"/>
      <c r="WP133" s="107"/>
      <c r="WQ133" s="107"/>
      <c r="WR133" s="107"/>
      <c r="WS133" s="107"/>
      <c r="WT133" s="107"/>
      <c r="WU133" s="107"/>
      <c r="WV133" s="107"/>
      <c r="WW133" s="107"/>
      <c r="WX133" s="107"/>
      <c r="WY133" s="107"/>
      <c r="WZ133" s="107"/>
      <c r="XA133" s="107"/>
      <c r="XB133" s="107"/>
      <c r="XC133" s="107"/>
      <c r="XD133" s="107"/>
      <c r="XE133" s="107"/>
      <c r="XF133" s="107"/>
      <c r="XG133" s="107"/>
      <c r="XH133" s="107"/>
      <c r="XI133" s="107"/>
      <c r="XJ133" s="107"/>
      <c r="XK133" s="107"/>
      <c r="XL133" s="107"/>
      <c r="XM133" s="107"/>
      <c r="XN133" s="107"/>
      <c r="XO133" s="107"/>
      <c r="XP133" s="107"/>
      <c r="XQ133" s="107"/>
      <c r="XR133" s="107"/>
      <c r="XS133" s="107"/>
      <c r="XT133" s="107"/>
      <c r="XU133" s="107"/>
      <c r="XV133" s="107"/>
      <c r="XW133" s="107"/>
      <c r="XX133" s="107"/>
      <c r="XY133" s="107"/>
      <c r="XZ133" s="107"/>
      <c r="YA133" s="107"/>
      <c r="YB133" s="107"/>
      <c r="YC133" s="107"/>
      <c r="YD133" s="107"/>
      <c r="YE133" s="107"/>
      <c r="YF133" s="107"/>
      <c r="YG133" s="107"/>
      <c r="YH133" s="107"/>
      <c r="YI133" s="107"/>
      <c r="YJ133" s="107"/>
      <c r="YK133" s="107"/>
      <c r="YL133" s="107"/>
      <c r="YM133" s="107"/>
      <c r="YN133" s="107"/>
      <c r="YO133" s="107"/>
      <c r="YP133" s="107"/>
      <c r="YQ133" s="107"/>
      <c r="YR133" s="107"/>
      <c r="YS133" s="107"/>
      <c r="YT133" s="107"/>
      <c r="YU133" s="107"/>
      <c r="YV133" s="107"/>
      <c r="YW133" s="107"/>
      <c r="YX133" s="107"/>
      <c r="YY133" s="107"/>
      <c r="YZ133" s="107"/>
      <c r="ZA133" s="107"/>
      <c r="ZB133" s="107"/>
      <c r="ZC133" s="107"/>
      <c r="ZD133" s="107"/>
      <c r="ZE133" s="107"/>
      <c r="ZF133" s="107"/>
      <c r="ZG133" s="107"/>
      <c r="ZH133" s="107"/>
      <c r="ZI133" s="107"/>
      <c r="ZJ133" s="107"/>
      <c r="ZK133" s="107"/>
      <c r="ZL133" s="107"/>
      <c r="ZM133" s="107"/>
      <c r="ZN133" s="107"/>
      <c r="ZO133" s="107"/>
      <c r="ZP133" s="107"/>
      <c r="ZQ133" s="107"/>
      <c r="ZR133" s="107"/>
      <c r="ZS133" s="107"/>
      <c r="ZT133" s="107"/>
      <c r="ZU133" s="107"/>
      <c r="ZV133" s="107"/>
      <c r="ZW133" s="107"/>
      <c r="ZX133" s="107"/>
      <c r="ZY133" s="107"/>
      <c r="ZZ133" s="107"/>
      <c r="AAA133" s="107"/>
      <c r="AAB133" s="107"/>
      <c r="AAC133" s="107"/>
      <c r="AAD133" s="107"/>
      <c r="AAE133" s="107"/>
      <c r="AAF133" s="107"/>
      <c r="AAG133" s="107"/>
      <c r="AAH133" s="107"/>
      <c r="AAI133" s="107"/>
      <c r="AAJ133" s="107"/>
      <c r="AAK133" s="107"/>
      <c r="AAL133" s="107"/>
      <c r="AAM133" s="107"/>
      <c r="AAN133" s="107"/>
      <c r="AAO133" s="107"/>
      <c r="AAP133" s="107"/>
      <c r="AAQ133" s="107"/>
      <c r="AAR133" s="107"/>
      <c r="AAS133" s="107"/>
      <c r="AAT133" s="107"/>
      <c r="AAU133" s="107"/>
      <c r="AAV133" s="107"/>
      <c r="AAW133" s="107"/>
      <c r="AAX133" s="107"/>
      <c r="AAY133" s="107"/>
      <c r="AAZ133" s="107"/>
      <c r="ABA133" s="107"/>
      <c r="ABB133" s="107"/>
      <c r="ABC133" s="107"/>
      <c r="ABD133" s="107"/>
      <c r="ABE133" s="107"/>
      <c r="ABF133" s="107"/>
      <c r="ABG133" s="107"/>
      <c r="ABH133" s="107"/>
      <c r="ABI133" s="107"/>
      <c r="ABJ133" s="107"/>
      <c r="ABK133" s="107"/>
      <c r="ABL133" s="107"/>
      <c r="ABM133" s="107"/>
      <c r="ABN133" s="107"/>
      <c r="ABO133" s="107"/>
      <c r="ABP133" s="107"/>
      <c r="ABQ133" s="107"/>
      <c r="ABR133" s="107"/>
      <c r="ABS133" s="107"/>
      <c r="ABT133" s="107"/>
      <c r="ABU133" s="107"/>
      <c r="ABV133" s="107"/>
      <c r="ABW133" s="107"/>
      <c r="ABX133" s="107"/>
      <c r="ABY133" s="107"/>
      <c r="ABZ133" s="107"/>
      <c r="ACA133" s="107"/>
      <c r="ACB133" s="107"/>
      <c r="ACC133" s="107"/>
      <c r="ACD133" s="107"/>
      <c r="ACE133" s="107"/>
      <c r="ACF133" s="107"/>
      <c r="ACG133" s="107"/>
      <c r="ACH133" s="107"/>
      <c r="ACI133" s="107"/>
      <c r="ACJ133" s="107"/>
      <c r="ACK133" s="107"/>
      <c r="ACL133" s="107"/>
      <c r="ACM133" s="107"/>
      <c r="ACN133" s="107"/>
      <c r="ACO133" s="107"/>
      <c r="ACP133" s="107"/>
      <c r="ACQ133" s="107"/>
      <c r="ACR133" s="107"/>
      <c r="ACS133" s="107"/>
      <c r="ACT133" s="107"/>
      <c r="ACU133" s="107"/>
      <c r="ACV133" s="107"/>
      <c r="ACW133" s="107"/>
      <c r="ACX133" s="107"/>
      <c r="ACY133" s="107"/>
      <c r="ACZ133" s="107"/>
      <c r="ADA133" s="107"/>
      <c r="ADB133" s="107"/>
      <c r="ADC133" s="107"/>
      <c r="ADD133" s="107"/>
      <c r="ADE133" s="107"/>
      <c r="ADF133" s="107"/>
      <c r="ADG133" s="107"/>
      <c r="ADH133" s="107"/>
      <c r="ADI133" s="107"/>
      <c r="ADJ133" s="107"/>
      <c r="ADK133" s="107"/>
      <c r="ADL133" s="107"/>
      <c r="ADM133" s="107"/>
      <c r="ADN133" s="107"/>
      <c r="ADO133" s="107"/>
      <c r="ADP133" s="107"/>
      <c r="ADQ133" s="107"/>
      <c r="ADR133" s="107"/>
      <c r="ADS133" s="107"/>
      <c r="ADT133" s="107"/>
      <c r="ADU133" s="107"/>
      <c r="ADV133" s="107"/>
      <c r="ADW133" s="107"/>
      <c r="ADX133" s="107"/>
      <c r="ADY133" s="107"/>
      <c r="ADZ133" s="107"/>
      <c r="AEA133" s="107"/>
      <c r="AEB133" s="107"/>
      <c r="AEC133" s="107"/>
      <c r="AED133" s="107"/>
      <c r="AEE133" s="107"/>
      <c r="AEF133" s="107"/>
      <c r="AEG133" s="107"/>
      <c r="AEH133" s="107"/>
      <c r="AEI133" s="107"/>
      <c r="AEJ133" s="107"/>
      <c r="AEK133" s="107"/>
      <c r="AEL133" s="107"/>
      <c r="AEM133" s="107"/>
      <c r="AEN133" s="107"/>
      <c r="AEO133" s="107"/>
      <c r="AEP133" s="107"/>
      <c r="AEQ133" s="107"/>
      <c r="AER133" s="107"/>
      <c r="AES133" s="107"/>
      <c r="AET133" s="107"/>
      <c r="AEU133" s="107"/>
      <c r="AEV133" s="107"/>
      <c r="AEW133" s="107"/>
      <c r="AEX133" s="107"/>
      <c r="AEY133" s="107"/>
      <c r="AEZ133" s="107"/>
      <c r="AFA133" s="107"/>
      <c r="AFB133" s="107"/>
      <c r="AFC133" s="107"/>
      <c r="AFD133" s="107"/>
      <c r="AFE133" s="107"/>
      <c r="AFF133" s="107"/>
      <c r="AFG133" s="107"/>
      <c r="AFH133" s="107"/>
      <c r="AFI133" s="107"/>
      <c r="AFJ133" s="107"/>
      <c r="AFK133" s="107"/>
      <c r="AFL133" s="107"/>
      <c r="AFM133" s="107"/>
      <c r="AFN133" s="107"/>
      <c r="AFO133" s="107"/>
      <c r="AFP133" s="107"/>
      <c r="AFQ133" s="107"/>
      <c r="AFR133" s="107"/>
      <c r="AFS133" s="107"/>
      <c r="AFT133" s="107"/>
      <c r="AFU133" s="107"/>
      <c r="AFV133" s="107"/>
      <c r="AFW133" s="107"/>
      <c r="AFX133" s="107"/>
      <c r="AFY133" s="107"/>
      <c r="AFZ133" s="107"/>
      <c r="AGA133" s="107"/>
      <c r="AGB133" s="107"/>
      <c r="AGC133" s="107"/>
      <c r="AGD133" s="107"/>
      <c r="AGE133" s="107"/>
      <c r="AGF133" s="107"/>
      <c r="AGG133" s="107"/>
      <c r="AGH133" s="107"/>
      <c r="AGI133" s="107"/>
      <c r="AGJ133" s="107"/>
      <c r="AGK133" s="107"/>
      <c r="AGL133" s="107"/>
      <c r="AGM133" s="107"/>
      <c r="AGN133" s="107"/>
      <c r="AGO133" s="107"/>
      <c r="AGP133" s="107"/>
      <c r="AGQ133" s="107"/>
      <c r="AGR133" s="107"/>
      <c r="AGS133" s="107"/>
      <c r="AGT133" s="107"/>
      <c r="AGU133" s="107"/>
      <c r="AGV133" s="107"/>
      <c r="AGW133" s="107"/>
      <c r="AGX133" s="107"/>
      <c r="AGY133" s="107"/>
      <c r="AGZ133" s="107"/>
      <c r="AHA133" s="107"/>
      <c r="AHB133" s="107"/>
      <c r="AHC133" s="107"/>
      <c r="AHD133" s="107"/>
      <c r="AHE133" s="107"/>
      <c r="AHF133" s="107"/>
      <c r="AHG133" s="107"/>
      <c r="AHH133" s="107"/>
      <c r="AHI133" s="107"/>
      <c r="AHJ133" s="107"/>
      <c r="AHK133" s="107"/>
      <c r="AHL133" s="107"/>
      <c r="AHM133" s="107"/>
      <c r="AHN133" s="107"/>
      <c r="AHO133" s="107"/>
      <c r="AHP133" s="107"/>
      <c r="AHQ133" s="107"/>
      <c r="AHR133" s="107"/>
      <c r="AHS133" s="107"/>
      <c r="AHT133" s="107"/>
      <c r="AHU133" s="107"/>
      <c r="AHV133" s="107"/>
      <c r="AHW133" s="107"/>
      <c r="AHX133" s="107"/>
      <c r="AHY133" s="107"/>
      <c r="AHZ133" s="107"/>
      <c r="AIA133" s="107"/>
      <c r="AIB133" s="107"/>
      <c r="AIC133" s="107"/>
      <c r="AID133" s="107"/>
      <c r="AIE133" s="107"/>
      <c r="AIF133" s="107"/>
      <c r="AIG133" s="107"/>
      <c r="AIH133" s="107"/>
      <c r="AII133" s="107"/>
      <c r="AIJ133" s="107"/>
      <c r="AIK133" s="107"/>
      <c r="AIL133" s="107"/>
      <c r="AIM133" s="107"/>
      <c r="AIN133" s="107"/>
      <c r="AIO133" s="107"/>
      <c r="AIP133" s="107"/>
      <c r="AIQ133" s="107"/>
      <c r="AIR133" s="107"/>
      <c r="AIS133" s="107"/>
      <c r="AIT133" s="107"/>
      <c r="AIU133" s="107"/>
      <c r="AIV133" s="107"/>
      <c r="AIW133" s="107"/>
      <c r="AIX133" s="107"/>
      <c r="AIY133" s="107"/>
      <c r="AIZ133" s="107"/>
      <c r="AJA133" s="107"/>
      <c r="AJB133" s="107"/>
      <c r="AJC133" s="107"/>
      <c r="AJD133" s="107"/>
      <c r="AJE133" s="107"/>
      <c r="AJF133" s="107"/>
      <c r="AJG133" s="107"/>
      <c r="AJH133" s="107"/>
      <c r="AJI133" s="107"/>
      <c r="AJJ133" s="107"/>
      <c r="AJK133" s="107"/>
      <c r="AJL133" s="107"/>
      <c r="AJM133" s="107"/>
      <c r="AJN133" s="107"/>
      <c r="AJO133" s="107"/>
      <c r="AJP133" s="107"/>
      <c r="AJQ133" s="107"/>
      <c r="AJR133" s="107"/>
      <c r="AJS133" s="107"/>
      <c r="AJT133" s="107"/>
      <c r="AJU133" s="107"/>
      <c r="AJV133" s="107"/>
      <c r="AJW133" s="107"/>
      <c r="AJX133" s="107"/>
      <c r="AJY133" s="107"/>
      <c r="AJZ133" s="107"/>
      <c r="AKA133" s="107"/>
      <c r="AKB133" s="107"/>
      <c r="AKC133" s="107"/>
      <c r="AKD133" s="107"/>
      <c r="AKE133" s="107"/>
      <c r="AKF133" s="107"/>
      <c r="AKG133" s="107"/>
      <c r="AKH133" s="107"/>
      <c r="AKI133" s="107"/>
      <c r="AKJ133" s="107"/>
      <c r="AKK133" s="107"/>
      <c r="AKL133" s="107"/>
      <c r="AKM133" s="107"/>
      <c r="AKN133" s="107"/>
      <c r="AKO133" s="107"/>
      <c r="AKP133" s="107"/>
      <c r="AKQ133" s="107"/>
      <c r="AKR133" s="107"/>
      <c r="AKS133" s="107"/>
      <c r="AKT133" s="107"/>
      <c r="AKU133" s="107"/>
      <c r="AKV133" s="107"/>
      <c r="AKW133" s="107"/>
      <c r="AKX133" s="107"/>
      <c r="AKY133" s="107"/>
      <c r="AKZ133" s="107"/>
      <c r="ALA133" s="107"/>
      <c r="ALB133" s="107"/>
      <c r="ALC133" s="107"/>
      <c r="ALD133" s="107"/>
      <c r="ALE133" s="107"/>
      <c r="ALF133" s="107"/>
      <c r="ALG133" s="107"/>
      <c r="ALH133" s="107"/>
      <c r="ALI133" s="107"/>
      <c r="ALJ133" s="107"/>
      <c r="ALK133" s="107"/>
      <c r="ALL133" s="107"/>
      <c r="ALM133" s="107"/>
      <c r="ALN133" s="107"/>
      <c r="ALO133" s="107"/>
      <c r="ALP133" s="107"/>
      <c r="ALQ133" s="107"/>
      <c r="ALR133" s="107"/>
      <c r="ALS133" s="107"/>
      <c r="ALT133" s="107"/>
      <c r="ALU133" s="107"/>
      <c r="ALV133" s="107"/>
      <c r="ALW133" s="107"/>
      <c r="ALX133" s="107"/>
      <c r="ALY133" s="107"/>
      <c r="ALZ133" s="107"/>
      <c r="AMA133" s="107"/>
      <c r="AMB133" s="107"/>
      <c r="AMC133" s="107"/>
      <c r="AMD133" s="107"/>
      <c r="AME133" s="107"/>
      <c r="AMF133" s="107"/>
      <c r="AMG133" s="107"/>
      <c r="AMH133" s="107"/>
      <c r="AMI133" s="107"/>
      <c r="AMJ133" s="107"/>
      <c r="AMK133" s="107"/>
      <c r="AML133" s="107"/>
      <c r="AMM133" s="107"/>
      <c r="AMN133" s="107"/>
      <c r="AMO133" s="107"/>
      <c r="AMP133" s="107"/>
      <c r="AMQ133" s="107"/>
      <c r="AMR133" s="107"/>
      <c r="AMS133" s="107"/>
      <c r="AMT133" s="107"/>
      <c r="AMU133" s="107"/>
      <c r="AMV133" s="107"/>
      <c r="AMW133" s="107"/>
      <c r="AMX133" s="107"/>
      <c r="AMY133" s="107"/>
      <c r="AMZ133" s="107"/>
      <c r="ANA133" s="107"/>
      <c r="ANB133" s="107"/>
      <c r="ANC133" s="107"/>
      <c r="AND133" s="107"/>
      <c r="ANE133" s="107"/>
      <c r="ANF133" s="107"/>
      <c r="ANG133" s="107"/>
      <c r="ANH133" s="107"/>
      <c r="ANI133" s="107"/>
      <c r="ANJ133" s="107"/>
      <c r="ANK133" s="107"/>
      <c r="ANL133" s="107"/>
      <c r="ANM133" s="107"/>
      <c r="ANN133" s="107"/>
      <c r="ANO133" s="107"/>
      <c r="ANP133" s="107"/>
      <c r="ANQ133" s="107"/>
      <c r="ANR133" s="107"/>
      <c r="ANS133" s="107"/>
      <c r="ANT133" s="107"/>
      <c r="ANU133" s="107"/>
      <c r="ANV133" s="107"/>
      <c r="ANW133" s="107"/>
      <c r="ANX133" s="107"/>
      <c r="ANY133" s="107"/>
      <c r="ANZ133" s="107"/>
      <c r="AOA133" s="107"/>
      <c r="AOB133" s="107"/>
      <c r="AOC133" s="107"/>
      <c r="AOD133" s="107"/>
      <c r="AOE133" s="107"/>
      <c r="AOF133" s="107"/>
      <c r="AOG133" s="107"/>
      <c r="AOH133" s="107"/>
      <c r="AOI133" s="107"/>
      <c r="AOJ133" s="107"/>
      <c r="AOK133" s="107"/>
      <c r="AOL133" s="107"/>
      <c r="AOM133" s="107"/>
      <c r="AON133" s="107"/>
      <c r="AOO133" s="107"/>
      <c r="AOP133" s="107"/>
      <c r="AOQ133" s="107"/>
      <c r="AOR133" s="107"/>
      <c r="AOS133" s="107"/>
      <c r="AOT133" s="107"/>
      <c r="AOU133" s="107"/>
      <c r="AOV133" s="107"/>
      <c r="AOW133" s="107"/>
      <c r="AOX133" s="107"/>
      <c r="AOY133" s="107"/>
      <c r="AOZ133" s="107"/>
      <c r="APA133" s="107"/>
      <c r="APB133" s="107"/>
      <c r="APC133" s="107"/>
      <c r="APD133" s="107"/>
      <c r="APE133" s="107"/>
      <c r="APF133" s="107"/>
      <c r="APG133" s="107"/>
      <c r="APH133" s="107"/>
      <c r="API133" s="107"/>
      <c r="APJ133" s="107"/>
      <c r="APK133" s="107"/>
      <c r="APL133" s="107"/>
      <c r="APM133" s="107"/>
      <c r="APN133" s="107"/>
      <c r="APO133" s="107"/>
      <c r="APP133" s="107"/>
      <c r="APQ133" s="107"/>
      <c r="APR133" s="107"/>
      <c r="APS133" s="107"/>
      <c r="APT133" s="107"/>
      <c r="APU133" s="107"/>
      <c r="APV133" s="107"/>
      <c r="APW133" s="107"/>
      <c r="APX133" s="107"/>
      <c r="APY133" s="107"/>
      <c r="APZ133" s="107"/>
      <c r="AQA133" s="107"/>
      <c r="AQB133" s="107"/>
      <c r="AQC133" s="107"/>
      <c r="AQD133" s="107"/>
      <c r="AQE133" s="107"/>
      <c r="AQF133" s="107"/>
      <c r="AQG133" s="107"/>
      <c r="AQH133" s="107"/>
      <c r="AQI133" s="107"/>
      <c r="AQJ133" s="107"/>
      <c r="AQK133" s="107"/>
      <c r="AQL133" s="107"/>
      <c r="AQM133" s="107"/>
      <c r="AQN133" s="107"/>
      <c r="AQO133" s="107"/>
      <c r="AQP133" s="107"/>
      <c r="AQQ133" s="107"/>
      <c r="AQR133" s="107"/>
      <c r="AQS133" s="107"/>
      <c r="AQT133" s="107"/>
      <c r="AQU133" s="107"/>
      <c r="AQV133" s="107"/>
      <c r="AQW133" s="107"/>
      <c r="AQX133" s="107"/>
      <c r="AQY133" s="107"/>
      <c r="AQZ133" s="107"/>
      <c r="ARA133" s="107"/>
      <c r="ARB133" s="107"/>
      <c r="ARC133" s="107"/>
      <c r="ARD133" s="107"/>
      <c r="ARE133" s="107"/>
      <c r="ARF133" s="107"/>
      <c r="ARG133" s="107"/>
      <c r="ARH133" s="107"/>
      <c r="ARI133" s="107"/>
      <c r="ARJ133" s="107"/>
      <c r="ARK133" s="107"/>
      <c r="ARL133" s="107"/>
      <c r="ARM133" s="107"/>
      <c r="ARN133" s="107"/>
      <c r="ARO133" s="107"/>
      <c r="ARP133" s="107"/>
      <c r="ARQ133" s="107"/>
      <c r="ARR133" s="107"/>
      <c r="ARS133" s="107"/>
      <c r="ART133" s="107"/>
      <c r="ARU133" s="107"/>
      <c r="ARV133" s="107"/>
      <c r="ARW133" s="107"/>
      <c r="ARX133" s="107"/>
      <c r="ARY133" s="107"/>
      <c r="ARZ133" s="107"/>
      <c r="ASA133" s="107"/>
      <c r="ASB133" s="107"/>
      <c r="ASC133" s="107"/>
      <c r="ASD133" s="107"/>
      <c r="ASE133" s="107"/>
      <c r="ASF133" s="107"/>
      <c r="ASG133" s="107"/>
      <c r="ASH133" s="107"/>
      <c r="ASI133" s="107"/>
      <c r="ASJ133" s="107"/>
      <c r="ASK133" s="107"/>
      <c r="ASL133" s="107"/>
      <c r="ASM133" s="107"/>
      <c r="ASN133" s="107"/>
      <c r="ASO133" s="107"/>
      <c r="ASP133" s="107"/>
      <c r="ASQ133" s="107"/>
      <c r="ASR133" s="107"/>
      <c r="ASS133" s="107"/>
      <c r="AST133" s="107"/>
      <c r="ASU133" s="107"/>
      <c r="ASV133" s="107"/>
      <c r="ASW133" s="107"/>
      <c r="ASX133" s="107"/>
      <c r="ASY133" s="107"/>
      <c r="ASZ133" s="107"/>
      <c r="ATA133" s="107"/>
      <c r="ATB133" s="107"/>
      <c r="ATC133" s="107"/>
      <c r="ATD133" s="107"/>
      <c r="ATE133" s="107"/>
      <c r="ATF133" s="107"/>
      <c r="ATG133" s="107"/>
      <c r="ATH133" s="107"/>
      <c r="ATI133" s="107"/>
      <c r="ATJ133" s="107"/>
      <c r="ATK133" s="107"/>
      <c r="ATL133" s="107"/>
      <c r="ATM133" s="107"/>
      <c r="ATN133" s="107"/>
      <c r="ATO133" s="107"/>
      <c r="ATP133" s="107"/>
      <c r="ATQ133" s="107"/>
      <c r="ATR133" s="107"/>
      <c r="ATS133" s="107"/>
      <c r="ATT133" s="107"/>
      <c r="ATU133" s="107"/>
      <c r="ATV133" s="107"/>
      <c r="ATW133" s="107"/>
      <c r="ATX133" s="107"/>
      <c r="ATY133" s="107"/>
      <c r="ATZ133" s="107"/>
      <c r="AUA133" s="107"/>
      <c r="AUB133" s="107"/>
      <c r="AUC133" s="107"/>
      <c r="AUD133" s="107"/>
      <c r="AUE133" s="107"/>
      <c r="AUF133" s="107"/>
      <c r="AUG133" s="107"/>
      <c r="AUH133" s="107"/>
      <c r="AUI133" s="107"/>
      <c r="AUJ133" s="107"/>
      <c r="AUK133" s="107"/>
      <c r="AUL133" s="107"/>
      <c r="AUM133" s="107"/>
      <c r="AUN133" s="107"/>
      <c r="AUO133" s="107"/>
      <c r="AUP133" s="107"/>
      <c r="AUQ133" s="107"/>
      <c r="AUR133" s="107"/>
      <c r="AUS133" s="107"/>
      <c r="AUT133" s="107"/>
      <c r="AUU133" s="107"/>
      <c r="AUV133" s="107"/>
      <c r="AUW133" s="107"/>
      <c r="AUX133" s="107"/>
      <c r="AUY133" s="107"/>
      <c r="AUZ133" s="107"/>
      <c r="AVA133" s="107"/>
      <c r="AVB133" s="107"/>
      <c r="AVC133" s="107"/>
      <c r="AVD133" s="107"/>
      <c r="AVE133" s="107"/>
      <c r="AVF133" s="107"/>
      <c r="AVG133" s="107"/>
      <c r="AVH133" s="107"/>
      <c r="AVI133" s="107"/>
      <c r="AVJ133" s="107"/>
      <c r="AVK133" s="107"/>
      <c r="AVL133" s="107"/>
      <c r="AVM133" s="107"/>
      <c r="AVN133" s="107"/>
      <c r="AVO133" s="107"/>
      <c r="AVP133" s="107"/>
      <c r="AVQ133" s="107"/>
      <c r="AVR133" s="107"/>
      <c r="AVS133" s="107"/>
      <c r="AVT133" s="107"/>
      <c r="AVU133" s="107"/>
      <c r="AVV133" s="107"/>
      <c r="AVW133" s="107"/>
      <c r="AVX133" s="107"/>
      <c r="AVY133" s="107"/>
      <c r="AVZ133" s="107"/>
      <c r="AWA133" s="107"/>
      <c r="AWB133" s="107"/>
      <c r="AWC133" s="107"/>
      <c r="AWD133" s="107"/>
      <c r="AWE133" s="107"/>
      <c r="AWF133" s="107"/>
      <c r="AWG133" s="107"/>
      <c r="AWH133" s="107"/>
      <c r="AWI133" s="107"/>
      <c r="AWJ133" s="107"/>
      <c r="AWK133" s="107"/>
      <c r="AWL133" s="107"/>
      <c r="AWM133" s="107"/>
      <c r="AWN133" s="107"/>
      <c r="AWO133" s="107"/>
      <c r="AWP133" s="107"/>
      <c r="AWQ133" s="107"/>
      <c r="AWR133" s="107"/>
      <c r="AWS133" s="107"/>
      <c r="AWT133" s="107"/>
      <c r="AWU133" s="107"/>
      <c r="AWV133" s="107"/>
      <c r="AWW133" s="107"/>
      <c r="AWX133" s="107"/>
      <c r="AWY133" s="107"/>
      <c r="AWZ133" s="107"/>
      <c r="AXA133" s="107"/>
      <c r="AXB133" s="107"/>
      <c r="AXC133" s="107"/>
      <c r="AXD133" s="107"/>
      <c r="AXE133" s="107"/>
      <c r="AXF133" s="107"/>
      <c r="AXG133" s="107"/>
      <c r="AXH133" s="107"/>
      <c r="AXI133" s="107"/>
      <c r="AXJ133" s="107"/>
      <c r="AXK133" s="107"/>
      <c r="AXL133" s="107"/>
      <c r="AXM133" s="107"/>
      <c r="AXN133" s="107"/>
      <c r="AXO133" s="107"/>
      <c r="AXP133" s="107"/>
      <c r="AXQ133" s="107"/>
      <c r="AXR133" s="107"/>
      <c r="AXS133" s="107"/>
      <c r="AXT133" s="107"/>
      <c r="AXU133" s="107"/>
      <c r="AXV133" s="107"/>
      <c r="AXW133" s="107"/>
      <c r="AXX133" s="107"/>
      <c r="AXY133" s="107"/>
      <c r="AXZ133" s="107"/>
      <c r="AYA133" s="107"/>
      <c r="AYB133" s="107"/>
      <c r="AYC133" s="107"/>
      <c r="AYD133" s="107"/>
      <c r="AYE133" s="107"/>
      <c r="AYF133" s="107"/>
      <c r="AYG133" s="107"/>
      <c r="AYH133" s="107"/>
      <c r="AYI133" s="107"/>
      <c r="AYJ133" s="107"/>
      <c r="AYK133" s="107"/>
      <c r="AYL133" s="107"/>
      <c r="AYM133" s="107"/>
      <c r="AYN133" s="107"/>
      <c r="AYO133" s="107"/>
      <c r="AYP133" s="107"/>
      <c r="AYQ133" s="107"/>
      <c r="AYR133" s="107"/>
      <c r="AYS133" s="107"/>
      <c r="AYT133" s="107"/>
      <c r="AYU133" s="107"/>
      <c r="AYV133" s="107"/>
      <c r="AYW133" s="107"/>
      <c r="AYX133" s="107"/>
      <c r="AYY133" s="107"/>
      <c r="AYZ133" s="107"/>
      <c r="AZA133" s="107"/>
      <c r="AZB133" s="107"/>
      <c r="AZC133" s="107"/>
      <c r="AZD133" s="107"/>
      <c r="AZE133" s="107"/>
      <c r="AZF133" s="107"/>
    </row>
    <row r="134" spans="1:1358" s="67" customFormat="1">
      <c r="A134" s="61"/>
      <c r="B134" s="297"/>
      <c r="C134" s="298"/>
      <c r="D134" s="298"/>
      <c r="E134" s="298"/>
      <c r="F134" s="298"/>
      <c r="G134" s="298"/>
      <c r="H134" s="298"/>
      <c r="I134" s="298"/>
      <c r="J134" s="298"/>
      <c r="K134" s="298"/>
      <c r="L134" s="299"/>
      <c r="Q134" s="107"/>
      <c r="R134" s="107"/>
      <c r="S134" s="107"/>
      <c r="T134" s="107"/>
      <c r="U134" s="107"/>
      <c r="V134" s="107"/>
      <c r="W134" s="107"/>
      <c r="X134" s="107"/>
      <c r="Y134" s="107"/>
      <c r="Z134" s="107"/>
      <c r="AA134" s="107"/>
      <c r="AB134" s="107"/>
      <c r="AC134" s="107"/>
      <c r="AD134" s="107"/>
      <c r="AE134" s="107"/>
      <c r="AF134" s="107"/>
      <c r="AG134" s="107"/>
      <c r="AH134" s="107"/>
      <c r="AI134" s="107"/>
      <c r="AK134" s="107"/>
      <c r="AL134" s="107"/>
      <c r="AM134" s="107"/>
      <c r="AN134" s="107"/>
      <c r="AO134" s="107"/>
      <c r="AP134" s="107"/>
      <c r="AQ134" s="107"/>
      <c r="AR134" s="107"/>
      <c r="AS134" s="107"/>
      <c r="AT134" s="107"/>
      <c r="AU134" s="107"/>
      <c r="AV134" s="107"/>
      <c r="AW134" s="107"/>
      <c r="AX134" s="107"/>
      <c r="AY134" s="107"/>
      <c r="AZ134" s="107"/>
      <c r="BA134" s="107"/>
      <c r="BB134" s="107"/>
      <c r="BC134" s="107"/>
      <c r="BD134" s="107"/>
      <c r="BE134" s="107"/>
      <c r="BF134" s="107"/>
      <c r="BG134" s="107"/>
      <c r="BH134" s="107"/>
      <c r="BI134" s="107"/>
      <c r="BJ134" s="107"/>
      <c r="BK134" s="107"/>
      <c r="BL134" s="107"/>
      <c r="BM134" s="107"/>
      <c r="BN134" s="107"/>
      <c r="BO134" s="107"/>
      <c r="BP134" s="107"/>
      <c r="BQ134" s="107"/>
      <c r="BR134" s="107"/>
      <c r="BS134" s="107"/>
      <c r="BT134" s="107"/>
      <c r="BU134" s="107"/>
      <c r="BV134" s="107"/>
      <c r="BW134" s="107"/>
      <c r="BX134" s="107"/>
      <c r="BY134" s="107"/>
      <c r="BZ134" s="107"/>
      <c r="CA134" s="107"/>
      <c r="CB134" s="107"/>
      <c r="CC134" s="107"/>
      <c r="CD134" s="107"/>
      <c r="CE134" s="107"/>
      <c r="CF134" s="107"/>
      <c r="CG134" s="107"/>
      <c r="CH134" s="107"/>
      <c r="CI134" s="107"/>
      <c r="CJ134" s="107"/>
      <c r="CK134" s="107"/>
      <c r="CL134" s="107"/>
      <c r="CM134" s="107"/>
      <c r="CN134" s="107"/>
      <c r="CO134" s="107"/>
      <c r="CP134" s="107"/>
      <c r="CQ134" s="107"/>
      <c r="CR134" s="107"/>
      <c r="CS134" s="107"/>
      <c r="CT134" s="107"/>
      <c r="CU134" s="107"/>
      <c r="CV134" s="107"/>
      <c r="CW134" s="107"/>
      <c r="CX134" s="107"/>
      <c r="CY134" s="107"/>
      <c r="CZ134" s="107"/>
      <c r="DA134" s="107"/>
      <c r="DB134" s="107"/>
      <c r="DC134" s="107"/>
      <c r="DD134" s="107"/>
      <c r="DE134" s="107"/>
      <c r="DF134" s="107"/>
      <c r="DG134" s="107"/>
      <c r="DH134" s="107"/>
      <c r="DI134" s="107"/>
      <c r="DJ134" s="107"/>
      <c r="DK134" s="107"/>
      <c r="DL134" s="107"/>
      <c r="DM134" s="107"/>
      <c r="DN134" s="107"/>
      <c r="DO134" s="107"/>
      <c r="DP134" s="107"/>
      <c r="DQ134" s="107"/>
      <c r="DR134" s="107"/>
      <c r="DS134" s="107"/>
      <c r="DT134" s="107"/>
      <c r="DU134" s="107"/>
      <c r="DV134" s="107"/>
      <c r="DW134" s="107"/>
      <c r="DX134" s="107"/>
      <c r="DY134" s="107"/>
      <c r="DZ134" s="107"/>
      <c r="EA134" s="107"/>
      <c r="EB134" s="107"/>
      <c r="EC134" s="107"/>
      <c r="ED134" s="107"/>
      <c r="EE134" s="107"/>
      <c r="EF134" s="107"/>
      <c r="EG134" s="107"/>
      <c r="EH134" s="107"/>
      <c r="EI134" s="107"/>
      <c r="EJ134" s="107"/>
      <c r="EK134" s="107"/>
      <c r="EL134" s="107"/>
      <c r="EM134" s="107"/>
      <c r="EN134" s="107"/>
      <c r="EO134" s="107"/>
      <c r="EP134" s="107"/>
      <c r="EQ134" s="107"/>
      <c r="ER134" s="107"/>
      <c r="ES134" s="107"/>
      <c r="ET134" s="107"/>
      <c r="EU134" s="107"/>
      <c r="EV134" s="107"/>
      <c r="EW134" s="107"/>
      <c r="EX134" s="107"/>
      <c r="EY134" s="107"/>
      <c r="EZ134" s="107"/>
      <c r="FA134" s="107"/>
      <c r="FB134" s="107"/>
      <c r="FC134" s="107"/>
      <c r="FD134" s="107"/>
      <c r="FE134" s="107"/>
      <c r="FF134" s="107"/>
      <c r="FG134" s="107"/>
      <c r="FH134" s="107"/>
      <c r="FI134" s="107"/>
      <c r="FJ134" s="107"/>
      <c r="FK134" s="107"/>
      <c r="FL134" s="107"/>
      <c r="FM134" s="107"/>
      <c r="FN134" s="107"/>
      <c r="FO134" s="107"/>
      <c r="FP134" s="107"/>
      <c r="FQ134" s="107"/>
      <c r="FR134" s="107"/>
      <c r="FS134" s="107"/>
      <c r="FT134" s="107"/>
      <c r="FU134" s="107"/>
      <c r="FV134" s="107"/>
      <c r="FW134" s="107"/>
      <c r="FX134" s="107"/>
      <c r="FY134" s="107"/>
      <c r="FZ134" s="107"/>
      <c r="GA134" s="107"/>
      <c r="GB134" s="107"/>
      <c r="GC134" s="107"/>
      <c r="GD134" s="107"/>
      <c r="GE134" s="107"/>
      <c r="GF134" s="107"/>
      <c r="GG134" s="107"/>
      <c r="GH134" s="107"/>
      <c r="GI134" s="107"/>
      <c r="GJ134" s="107"/>
      <c r="GK134" s="107"/>
      <c r="GL134" s="107"/>
      <c r="GM134" s="107"/>
      <c r="GN134" s="107"/>
      <c r="GO134" s="107"/>
      <c r="GP134" s="107"/>
      <c r="GQ134" s="107"/>
      <c r="GR134" s="107"/>
      <c r="GS134" s="107"/>
      <c r="GT134" s="107"/>
      <c r="GU134" s="107"/>
      <c r="GV134" s="107"/>
      <c r="GW134" s="107"/>
      <c r="GX134" s="107"/>
      <c r="GY134" s="107"/>
      <c r="GZ134" s="107"/>
      <c r="HA134" s="107"/>
      <c r="HB134" s="107"/>
      <c r="HC134" s="107"/>
      <c r="HD134" s="107"/>
      <c r="HE134" s="107"/>
      <c r="HF134" s="107"/>
      <c r="HG134" s="107"/>
      <c r="HH134" s="107"/>
      <c r="HI134" s="107"/>
      <c r="HJ134" s="107"/>
      <c r="HK134" s="107"/>
      <c r="HL134" s="107"/>
      <c r="HM134" s="107"/>
      <c r="HN134" s="107"/>
      <c r="HO134" s="107"/>
      <c r="HP134" s="107"/>
      <c r="HQ134" s="107"/>
      <c r="HR134" s="107"/>
      <c r="HS134" s="107"/>
      <c r="HT134" s="107"/>
      <c r="HU134" s="107"/>
      <c r="HV134" s="107"/>
      <c r="HW134" s="107"/>
      <c r="HX134" s="107"/>
      <c r="HY134" s="107"/>
      <c r="HZ134" s="107"/>
      <c r="IA134" s="107"/>
      <c r="IB134" s="107"/>
      <c r="IC134" s="107"/>
      <c r="ID134" s="107"/>
      <c r="IE134" s="107"/>
      <c r="IF134" s="107"/>
      <c r="IG134" s="107"/>
      <c r="IH134" s="107"/>
      <c r="II134" s="107"/>
      <c r="IJ134" s="107"/>
      <c r="IK134" s="107"/>
      <c r="IL134" s="107"/>
      <c r="IM134" s="107"/>
      <c r="IN134" s="107"/>
      <c r="IO134" s="107"/>
      <c r="IP134" s="107"/>
      <c r="IQ134" s="107"/>
      <c r="IR134" s="107"/>
      <c r="IS134" s="107"/>
      <c r="IT134" s="107"/>
      <c r="IU134" s="107"/>
      <c r="IV134" s="107"/>
      <c r="IW134" s="107"/>
      <c r="IX134" s="107"/>
      <c r="IY134" s="107"/>
      <c r="IZ134" s="107"/>
      <c r="JA134" s="107"/>
      <c r="JB134" s="107"/>
      <c r="JC134" s="107"/>
      <c r="JD134" s="107"/>
      <c r="JE134" s="107"/>
      <c r="JF134" s="107"/>
      <c r="JG134" s="107"/>
      <c r="JH134" s="107"/>
      <c r="JI134" s="107"/>
      <c r="JJ134" s="107"/>
      <c r="JK134" s="107"/>
      <c r="JL134" s="107"/>
      <c r="JM134" s="107"/>
      <c r="JN134" s="107"/>
      <c r="JO134" s="107"/>
      <c r="JP134" s="107"/>
      <c r="JQ134" s="107"/>
      <c r="JR134" s="107"/>
      <c r="JS134" s="107"/>
      <c r="JT134" s="107"/>
      <c r="JU134" s="107"/>
      <c r="JV134" s="107"/>
      <c r="JW134" s="107"/>
      <c r="JX134" s="107"/>
      <c r="JY134" s="107"/>
      <c r="JZ134" s="107"/>
      <c r="KA134" s="107"/>
      <c r="KB134" s="107"/>
      <c r="KC134" s="107"/>
      <c r="KD134" s="107"/>
      <c r="KE134" s="107"/>
      <c r="KF134" s="107"/>
      <c r="KG134" s="107"/>
      <c r="KH134" s="107"/>
      <c r="KI134" s="107"/>
      <c r="KJ134" s="107"/>
      <c r="KK134" s="107"/>
      <c r="KL134" s="107"/>
      <c r="KM134" s="107"/>
      <c r="KN134" s="107"/>
      <c r="KO134" s="107"/>
      <c r="KP134" s="107"/>
      <c r="KQ134" s="107"/>
      <c r="KR134" s="107"/>
      <c r="KS134" s="107"/>
      <c r="KT134" s="107"/>
      <c r="KU134" s="107"/>
      <c r="KV134" s="107"/>
      <c r="KW134" s="107"/>
      <c r="KX134" s="107"/>
      <c r="KY134" s="107"/>
      <c r="KZ134" s="107"/>
      <c r="LA134" s="107"/>
      <c r="LB134" s="107"/>
      <c r="LC134" s="107"/>
      <c r="LD134" s="107"/>
      <c r="LE134" s="107"/>
      <c r="LF134" s="107"/>
      <c r="LG134" s="107"/>
      <c r="LH134" s="107"/>
      <c r="LI134" s="107"/>
      <c r="LJ134" s="107"/>
      <c r="LK134" s="107"/>
      <c r="LL134" s="107"/>
      <c r="LM134" s="107"/>
      <c r="LN134" s="107"/>
      <c r="LO134" s="107"/>
      <c r="LP134" s="107"/>
      <c r="LQ134" s="107"/>
      <c r="LR134" s="107"/>
      <c r="LS134" s="107"/>
      <c r="LT134" s="107"/>
      <c r="LU134" s="107"/>
      <c r="LV134" s="107"/>
      <c r="LW134" s="107"/>
      <c r="LX134" s="107"/>
      <c r="LY134" s="107"/>
      <c r="LZ134" s="107"/>
      <c r="MA134" s="107"/>
      <c r="MB134" s="107"/>
      <c r="MC134" s="107"/>
      <c r="MD134" s="107"/>
      <c r="ME134" s="107"/>
      <c r="MF134" s="107"/>
      <c r="MG134" s="107"/>
      <c r="MH134" s="107"/>
      <c r="MI134" s="107"/>
      <c r="MJ134" s="107"/>
      <c r="MK134" s="107"/>
      <c r="ML134" s="107"/>
      <c r="MM134" s="107"/>
      <c r="MN134" s="107"/>
      <c r="MO134" s="107"/>
      <c r="MP134" s="107"/>
      <c r="MQ134" s="107"/>
      <c r="MR134" s="107"/>
      <c r="MS134" s="107"/>
      <c r="MT134" s="107"/>
      <c r="MU134" s="107"/>
      <c r="MV134" s="107"/>
      <c r="MW134" s="107"/>
      <c r="MX134" s="107"/>
      <c r="MY134" s="107"/>
      <c r="MZ134" s="107"/>
      <c r="NA134" s="107"/>
      <c r="NB134" s="107"/>
      <c r="NC134" s="107"/>
      <c r="ND134" s="107"/>
      <c r="NE134" s="107"/>
      <c r="NF134" s="107"/>
      <c r="NG134" s="107"/>
      <c r="NH134" s="107"/>
      <c r="NI134" s="107"/>
      <c r="NJ134" s="107"/>
      <c r="NK134" s="107"/>
      <c r="NL134" s="107"/>
      <c r="NM134" s="107"/>
      <c r="NN134" s="107"/>
      <c r="NO134" s="107"/>
      <c r="NP134" s="107"/>
      <c r="NQ134" s="107"/>
      <c r="NR134" s="107"/>
      <c r="NS134" s="107"/>
      <c r="NT134" s="107"/>
      <c r="NU134" s="107"/>
      <c r="NV134" s="107"/>
      <c r="NW134" s="107"/>
      <c r="NX134" s="107"/>
      <c r="NY134" s="107"/>
      <c r="NZ134" s="107"/>
      <c r="OA134" s="107"/>
      <c r="OB134" s="107"/>
      <c r="OC134" s="107"/>
      <c r="OD134" s="107"/>
      <c r="OE134" s="107"/>
      <c r="OF134" s="107"/>
      <c r="OG134" s="107"/>
      <c r="OH134" s="107"/>
      <c r="OI134" s="107"/>
      <c r="OJ134" s="107"/>
      <c r="OK134" s="107"/>
      <c r="OL134" s="107"/>
      <c r="OM134" s="107"/>
      <c r="ON134" s="107"/>
      <c r="OO134" s="107"/>
      <c r="OP134" s="107"/>
      <c r="OQ134" s="107"/>
      <c r="OR134" s="107"/>
      <c r="OS134" s="107"/>
      <c r="OT134" s="107"/>
      <c r="OU134" s="107"/>
      <c r="OV134" s="107"/>
      <c r="OW134" s="107"/>
      <c r="OX134" s="107"/>
      <c r="OY134" s="107"/>
      <c r="OZ134" s="107"/>
      <c r="PA134" s="107"/>
      <c r="PB134" s="107"/>
      <c r="PC134" s="107"/>
      <c r="PD134" s="107"/>
      <c r="PE134" s="107"/>
      <c r="PF134" s="107"/>
      <c r="PG134" s="107"/>
      <c r="PH134" s="107"/>
      <c r="PI134" s="107"/>
      <c r="PJ134" s="107"/>
      <c r="PK134" s="107"/>
      <c r="PL134" s="107"/>
      <c r="PM134" s="107"/>
      <c r="PN134" s="107"/>
      <c r="PO134" s="107"/>
      <c r="PP134" s="107"/>
      <c r="PQ134" s="107"/>
      <c r="PR134" s="107"/>
      <c r="PS134" s="107"/>
      <c r="PT134" s="107"/>
      <c r="PU134" s="107"/>
      <c r="PV134" s="107"/>
      <c r="PW134" s="107"/>
      <c r="PX134" s="107"/>
      <c r="PY134" s="107"/>
      <c r="PZ134" s="107"/>
      <c r="QA134" s="107"/>
      <c r="QB134" s="107"/>
      <c r="QC134" s="107"/>
      <c r="QD134" s="107"/>
      <c r="QE134" s="107"/>
      <c r="QF134" s="107"/>
      <c r="QG134" s="107"/>
      <c r="QH134" s="107"/>
      <c r="QI134" s="107"/>
      <c r="QJ134" s="107"/>
      <c r="QK134" s="107"/>
      <c r="QL134" s="107"/>
      <c r="QM134" s="107"/>
      <c r="QN134" s="107"/>
      <c r="QO134" s="107"/>
      <c r="QP134" s="107"/>
      <c r="QQ134" s="107"/>
      <c r="QR134" s="107"/>
      <c r="QS134" s="107"/>
      <c r="QT134" s="107"/>
      <c r="QU134" s="107"/>
      <c r="QV134" s="107"/>
      <c r="QW134" s="107"/>
      <c r="QX134" s="107"/>
      <c r="QY134" s="107"/>
      <c r="QZ134" s="107"/>
      <c r="RA134" s="107"/>
      <c r="RB134" s="107"/>
      <c r="RC134" s="107"/>
      <c r="RD134" s="107"/>
      <c r="RE134" s="107"/>
      <c r="RF134" s="107"/>
      <c r="RG134" s="107"/>
      <c r="RH134" s="107"/>
      <c r="RI134" s="107"/>
      <c r="RJ134" s="107"/>
      <c r="RK134" s="107"/>
      <c r="RL134" s="107"/>
      <c r="RM134" s="107"/>
      <c r="RN134" s="107"/>
      <c r="RO134" s="107"/>
      <c r="RP134" s="107"/>
      <c r="RQ134" s="107"/>
      <c r="RR134" s="107"/>
      <c r="RS134" s="107"/>
      <c r="RT134" s="107"/>
      <c r="RU134" s="107"/>
      <c r="RV134" s="107"/>
      <c r="RW134" s="107"/>
      <c r="RX134" s="107"/>
      <c r="RY134" s="107"/>
      <c r="RZ134" s="107"/>
      <c r="SA134" s="107"/>
      <c r="SB134" s="107"/>
      <c r="SC134" s="107"/>
      <c r="SD134" s="107"/>
      <c r="SE134" s="107"/>
      <c r="SF134" s="107"/>
      <c r="SG134" s="107"/>
      <c r="SH134" s="107"/>
      <c r="SI134" s="107"/>
      <c r="SJ134" s="107"/>
      <c r="SK134" s="107"/>
      <c r="SL134" s="107"/>
      <c r="SM134" s="107"/>
      <c r="SN134" s="107"/>
      <c r="SO134" s="107"/>
      <c r="SP134" s="107"/>
      <c r="SQ134" s="107"/>
      <c r="SR134" s="107"/>
      <c r="SS134" s="107"/>
      <c r="ST134" s="107"/>
      <c r="SU134" s="107"/>
      <c r="SV134" s="107"/>
      <c r="SW134" s="107"/>
      <c r="SX134" s="107"/>
      <c r="SY134" s="107"/>
      <c r="SZ134" s="107"/>
      <c r="TA134" s="107"/>
      <c r="TB134" s="107"/>
      <c r="TC134" s="107"/>
      <c r="TD134" s="107"/>
      <c r="TE134" s="107"/>
      <c r="TF134" s="107"/>
      <c r="TG134" s="107"/>
      <c r="TH134" s="107"/>
      <c r="TI134" s="107"/>
      <c r="TJ134" s="107"/>
      <c r="TK134" s="107"/>
      <c r="TL134" s="107"/>
      <c r="TM134" s="107"/>
      <c r="TN134" s="107"/>
      <c r="TO134" s="107"/>
      <c r="TP134" s="107"/>
      <c r="TQ134" s="107"/>
      <c r="TR134" s="107"/>
      <c r="TS134" s="107"/>
      <c r="TT134" s="107"/>
      <c r="TU134" s="107"/>
      <c r="TV134" s="107"/>
      <c r="TW134" s="107"/>
      <c r="TX134" s="107"/>
      <c r="TY134" s="107"/>
      <c r="TZ134" s="107"/>
      <c r="UA134" s="107"/>
      <c r="UB134" s="107"/>
      <c r="UC134" s="107"/>
      <c r="UD134" s="107"/>
      <c r="UE134" s="107"/>
      <c r="UF134" s="107"/>
      <c r="UG134" s="107"/>
      <c r="UH134" s="107"/>
      <c r="UI134" s="107"/>
      <c r="UJ134" s="107"/>
      <c r="UK134" s="107"/>
      <c r="UL134" s="107"/>
      <c r="UM134" s="107"/>
      <c r="UN134" s="107"/>
      <c r="UO134" s="107"/>
      <c r="UP134" s="107"/>
      <c r="UQ134" s="107"/>
      <c r="UR134" s="107"/>
      <c r="US134" s="107"/>
      <c r="UT134" s="107"/>
      <c r="UU134" s="107"/>
      <c r="UV134" s="107"/>
      <c r="UW134" s="107"/>
      <c r="UX134" s="107"/>
      <c r="UY134" s="107"/>
      <c r="UZ134" s="107"/>
      <c r="VA134" s="107"/>
      <c r="VB134" s="107"/>
      <c r="VC134" s="107"/>
      <c r="VD134" s="107"/>
      <c r="VE134" s="107"/>
      <c r="VF134" s="107"/>
      <c r="VG134" s="107"/>
      <c r="VH134" s="107"/>
      <c r="VI134" s="107"/>
      <c r="VJ134" s="107"/>
      <c r="VK134" s="107"/>
      <c r="VL134" s="107"/>
      <c r="VM134" s="107"/>
      <c r="VN134" s="107"/>
      <c r="VO134" s="107"/>
      <c r="VP134" s="107"/>
      <c r="VQ134" s="107"/>
      <c r="VR134" s="107"/>
      <c r="VS134" s="107"/>
      <c r="VT134" s="107"/>
      <c r="VU134" s="107"/>
      <c r="VV134" s="107"/>
      <c r="VW134" s="107"/>
      <c r="VX134" s="107"/>
      <c r="VY134" s="107"/>
      <c r="VZ134" s="107"/>
      <c r="WA134" s="107"/>
      <c r="WB134" s="107"/>
      <c r="WC134" s="107"/>
      <c r="WD134" s="107"/>
      <c r="WE134" s="107"/>
      <c r="WF134" s="107"/>
      <c r="WG134" s="107"/>
      <c r="WH134" s="107"/>
      <c r="WI134" s="107"/>
      <c r="WJ134" s="107"/>
      <c r="WK134" s="107"/>
      <c r="WL134" s="107"/>
      <c r="WM134" s="107"/>
      <c r="WN134" s="107"/>
      <c r="WO134" s="107"/>
      <c r="WP134" s="107"/>
      <c r="WQ134" s="107"/>
      <c r="WR134" s="107"/>
      <c r="WS134" s="107"/>
      <c r="WT134" s="107"/>
      <c r="WU134" s="107"/>
      <c r="WV134" s="107"/>
      <c r="WW134" s="107"/>
      <c r="WX134" s="107"/>
      <c r="WY134" s="107"/>
      <c r="WZ134" s="107"/>
      <c r="XA134" s="107"/>
      <c r="XB134" s="107"/>
      <c r="XC134" s="107"/>
      <c r="XD134" s="107"/>
      <c r="XE134" s="107"/>
      <c r="XF134" s="107"/>
      <c r="XG134" s="107"/>
      <c r="XH134" s="107"/>
      <c r="XI134" s="107"/>
      <c r="XJ134" s="107"/>
      <c r="XK134" s="107"/>
      <c r="XL134" s="107"/>
      <c r="XM134" s="107"/>
      <c r="XN134" s="107"/>
      <c r="XO134" s="107"/>
      <c r="XP134" s="107"/>
      <c r="XQ134" s="107"/>
      <c r="XR134" s="107"/>
      <c r="XS134" s="107"/>
      <c r="XT134" s="107"/>
      <c r="XU134" s="107"/>
      <c r="XV134" s="107"/>
      <c r="XW134" s="107"/>
      <c r="XX134" s="107"/>
      <c r="XY134" s="107"/>
      <c r="XZ134" s="107"/>
      <c r="YA134" s="107"/>
      <c r="YB134" s="107"/>
      <c r="YC134" s="107"/>
      <c r="YD134" s="107"/>
      <c r="YE134" s="107"/>
      <c r="YF134" s="107"/>
      <c r="YG134" s="107"/>
      <c r="YH134" s="107"/>
      <c r="YI134" s="107"/>
      <c r="YJ134" s="107"/>
      <c r="YK134" s="107"/>
      <c r="YL134" s="107"/>
      <c r="YM134" s="107"/>
      <c r="YN134" s="107"/>
      <c r="YO134" s="107"/>
      <c r="YP134" s="107"/>
      <c r="YQ134" s="107"/>
      <c r="YR134" s="107"/>
      <c r="YS134" s="107"/>
      <c r="YT134" s="107"/>
      <c r="YU134" s="107"/>
      <c r="YV134" s="107"/>
      <c r="YW134" s="107"/>
      <c r="YX134" s="107"/>
      <c r="YY134" s="107"/>
      <c r="YZ134" s="107"/>
      <c r="ZA134" s="107"/>
      <c r="ZB134" s="107"/>
      <c r="ZC134" s="107"/>
      <c r="ZD134" s="107"/>
      <c r="ZE134" s="107"/>
      <c r="ZF134" s="107"/>
      <c r="ZG134" s="107"/>
      <c r="ZH134" s="107"/>
      <c r="ZI134" s="107"/>
      <c r="ZJ134" s="107"/>
      <c r="ZK134" s="107"/>
      <c r="ZL134" s="107"/>
      <c r="ZM134" s="107"/>
      <c r="ZN134" s="107"/>
      <c r="ZO134" s="107"/>
      <c r="ZP134" s="107"/>
      <c r="ZQ134" s="107"/>
      <c r="ZR134" s="107"/>
      <c r="ZS134" s="107"/>
      <c r="ZT134" s="107"/>
      <c r="ZU134" s="107"/>
      <c r="ZV134" s="107"/>
      <c r="ZW134" s="107"/>
      <c r="ZX134" s="107"/>
      <c r="ZY134" s="107"/>
      <c r="ZZ134" s="107"/>
      <c r="AAA134" s="107"/>
      <c r="AAB134" s="107"/>
      <c r="AAC134" s="107"/>
      <c r="AAD134" s="107"/>
      <c r="AAE134" s="107"/>
      <c r="AAF134" s="107"/>
      <c r="AAG134" s="107"/>
      <c r="AAH134" s="107"/>
      <c r="AAI134" s="107"/>
      <c r="AAJ134" s="107"/>
      <c r="AAK134" s="107"/>
      <c r="AAL134" s="107"/>
      <c r="AAM134" s="107"/>
      <c r="AAN134" s="107"/>
      <c r="AAO134" s="107"/>
      <c r="AAP134" s="107"/>
      <c r="AAQ134" s="107"/>
      <c r="AAR134" s="107"/>
      <c r="AAS134" s="107"/>
      <c r="AAT134" s="107"/>
      <c r="AAU134" s="107"/>
      <c r="AAV134" s="107"/>
      <c r="AAW134" s="107"/>
      <c r="AAX134" s="107"/>
      <c r="AAY134" s="107"/>
      <c r="AAZ134" s="107"/>
      <c r="ABA134" s="107"/>
      <c r="ABB134" s="107"/>
      <c r="ABC134" s="107"/>
      <c r="ABD134" s="107"/>
      <c r="ABE134" s="107"/>
      <c r="ABF134" s="107"/>
      <c r="ABG134" s="107"/>
      <c r="ABH134" s="107"/>
      <c r="ABI134" s="107"/>
      <c r="ABJ134" s="107"/>
      <c r="ABK134" s="107"/>
      <c r="ABL134" s="107"/>
      <c r="ABM134" s="107"/>
      <c r="ABN134" s="107"/>
      <c r="ABO134" s="107"/>
      <c r="ABP134" s="107"/>
      <c r="ABQ134" s="107"/>
      <c r="ABR134" s="107"/>
      <c r="ABS134" s="107"/>
      <c r="ABT134" s="107"/>
      <c r="ABU134" s="107"/>
      <c r="ABV134" s="107"/>
      <c r="ABW134" s="107"/>
      <c r="ABX134" s="107"/>
      <c r="ABY134" s="107"/>
      <c r="ABZ134" s="107"/>
      <c r="ACA134" s="107"/>
      <c r="ACB134" s="107"/>
      <c r="ACC134" s="107"/>
      <c r="ACD134" s="107"/>
      <c r="ACE134" s="107"/>
      <c r="ACF134" s="107"/>
      <c r="ACG134" s="107"/>
      <c r="ACH134" s="107"/>
      <c r="ACI134" s="107"/>
      <c r="ACJ134" s="107"/>
      <c r="ACK134" s="107"/>
      <c r="ACL134" s="107"/>
      <c r="ACM134" s="107"/>
      <c r="ACN134" s="107"/>
      <c r="ACO134" s="107"/>
      <c r="ACP134" s="107"/>
      <c r="ACQ134" s="107"/>
      <c r="ACR134" s="107"/>
      <c r="ACS134" s="107"/>
      <c r="ACT134" s="107"/>
      <c r="ACU134" s="107"/>
      <c r="ACV134" s="107"/>
      <c r="ACW134" s="107"/>
      <c r="ACX134" s="107"/>
      <c r="ACY134" s="107"/>
      <c r="ACZ134" s="107"/>
      <c r="ADA134" s="107"/>
      <c r="ADB134" s="107"/>
      <c r="ADC134" s="107"/>
      <c r="ADD134" s="107"/>
      <c r="ADE134" s="107"/>
      <c r="ADF134" s="107"/>
      <c r="ADG134" s="107"/>
      <c r="ADH134" s="107"/>
      <c r="ADI134" s="107"/>
      <c r="ADJ134" s="107"/>
      <c r="ADK134" s="107"/>
      <c r="ADL134" s="107"/>
      <c r="ADM134" s="107"/>
      <c r="ADN134" s="107"/>
      <c r="ADO134" s="107"/>
      <c r="ADP134" s="107"/>
      <c r="ADQ134" s="107"/>
      <c r="ADR134" s="107"/>
      <c r="ADS134" s="107"/>
      <c r="ADT134" s="107"/>
      <c r="ADU134" s="107"/>
      <c r="ADV134" s="107"/>
      <c r="ADW134" s="107"/>
      <c r="ADX134" s="107"/>
      <c r="ADY134" s="107"/>
      <c r="ADZ134" s="107"/>
      <c r="AEA134" s="107"/>
      <c r="AEB134" s="107"/>
      <c r="AEC134" s="107"/>
      <c r="AED134" s="107"/>
      <c r="AEE134" s="107"/>
      <c r="AEF134" s="107"/>
      <c r="AEG134" s="107"/>
      <c r="AEH134" s="107"/>
      <c r="AEI134" s="107"/>
      <c r="AEJ134" s="107"/>
      <c r="AEK134" s="107"/>
      <c r="AEL134" s="107"/>
      <c r="AEM134" s="107"/>
      <c r="AEN134" s="107"/>
      <c r="AEO134" s="107"/>
      <c r="AEP134" s="107"/>
      <c r="AEQ134" s="107"/>
      <c r="AER134" s="107"/>
      <c r="AES134" s="107"/>
      <c r="AET134" s="107"/>
      <c r="AEU134" s="107"/>
      <c r="AEV134" s="107"/>
      <c r="AEW134" s="107"/>
      <c r="AEX134" s="107"/>
      <c r="AEY134" s="107"/>
      <c r="AEZ134" s="107"/>
      <c r="AFA134" s="107"/>
      <c r="AFB134" s="107"/>
      <c r="AFC134" s="107"/>
      <c r="AFD134" s="107"/>
      <c r="AFE134" s="107"/>
      <c r="AFF134" s="107"/>
      <c r="AFG134" s="107"/>
      <c r="AFH134" s="107"/>
      <c r="AFI134" s="107"/>
      <c r="AFJ134" s="107"/>
      <c r="AFK134" s="107"/>
      <c r="AFL134" s="107"/>
      <c r="AFM134" s="107"/>
      <c r="AFN134" s="107"/>
      <c r="AFO134" s="107"/>
      <c r="AFP134" s="107"/>
      <c r="AFQ134" s="107"/>
      <c r="AFR134" s="107"/>
      <c r="AFS134" s="107"/>
      <c r="AFT134" s="107"/>
      <c r="AFU134" s="107"/>
      <c r="AFV134" s="107"/>
      <c r="AFW134" s="107"/>
      <c r="AFX134" s="107"/>
      <c r="AFY134" s="107"/>
      <c r="AFZ134" s="107"/>
      <c r="AGA134" s="107"/>
      <c r="AGB134" s="107"/>
      <c r="AGC134" s="107"/>
      <c r="AGD134" s="107"/>
      <c r="AGE134" s="107"/>
      <c r="AGF134" s="107"/>
      <c r="AGG134" s="107"/>
      <c r="AGH134" s="107"/>
      <c r="AGI134" s="107"/>
      <c r="AGJ134" s="107"/>
      <c r="AGK134" s="107"/>
      <c r="AGL134" s="107"/>
      <c r="AGM134" s="107"/>
      <c r="AGN134" s="107"/>
      <c r="AGO134" s="107"/>
      <c r="AGP134" s="107"/>
      <c r="AGQ134" s="107"/>
      <c r="AGR134" s="107"/>
      <c r="AGS134" s="107"/>
      <c r="AGT134" s="107"/>
      <c r="AGU134" s="107"/>
      <c r="AGV134" s="107"/>
      <c r="AGW134" s="107"/>
      <c r="AGX134" s="107"/>
      <c r="AGY134" s="107"/>
      <c r="AGZ134" s="107"/>
      <c r="AHA134" s="107"/>
      <c r="AHB134" s="107"/>
      <c r="AHC134" s="107"/>
      <c r="AHD134" s="107"/>
      <c r="AHE134" s="107"/>
      <c r="AHF134" s="107"/>
      <c r="AHG134" s="107"/>
      <c r="AHH134" s="107"/>
      <c r="AHI134" s="107"/>
      <c r="AHJ134" s="107"/>
      <c r="AHK134" s="107"/>
      <c r="AHL134" s="107"/>
      <c r="AHM134" s="107"/>
      <c r="AHN134" s="107"/>
      <c r="AHO134" s="107"/>
      <c r="AHP134" s="107"/>
      <c r="AHQ134" s="107"/>
      <c r="AHR134" s="107"/>
      <c r="AHS134" s="107"/>
      <c r="AHT134" s="107"/>
      <c r="AHU134" s="107"/>
      <c r="AHV134" s="107"/>
      <c r="AHW134" s="107"/>
      <c r="AHX134" s="107"/>
      <c r="AHY134" s="107"/>
      <c r="AHZ134" s="107"/>
      <c r="AIA134" s="107"/>
      <c r="AIB134" s="107"/>
      <c r="AIC134" s="107"/>
      <c r="AID134" s="107"/>
      <c r="AIE134" s="107"/>
      <c r="AIF134" s="107"/>
      <c r="AIG134" s="107"/>
      <c r="AIH134" s="107"/>
      <c r="AII134" s="107"/>
      <c r="AIJ134" s="107"/>
      <c r="AIK134" s="107"/>
      <c r="AIL134" s="107"/>
      <c r="AIM134" s="107"/>
      <c r="AIN134" s="107"/>
      <c r="AIO134" s="107"/>
      <c r="AIP134" s="107"/>
      <c r="AIQ134" s="107"/>
      <c r="AIR134" s="107"/>
      <c r="AIS134" s="107"/>
      <c r="AIT134" s="107"/>
      <c r="AIU134" s="107"/>
      <c r="AIV134" s="107"/>
      <c r="AIW134" s="107"/>
      <c r="AIX134" s="107"/>
      <c r="AIY134" s="107"/>
      <c r="AIZ134" s="107"/>
      <c r="AJA134" s="107"/>
      <c r="AJB134" s="107"/>
      <c r="AJC134" s="107"/>
      <c r="AJD134" s="107"/>
      <c r="AJE134" s="107"/>
      <c r="AJF134" s="107"/>
      <c r="AJG134" s="107"/>
      <c r="AJH134" s="107"/>
      <c r="AJI134" s="107"/>
      <c r="AJJ134" s="107"/>
      <c r="AJK134" s="107"/>
      <c r="AJL134" s="107"/>
      <c r="AJM134" s="107"/>
      <c r="AJN134" s="107"/>
      <c r="AJO134" s="107"/>
      <c r="AJP134" s="107"/>
      <c r="AJQ134" s="107"/>
      <c r="AJR134" s="107"/>
      <c r="AJS134" s="107"/>
      <c r="AJT134" s="107"/>
      <c r="AJU134" s="107"/>
      <c r="AJV134" s="107"/>
      <c r="AJW134" s="107"/>
      <c r="AJX134" s="107"/>
      <c r="AJY134" s="107"/>
      <c r="AJZ134" s="107"/>
      <c r="AKA134" s="107"/>
      <c r="AKB134" s="107"/>
      <c r="AKC134" s="107"/>
      <c r="AKD134" s="107"/>
      <c r="AKE134" s="107"/>
      <c r="AKF134" s="107"/>
      <c r="AKG134" s="107"/>
      <c r="AKH134" s="107"/>
      <c r="AKI134" s="107"/>
      <c r="AKJ134" s="107"/>
      <c r="AKK134" s="107"/>
      <c r="AKL134" s="107"/>
      <c r="AKM134" s="107"/>
      <c r="AKN134" s="107"/>
      <c r="AKO134" s="107"/>
      <c r="AKP134" s="107"/>
      <c r="AKQ134" s="107"/>
      <c r="AKR134" s="107"/>
      <c r="AKS134" s="107"/>
      <c r="AKT134" s="107"/>
      <c r="AKU134" s="107"/>
      <c r="AKV134" s="107"/>
      <c r="AKW134" s="107"/>
      <c r="AKX134" s="107"/>
      <c r="AKY134" s="107"/>
      <c r="AKZ134" s="107"/>
      <c r="ALA134" s="107"/>
      <c r="ALB134" s="107"/>
      <c r="ALC134" s="107"/>
      <c r="ALD134" s="107"/>
      <c r="ALE134" s="107"/>
      <c r="ALF134" s="107"/>
      <c r="ALG134" s="107"/>
      <c r="ALH134" s="107"/>
      <c r="ALI134" s="107"/>
      <c r="ALJ134" s="107"/>
      <c r="ALK134" s="107"/>
      <c r="ALL134" s="107"/>
      <c r="ALM134" s="107"/>
      <c r="ALN134" s="107"/>
      <c r="ALO134" s="107"/>
      <c r="ALP134" s="107"/>
      <c r="ALQ134" s="107"/>
      <c r="ALR134" s="107"/>
      <c r="ALS134" s="107"/>
      <c r="ALT134" s="107"/>
      <c r="ALU134" s="107"/>
      <c r="ALV134" s="107"/>
      <c r="ALW134" s="107"/>
      <c r="ALX134" s="107"/>
      <c r="ALY134" s="107"/>
      <c r="ALZ134" s="107"/>
      <c r="AMA134" s="107"/>
      <c r="AMB134" s="107"/>
      <c r="AMC134" s="107"/>
      <c r="AMD134" s="107"/>
      <c r="AME134" s="107"/>
      <c r="AMF134" s="107"/>
      <c r="AMG134" s="107"/>
      <c r="AMH134" s="107"/>
      <c r="AMI134" s="107"/>
      <c r="AMJ134" s="107"/>
      <c r="AMK134" s="107"/>
      <c r="AML134" s="107"/>
      <c r="AMM134" s="107"/>
      <c r="AMN134" s="107"/>
      <c r="AMO134" s="107"/>
      <c r="AMP134" s="107"/>
      <c r="AMQ134" s="107"/>
      <c r="AMR134" s="107"/>
      <c r="AMS134" s="107"/>
      <c r="AMT134" s="107"/>
      <c r="AMU134" s="107"/>
      <c r="AMV134" s="107"/>
      <c r="AMW134" s="107"/>
      <c r="AMX134" s="107"/>
      <c r="AMY134" s="107"/>
      <c r="AMZ134" s="107"/>
      <c r="ANA134" s="107"/>
      <c r="ANB134" s="107"/>
      <c r="ANC134" s="107"/>
      <c r="AND134" s="107"/>
      <c r="ANE134" s="107"/>
      <c r="ANF134" s="107"/>
      <c r="ANG134" s="107"/>
      <c r="ANH134" s="107"/>
      <c r="ANI134" s="107"/>
      <c r="ANJ134" s="107"/>
      <c r="ANK134" s="107"/>
      <c r="ANL134" s="107"/>
      <c r="ANM134" s="107"/>
      <c r="ANN134" s="107"/>
      <c r="ANO134" s="107"/>
      <c r="ANP134" s="107"/>
      <c r="ANQ134" s="107"/>
      <c r="ANR134" s="107"/>
      <c r="ANS134" s="107"/>
      <c r="ANT134" s="107"/>
      <c r="ANU134" s="107"/>
      <c r="ANV134" s="107"/>
      <c r="ANW134" s="107"/>
      <c r="ANX134" s="107"/>
      <c r="ANY134" s="107"/>
      <c r="ANZ134" s="107"/>
      <c r="AOA134" s="107"/>
      <c r="AOB134" s="107"/>
      <c r="AOC134" s="107"/>
      <c r="AOD134" s="107"/>
      <c r="AOE134" s="107"/>
      <c r="AOF134" s="107"/>
      <c r="AOG134" s="107"/>
      <c r="AOH134" s="107"/>
      <c r="AOI134" s="107"/>
      <c r="AOJ134" s="107"/>
      <c r="AOK134" s="107"/>
      <c r="AOL134" s="107"/>
      <c r="AOM134" s="107"/>
      <c r="AON134" s="107"/>
      <c r="AOO134" s="107"/>
      <c r="AOP134" s="107"/>
      <c r="AOQ134" s="107"/>
      <c r="AOR134" s="107"/>
      <c r="AOS134" s="107"/>
      <c r="AOT134" s="107"/>
      <c r="AOU134" s="107"/>
      <c r="AOV134" s="107"/>
      <c r="AOW134" s="107"/>
      <c r="AOX134" s="107"/>
      <c r="AOY134" s="107"/>
      <c r="AOZ134" s="107"/>
      <c r="APA134" s="107"/>
      <c r="APB134" s="107"/>
      <c r="APC134" s="107"/>
      <c r="APD134" s="107"/>
      <c r="APE134" s="107"/>
      <c r="APF134" s="107"/>
      <c r="APG134" s="107"/>
      <c r="APH134" s="107"/>
      <c r="API134" s="107"/>
      <c r="APJ134" s="107"/>
      <c r="APK134" s="107"/>
      <c r="APL134" s="107"/>
      <c r="APM134" s="107"/>
      <c r="APN134" s="107"/>
      <c r="APO134" s="107"/>
      <c r="APP134" s="107"/>
      <c r="APQ134" s="107"/>
      <c r="APR134" s="107"/>
      <c r="APS134" s="107"/>
      <c r="APT134" s="107"/>
      <c r="APU134" s="107"/>
      <c r="APV134" s="107"/>
      <c r="APW134" s="107"/>
      <c r="APX134" s="107"/>
      <c r="APY134" s="107"/>
      <c r="APZ134" s="107"/>
      <c r="AQA134" s="107"/>
      <c r="AQB134" s="107"/>
      <c r="AQC134" s="107"/>
      <c r="AQD134" s="107"/>
      <c r="AQE134" s="107"/>
      <c r="AQF134" s="107"/>
      <c r="AQG134" s="107"/>
      <c r="AQH134" s="107"/>
      <c r="AQI134" s="107"/>
      <c r="AQJ134" s="107"/>
      <c r="AQK134" s="107"/>
      <c r="AQL134" s="107"/>
      <c r="AQM134" s="107"/>
      <c r="AQN134" s="107"/>
      <c r="AQO134" s="107"/>
      <c r="AQP134" s="107"/>
      <c r="AQQ134" s="107"/>
      <c r="AQR134" s="107"/>
      <c r="AQS134" s="107"/>
      <c r="AQT134" s="107"/>
      <c r="AQU134" s="107"/>
      <c r="AQV134" s="107"/>
      <c r="AQW134" s="107"/>
      <c r="AQX134" s="107"/>
      <c r="AQY134" s="107"/>
      <c r="AQZ134" s="107"/>
      <c r="ARA134" s="107"/>
      <c r="ARB134" s="107"/>
      <c r="ARC134" s="107"/>
      <c r="ARD134" s="107"/>
      <c r="ARE134" s="107"/>
      <c r="ARF134" s="107"/>
      <c r="ARG134" s="107"/>
      <c r="ARH134" s="107"/>
      <c r="ARI134" s="107"/>
      <c r="ARJ134" s="107"/>
      <c r="ARK134" s="107"/>
      <c r="ARL134" s="107"/>
      <c r="ARM134" s="107"/>
      <c r="ARN134" s="107"/>
      <c r="ARO134" s="107"/>
      <c r="ARP134" s="107"/>
      <c r="ARQ134" s="107"/>
      <c r="ARR134" s="107"/>
      <c r="ARS134" s="107"/>
      <c r="ART134" s="107"/>
      <c r="ARU134" s="107"/>
      <c r="ARV134" s="107"/>
      <c r="ARW134" s="107"/>
      <c r="ARX134" s="107"/>
      <c r="ARY134" s="107"/>
      <c r="ARZ134" s="107"/>
      <c r="ASA134" s="107"/>
      <c r="ASB134" s="107"/>
      <c r="ASC134" s="107"/>
      <c r="ASD134" s="107"/>
      <c r="ASE134" s="107"/>
      <c r="ASF134" s="107"/>
      <c r="ASG134" s="107"/>
      <c r="ASH134" s="107"/>
      <c r="ASI134" s="107"/>
      <c r="ASJ134" s="107"/>
      <c r="ASK134" s="107"/>
      <c r="ASL134" s="107"/>
      <c r="ASM134" s="107"/>
      <c r="ASN134" s="107"/>
      <c r="ASO134" s="107"/>
      <c r="ASP134" s="107"/>
      <c r="ASQ134" s="107"/>
      <c r="ASR134" s="107"/>
      <c r="ASS134" s="107"/>
      <c r="AST134" s="107"/>
      <c r="ASU134" s="107"/>
      <c r="ASV134" s="107"/>
      <c r="ASW134" s="107"/>
      <c r="ASX134" s="107"/>
      <c r="ASY134" s="107"/>
      <c r="ASZ134" s="107"/>
      <c r="ATA134" s="107"/>
      <c r="ATB134" s="107"/>
      <c r="ATC134" s="107"/>
      <c r="ATD134" s="107"/>
      <c r="ATE134" s="107"/>
      <c r="ATF134" s="107"/>
      <c r="ATG134" s="107"/>
      <c r="ATH134" s="107"/>
      <c r="ATI134" s="107"/>
      <c r="ATJ134" s="107"/>
      <c r="ATK134" s="107"/>
      <c r="ATL134" s="107"/>
      <c r="ATM134" s="107"/>
      <c r="ATN134" s="107"/>
      <c r="ATO134" s="107"/>
      <c r="ATP134" s="107"/>
      <c r="ATQ134" s="107"/>
      <c r="ATR134" s="107"/>
      <c r="ATS134" s="107"/>
      <c r="ATT134" s="107"/>
      <c r="ATU134" s="107"/>
      <c r="ATV134" s="107"/>
      <c r="ATW134" s="107"/>
      <c r="ATX134" s="107"/>
      <c r="ATY134" s="107"/>
      <c r="ATZ134" s="107"/>
      <c r="AUA134" s="107"/>
      <c r="AUB134" s="107"/>
      <c r="AUC134" s="107"/>
      <c r="AUD134" s="107"/>
      <c r="AUE134" s="107"/>
      <c r="AUF134" s="107"/>
      <c r="AUG134" s="107"/>
      <c r="AUH134" s="107"/>
      <c r="AUI134" s="107"/>
      <c r="AUJ134" s="107"/>
      <c r="AUK134" s="107"/>
      <c r="AUL134" s="107"/>
      <c r="AUM134" s="107"/>
      <c r="AUN134" s="107"/>
      <c r="AUO134" s="107"/>
      <c r="AUP134" s="107"/>
      <c r="AUQ134" s="107"/>
      <c r="AUR134" s="107"/>
      <c r="AUS134" s="107"/>
      <c r="AUT134" s="107"/>
      <c r="AUU134" s="107"/>
      <c r="AUV134" s="107"/>
      <c r="AUW134" s="107"/>
      <c r="AUX134" s="107"/>
      <c r="AUY134" s="107"/>
      <c r="AUZ134" s="107"/>
      <c r="AVA134" s="107"/>
      <c r="AVB134" s="107"/>
      <c r="AVC134" s="107"/>
      <c r="AVD134" s="107"/>
      <c r="AVE134" s="107"/>
      <c r="AVF134" s="107"/>
      <c r="AVG134" s="107"/>
      <c r="AVH134" s="107"/>
      <c r="AVI134" s="107"/>
      <c r="AVJ134" s="107"/>
      <c r="AVK134" s="107"/>
      <c r="AVL134" s="107"/>
      <c r="AVM134" s="107"/>
      <c r="AVN134" s="107"/>
      <c r="AVO134" s="107"/>
      <c r="AVP134" s="107"/>
      <c r="AVQ134" s="107"/>
      <c r="AVR134" s="107"/>
      <c r="AVS134" s="107"/>
      <c r="AVT134" s="107"/>
      <c r="AVU134" s="107"/>
      <c r="AVV134" s="107"/>
      <c r="AVW134" s="107"/>
      <c r="AVX134" s="107"/>
      <c r="AVY134" s="107"/>
      <c r="AVZ134" s="107"/>
      <c r="AWA134" s="107"/>
      <c r="AWB134" s="107"/>
      <c r="AWC134" s="107"/>
      <c r="AWD134" s="107"/>
      <c r="AWE134" s="107"/>
      <c r="AWF134" s="107"/>
      <c r="AWG134" s="107"/>
      <c r="AWH134" s="107"/>
      <c r="AWI134" s="107"/>
      <c r="AWJ134" s="107"/>
      <c r="AWK134" s="107"/>
      <c r="AWL134" s="107"/>
      <c r="AWM134" s="107"/>
      <c r="AWN134" s="107"/>
      <c r="AWO134" s="107"/>
      <c r="AWP134" s="107"/>
      <c r="AWQ134" s="107"/>
      <c r="AWR134" s="107"/>
      <c r="AWS134" s="107"/>
      <c r="AWT134" s="107"/>
      <c r="AWU134" s="107"/>
      <c r="AWV134" s="107"/>
      <c r="AWW134" s="107"/>
      <c r="AWX134" s="107"/>
      <c r="AWY134" s="107"/>
      <c r="AWZ134" s="107"/>
      <c r="AXA134" s="107"/>
      <c r="AXB134" s="107"/>
      <c r="AXC134" s="107"/>
      <c r="AXD134" s="107"/>
      <c r="AXE134" s="107"/>
      <c r="AXF134" s="107"/>
      <c r="AXG134" s="107"/>
      <c r="AXH134" s="107"/>
      <c r="AXI134" s="107"/>
      <c r="AXJ134" s="107"/>
      <c r="AXK134" s="107"/>
      <c r="AXL134" s="107"/>
      <c r="AXM134" s="107"/>
      <c r="AXN134" s="107"/>
      <c r="AXO134" s="107"/>
      <c r="AXP134" s="107"/>
      <c r="AXQ134" s="107"/>
      <c r="AXR134" s="107"/>
      <c r="AXS134" s="107"/>
      <c r="AXT134" s="107"/>
      <c r="AXU134" s="107"/>
      <c r="AXV134" s="107"/>
      <c r="AXW134" s="107"/>
      <c r="AXX134" s="107"/>
      <c r="AXY134" s="107"/>
      <c r="AXZ134" s="107"/>
      <c r="AYA134" s="107"/>
      <c r="AYB134" s="107"/>
      <c r="AYC134" s="107"/>
      <c r="AYD134" s="107"/>
      <c r="AYE134" s="107"/>
      <c r="AYF134" s="107"/>
      <c r="AYG134" s="107"/>
      <c r="AYH134" s="107"/>
      <c r="AYI134" s="107"/>
      <c r="AYJ134" s="107"/>
      <c r="AYK134" s="107"/>
      <c r="AYL134" s="107"/>
      <c r="AYM134" s="107"/>
      <c r="AYN134" s="107"/>
      <c r="AYO134" s="107"/>
      <c r="AYP134" s="107"/>
      <c r="AYQ134" s="107"/>
      <c r="AYR134" s="107"/>
      <c r="AYS134" s="107"/>
      <c r="AYT134" s="107"/>
      <c r="AYU134" s="107"/>
      <c r="AYV134" s="107"/>
      <c r="AYW134" s="107"/>
      <c r="AYX134" s="107"/>
      <c r="AYY134" s="107"/>
      <c r="AYZ134" s="107"/>
      <c r="AZA134" s="107"/>
      <c r="AZB134" s="107"/>
      <c r="AZC134" s="107"/>
      <c r="AZD134" s="107"/>
      <c r="AZE134" s="107"/>
      <c r="AZF134" s="107"/>
    </row>
    <row r="135" spans="1:1358" s="67" customFormat="1">
      <c r="A135" s="61"/>
      <c r="B135" s="297"/>
      <c r="C135" s="298"/>
      <c r="D135" s="298"/>
      <c r="E135" s="298"/>
      <c r="F135" s="298"/>
      <c r="G135" s="298"/>
      <c r="H135" s="298"/>
      <c r="I135" s="298"/>
      <c r="J135" s="298"/>
      <c r="K135" s="298"/>
      <c r="L135" s="299"/>
      <c r="Q135" s="107"/>
      <c r="R135" s="107"/>
      <c r="S135" s="107"/>
      <c r="T135" s="107"/>
      <c r="U135" s="107"/>
      <c r="V135" s="107"/>
      <c r="W135" s="107"/>
      <c r="X135" s="107"/>
      <c r="Y135" s="107"/>
      <c r="Z135" s="107"/>
      <c r="AA135" s="107"/>
      <c r="AB135" s="107"/>
      <c r="AC135" s="107"/>
      <c r="AD135" s="107"/>
      <c r="AE135" s="107"/>
      <c r="AF135" s="107"/>
      <c r="AG135" s="107"/>
      <c r="AH135" s="107"/>
      <c r="AI135" s="107"/>
      <c r="AK135" s="107"/>
      <c r="AL135" s="107"/>
      <c r="AM135" s="107"/>
      <c r="AN135" s="107"/>
      <c r="AO135" s="107"/>
      <c r="AP135" s="107"/>
      <c r="AQ135" s="107"/>
      <c r="AR135" s="107"/>
      <c r="AS135" s="107"/>
      <c r="AT135" s="107"/>
      <c r="AU135" s="107"/>
      <c r="AV135" s="107"/>
      <c r="AW135" s="107"/>
      <c r="AX135" s="107"/>
      <c r="AY135" s="107"/>
      <c r="AZ135" s="107"/>
      <c r="BA135" s="107"/>
      <c r="BB135" s="107"/>
      <c r="BC135" s="107"/>
      <c r="BD135" s="107"/>
      <c r="BE135" s="107"/>
      <c r="BF135" s="107"/>
      <c r="BG135" s="107"/>
      <c r="BH135" s="107"/>
      <c r="BI135" s="107"/>
      <c r="BJ135" s="107"/>
      <c r="BK135" s="107"/>
      <c r="BL135" s="107"/>
      <c r="BM135" s="107"/>
      <c r="BN135" s="107"/>
      <c r="BO135" s="107"/>
      <c r="BP135" s="107"/>
      <c r="BQ135" s="107"/>
      <c r="BR135" s="107"/>
      <c r="BS135" s="107"/>
      <c r="BT135" s="107"/>
      <c r="BU135" s="107"/>
      <c r="BV135" s="107"/>
      <c r="BW135" s="107"/>
      <c r="BX135" s="107"/>
      <c r="BY135" s="107"/>
      <c r="BZ135" s="107"/>
      <c r="CA135" s="107"/>
      <c r="CB135" s="107"/>
      <c r="CC135" s="107"/>
      <c r="CD135" s="107"/>
      <c r="CE135" s="107"/>
      <c r="CF135" s="107"/>
      <c r="CG135" s="107"/>
      <c r="CH135" s="107"/>
      <c r="CI135" s="107"/>
      <c r="CJ135" s="107"/>
      <c r="CK135" s="107"/>
      <c r="CL135" s="107"/>
      <c r="CM135" s="107"/>
      <c r="CN135" s="107"/>
      <c r="CO135" s="107"/>
      <c r="CP135" s="107"/>
      <c r="CQ135" s="107"/>
      <c r="CR135" s="107"/>
      <c r="CS135" s="107"/>
      <c r="CT135" s="107"/>
      <c r="CU135" s="107"/>
      <c r="CV135" s="107"/>
      <c r="CW135" s="107"/>
      <c r="CX135" s="107"/>
      <c r="CY135" s="107"/>
      <c r="CZ135" s="107"/>
      <c r="DA135" s="107"/>
      <c r="DB135" s="107"/>
      <c r="DC135" s="107"/>
      <c r="DD135" s="107"/>
      <c r="DE135" s="107"/>
      <c r="DF135" s="107"/>
      <c r="DG135" s="107"/>
      <c r="DH135" s="107"/>
      <c r="DI135" s="107"/>
      <c r="DJ135" s="107"/>
      <c r="DK135" s="107"/>
      <c r="DL135" s="107"/>
      <c r="DM135" s="107"/>
      <c r="DN135" s="107"/>
      <c r="DO135" s="107"/>
      <c r="DP135" s="107"/>
      <c r="DQ135" s="107"/>
      <c r="DR135" s="107"/>
      <c r="DS135" s="107"/>
      <c r="DT135" s="107"/>
      <c r="DU135" s="107"/>
      <c r="DV135" s="107"/>
      <c r="DW135" s="107"/>
      <c r="DX135" s="107"/>
      <c r="DY135" s="107"/>
      <c r="DZ135" s="107"/>
      <c r="EA135" s="107"/>
      <c r="EB135" s="107"/>
      <c r="EC135" s="107"/>
      <c r="ED135" s="107"/>
      <c r="EE135" s="107"/>
      <c r="EF135" s="107"/>
      <c r="EG135" s="107"/>
      <c r="EH135" s="107"/>
      <c r="EI135" s="107"/>
      <c r="EJ135" s="107"/>
      <c r="EK135" s="107"/>
      <c r="EL135" s="107"/>
      <c r="EM135" s="107"/>
      <c r="EN135" s="107"/>
      <c r="EO135" s="107"/>
      <c r="EP135" s="107"/>
      <c r="EQ135" s="107"/>
      <c r="ER135" s="107"/>
      <c r="ES135" s="107"/>
      <c r="ET135" s="107"/>
      <c r="EU135" s="107"/>
      <c r="EV135" s="107"/>
      <c r="EW135" s="107"/>
      <c r="EX135" s="107"/>
      <c r="EY135" s="107"/>
      <c r="EZ135" s="107"/>
      <c r="FA135" s="107"/>
      <c r="FB135" s="107"/>
      <c r="FC135" s="107"/>
      <c r="FD135" s="107"/>
      <c r="FE135" s="107"/>
      <c r="FF135" s="107"/>
      <c r="FG135" s="107"/>
      <c r="FH135" s="107"/>
      <c r="FI135" s="107"/>
      <c r="FJ135" s="107"/>
      <c r="FK135" s="107"/>
      <c r="FL135" s="107"/>
      <c r="FM135" s="107"/>
      <c r="FN135" s="107"/>
      <c r="FO135" s="107"/>
      <c r="FP135" s="107"/>
      <c r="FQ135" s="107"/>
      <c r="FR135" s="107"/>
      <c r="FS135" s="107"/>
      <c r="FT135" s="107"/>
      <c r="FU135" s="107"/>
      <c r="FV135" s="107"/>
      <c r="FW135" s="107"/>
      <c r="FX135" s="107"/>
      <c r="FY135" s="107"/>
      <c r="FZ135" s="107"/>
      <c r="GA135" s="107"/>
      <c r="GB135" s="107"/>
      <c r="GC135" s="107"/>
      <c r="GD135" s="107"/>
      <c r="GE135" s="107"/>
      <c r="GF135" s="107"/>
      <c r="GG135" s="107"/>
      <c r="GH135" s="107"/>
      <c r="GI135" s="107"/>
      <c r="GJ135" s="107"/>
      <c r="GK135" s="107"/>
      <c r="GL135" s="107"/>
      <c r="GM135" s="107"/>
      <c r="GN135" s="107"/>
      <c r="GO135" s="107"/>
      <c r="GP135" s="107"/>
      <c r="GQ135" s="107"/>
      <c r="GR135" s="107"/>
      <c r="GS135" s="107"/>
      <c r="GT135" s="107"/>
      <c r="GU135" s="107"/>
      <c r="GV135" s="107"/>
      <c r="GW135" s="107"/>
      <c r="GX135" s="107"/>
      <c r="GY135" s="107"/>
      <c r="GZ135" s="107"/>
      <c r="HA135" s="107"/>
      <c r="HB135" s="107"/>
      <c r="HC135" s="107"/>
      <c r="HD135" s="107"/>
      <c r="HE135" s="107"/>
      <c r="HF135" s="107"/>
      <c r="HG135" s="107"/>
      <c r="HH135" s="107"/>
      <c r="HI135" s="107"/>
      <c r="HJ135" s="107"/>
      <c r="HK135" s="107"/>
      <c r="HL135" s="107"/>
      <c r="HM135" s="107"/>
      <c r="HN135" s="107"/>
      <c r="HO135" s="107"/>
      <c r="HP135" s="107"/>
      <c r="HQ135" s="107"/>
      <c r="HR135" s="107"/>
      <c r="HS135" s="107"/>
      <c r="HT135" s="107"/>
      <c r="HU135" s="107"/>
      <c r="HV135" s="107"/>
      <c r="HW135" s="107"/>
      <c r="HX135" s="107"/>
      <c r="HY135" s="107"/>
      <c r="HZ135" s="107"/>
      <c r="IA135" s="107"/>
      <c r="IB135" s="107"/>
      <c r="IC135" s="107"/>
      <c r="ID135" s="107"/>
      <c r="IE135" s="107"/>
      <c r="IF135" s="107"/>
      <c r="IG135" s="107"/>
      <c r="IH135" s="107"/>
      <c r="II135" s="107"/>
      <c r="IJ135" s="107"/>
      <c r="IK135" s="107"/>
      <c r="IL135" s="107"/>
      <c r="IM135" s="107"/>
      <c r="IN135" s="107"/>
      <c r="IO135" s="107"/>
      <c r="IP135" s="107"/>
      <c r="IQ135" s="107"/>
      <c r="IR135" s="107"/>
      <c r="IS135" s="107"/>
      <c r="IT135" s="107"/>
      <c r="IU135" s="107"/>
      <c r="IV135" s="107"/>
      <c r="IW135" s="107"/>
      <c r="IX135" s="107"/>
      <c r="IY135" s="107"/>
      <c r="IZ135" s="107"/>
      <c r="JA135" s="107"/>
      <c r="JB135" s="107"/>
      <c r="JC135" s="107"/>
      <c r="JD135" s="107"/>
      <c r="JE135" s="107"/>
      <c r="JF135" s="107"/>
      <c r="JG135" s="107"/>
      <c r="JH135" s="107"/>
      <c r="JI135" s="107"/>
      <c r="JJ135" s="107"/>
      <c r="JK135" s="107"/>
      <c r="JL135" s="107"/>
      <c r="JM135" s="107"/>
      <c r="JN135" s="107"/>
      <c r="JO135" s="107"/>
      <c r="JP135" s="107"/>
      <c r="JQ135" s="107"/>
      <c r="JR135" s="107"/>
      <c r="JS135" s="107"/>
      <c r="JT135" s="107"/>
      <c r="JU135" s="107"/>
      <c r="JV135" s="107"/>
      <c r="JW135" s="107"/>
      <c r="JX135" s="107"/>
      <c r="JY135" s="107"/>
      <c r="JZ135" s="107"/>
      <c r="KA135" s="107"/>
      <c r="KB135" s="107"/>
      <c r="KC135" s="107"/>
      <c r="KD135" s="107"/>
      <c r="KE135" s="107"/>
      <c r="KF135" s="107"/>
      <c r="KG135" s="107"/>
      <c r="KH135" s="107"/>
      <c r="KI135" s="107"/>
      <c r="KJ135" s="107"/>
      <c r="KK135" s="107"/>
      <c r="KL135" s="107"/>
      <c r="KM135" s="107"/>
      <c r="KN135" s="107"/>
      <c r="KO135" s="107"/>
      <c r="KP135" s="107"/>
      <c r="KQ135" s="107"/>
      <c r="KR135" s="107"/>
      <c r="KS135" s="107"/>
      <c r="KT135" s="107"/>
      <c r="KU135" s="107"/>
      <c r="KV135" s="107"/>
      <c r="KW135" s="107"/>
      <c r="KX135" s="107"/>
      <c r="KY135" s="107"/>
      <c r="KZ135" s="107"/>
      <c r="LA135" s="107"/>
      <c r="LB135" s="107"/>
      <c r="LC135" s="107"/>
      <c r="LD135" s="107"/>
      <c r="LE135" s="107"/>
      <c r="LF135" s="107"/>
      <c r="LG135" s="107"/>
      <c r="LH135" s="107"/>
      <c r="LI135" s="107"/>
      <c r="LJ135" s="107"/>
      <c r="LK135" s="107"/>
      <c r="LL135" s="107"/>
      <c r="LM135" s="107"/>
      <c r="LN135" s="107"/>
      <c r="LO135" s="107"/>
      <c r="LP135" s="107"/>
      <c r="LQ135" s="107"/>
      <c r="LR135" s="107"/>
      <c r="LS135" s="107"/>
      <c r="LT135" s="107"/>
      <c r="LU135" s="107"/>
      <c r="LV135" s="107"/>
      <c r="LW135" s="107"/>
      <c r="LX135" s="107"/>
      <c r="LY135" s="107"/>
      <c r="LZ135" s="107"/>
      <c r="MA135" s="107"/>
      <c r="MB135" s="107"/>
      <c r="MC135" s="107"/>
      <c r="MD135" s="107"/>
      <c r="ME135" s="107"/>
      <c r="MF135" s="107"/>
      <c r="MG135" s="107"/>
      <c r="MH135" s="107"/>
      <c r="MI135" s="107"/>
      <c r="MJ135" s="107"/>
      <c r="MK135" s="107"/>
      <c r="ML135" s="107"/>
      <c r="MM135" s="107"/>
      <c r="MN135" s="107"/>
      <c r="MO135" s="107"/>
      <c r="MP135" s="107"/>
      <c r="MQ135" s="107"/>
      <c r="MR135" s="107"/>
      <c r="MS135" s="107"/>
      <c r="MT135" s="107"/>
      <c r="MU135" s="107"/>
      <c r="MV135" s="107"/>
      <c r="MW135" s="107"/>
      <c r="MX135" s="107"/>
      <c r="MY135" s="107"/>
      <c r="MZ135" s="107"/>
      <c r="NA135" s="107"/>
      <c r="NB135" s="107"/>
      <c r="NC135" s="107"/>
      <c r="ND135" s="107"/>
      <c r="NE135" s="107"/>
      <c r="NF135" s="107"/>
      <c r="NG135" s="107"/>
      <c r="NH135" s="107"/>
      <c r="NI135" s="107"/>
      <c r="NJ135" s="107"/>
      <c r="NK135" s="107"/>
      <c r="NL135" s="107"/>
      <c r="NM135" s="107"/>
      <c r="NN135" s="107"/>
      <c r="NO135" s="107"/>
      <c r="NP135" s="107"/>
      <c r="NQ135" s="107"/>
      <c r="NR135" s="107"/>
      <c r="NS135" s="107"/>
      <c r="NT135" s="107"/>
      <c r="NU135" s="107"/>
      <c r="NV135" s="107"/>
      <c r="NW135" s="107"/>
      <c r="NX135" s="107"/>
      <c r="NY135" s="107"/>
      <c r="NZ135" s="107"/>
      <c r="OA135" s="107"/>
      <c r="OB135" s="107"/>
      <c r="OC135" s="107"/>
      <c r="OD135" s="107"/>
      <c r="OE135" s="107"/>
      <c r="OF135" s="107"/>
      <c r="OG135" s="107"/>
      <c r="OH135" s="107"/>
      <c r="OI135" s="107"/>
      <c r="OJ135" s="107"/>
      <c r="OK135" s="107"/>
      <c r="OL135" s="107"/>
      <c r="OM135" s="107"/>
      <c r="ON135" s="107"/>
      <c r="OO135" s="107"/>
      <c r="OP135" s="107"/>
      <c r="OQ135" s="107"/>
      <c r="OR135" s="107"/>
      <c r="OS135" s="107"/>
      <c r="OT135" s="107"/>
      <c r="OU135" s="107"/>
      <c r="OV135" s="107"/>
      <c r="OW135" s="107"/>
      <c r="OX135" s="107"/>
      <c r="OY135" s="107"/>
      <c r="OZ135" s="107"/>
      <c r="PA135" s="107"/>
      <c r="PB135" s="107"/>
      <c r="PC135" s="107"/>
      <c r="PD135" s="107"/>
      <c r="PE135" s="107"/>
      <c r="PF135" s="107"/>
      <c r="PG135" s="107"/>
      <c r="PH135" s="107"/>
      <c r="PI135" s="107"/>
      <c r="PJ135" s="107"/>
      <c r="PK135" s="107"/>
      <c r="PL135" s="107"/>
      <c r="PM135" s="107"/>
      <c r="PN135" s="107"/>
      <c r="PO135" s="107"/>
      <c r="PP135" s="107"/>
      <c r="PQ135" s="107"/>
      <c r="PR135" s="107"/>
      <c r="PS135" s="107"/>
      <c r="PT135" s="107"/>
      <c r="PU135" s="107"/>
      <c r="PV135" s="107"/>
      <c r="PW135" s="107"/>
      <c r="PX135" s="107"/>
      <c r="PY135" s="107"/>
      <c r="PZ135" s="107"/>
      <c r="QA135" s="107"/>
      <c r="QB135" s="107"/>
      <c r="QC135" s="107"/>
      <c r="QD135" s="107"/>
      <c r="QE135" s="107"/>
      <c r="QF135" s="107"/>
      <c r="QG135" s="107"/>
      <c r="QH135" s="107"/>
      <c r="QI135" s="107"/>
      <c r="QJ135" s="107"/>
      <c r="QK135" s="107"/>
      <c r="QL135" s="107"/>
      <c r="QM135" s="107"/>
      <c r="QN135" s="107"/>
      <c r="QO135" s="107"/>
      <c r="QP135" s="107"/>
      <c r="QQ135" s="107"/>
      <c r="QR135" s="107"/>
      <c r="QS135" s="107"/>
      <c r="QT135" s="107"/>
      <c r="QU135" s="107"/>
      <c r="QV135" s="107"/>
      <c r="QW135" s="107"/>
      <c r="QX135" s="107"/>
      <c r="QY135" s="107"/>
      <c r="QZ135" s="107"/>
      <c r="RA135" s="107"/>
      <c r="RB135" s="107"/>
      <c r="RC135" s="107"/>
      <c r="RD135" s="107"/>
      <c r="RE135" s="107"/>
      <c r="RF135" s="107"/>
      <c r="RG135" s="107"/>
      <c r="RH135" s="107"/>
      <c r="RI135" s="107"/>
      <c r="RJ135" s="107"/>
      <c r="RK135" s="107"/>
      <c r="RL135" s="107"/>
      <c r="RM135" s="107"/>
      <c r="RN135" s="107"/>
      <c r="RO135" s="107"/>
      <c r="RP135" s="107"/>
      <c r="RQ135" s="107"/>
      <c r="RR135" s="107"/>
      <c r="RS135" s="107"/>
      <c r="RT135" s="107"/>
      <c r="RU135" s="107"/>
      <c r="RV135" s="107"/>
      <c r="RW135" s="107"/>
      <c r="RX135" s="107"/>
      <c r="RY135" s="107"/>
      <c r="RZ135" s="107"/>
      <c r="SA135" s="107"/>
      <c r="SB135" s="107"/>
      <c r="SC135" s="107"/>
      <c r="SD135" s="107"/>
      <c r="SE135" s="107"/>
      <c r="SF135" s="107"/>
      <c r="SG135" s="107"/>
      <c r="SH135" s="107"/>
      <c r="SI135" s="107"/>
      <c r="SJ135" s="107"/>
      <c r="SK135" s="107"/>
      <c r="SL135" s="107"/>
      <c r="SM135" s="107"/>
      <c r="SN135" s="107"/>
      <c r="SO135" s="107"/>
      <c r="SP135" s="107"/>
      <c r="SQ135" s="107"/>
      <c r="SR135" s="107"/>
      <c r="SS135" s="107"/>
      <c r="ST135" s="107"/>
      <c r="SU135" s="107"/>
      <c r="SV135" s="107"/>
      <c r="SW135" s="107"/>
      <c r="SX135" s="107"/>
      <c r="SY135" s="107"/>
      <c r="SZ135" s="107"/>
      <c r="TA135" s="107"/>
      <c r="TB135" s="107"/>
      <c r="TC135" s="107"/>
      <c r="TD135" s="107"/>
      <c r="TE135" s="107"/>
      <c r="TF135" s="107"/>
      <c r="TG135" s="107"/>
      <c r="TH135" s="107"/>
      <c r="TI135" s="107"/>
      <c r="TJ135" s="107"/>
      <c r="TK135" s="107"/>
      <c r="TL135" s="107"/>
      <c r="TM135" s="107"/>
      <c r="TN135" s="107"/>
      <c r="TO135" s="107"/>
      <c r="TP135" s="107"/>
      <c r="TQ135" s="107"/>
      <c r="TR135" s="107"/>
      <c r="TS135" s="107"/>
      <c r="TT135" s="107"/>
      <c r="TU135" s="107"/>
      <c r="TV135" s="107"/>
      <c r="TW135" s="107"/>
      <c r="TX135" s="107"/>
      <c r="TY135" s="107"/>
      <c r="TZ135" s="107"/>
      <c r="UA135" s="107"/>
      <c r="UB135" s="107"/>
      <c r="UC135" s="107"/>
      <c r="UD135" s="107"/>
      <c r="UE135" s="107"/>
      <c r="UF135" s="107"/>
      <c r="UG135" s="107"/>
      <c r="UH135" s="107"/>
      <c r="UI135" s="107"/>
      <c r="UJ135" s="107"/>
      <c r="UK135" s="107"/>
      <c r="UL135" s="107"/>
      <c r="UM135" s="107"/>
      <c r="UN135" s="107"/>
      <c r="UO135" s="107"/>
      <c r="UP135" s="107"/>
      <c r="UQ135" s="107"/>
      <c r="UR135" s="107"/>
      <c r="US135" s="107"/>
      <c r="UT135" s="107"/>
      <c r="UU135" s="107"/>
      <c r="UV135" s="107"/>
      <c r="UW135" s="107"/>
      <c r="UX135" s="107"/>
      <c r="UY135" s="107"/>
      <c r="UZ135" s="107"/>
      <c r="VA135" s="107"/>
      <c r="VB135" s="107"/>
      <c r="VC135" s="107"/>
      <c r="VD135" s="107"/>
      <c r="VE135" s="107"/>
      <c r="VF135" s="107"/>
      <c r="VG135" s="107"/>
      <c r="VH135" s="107"/>
      <c r="VI135" s="107"/>
      <c r="VJ135" s="107"/>
      <c r="VK135" s="107"/>
      <c r="VL135" s="107"/>
      <c r="VM135" s="107"/>
      <c r="VN135" s="107"/>
      <c r="VO135" s="107"/>
      <c r="VP135" s="107"/>
      <c r="VQ135" s="107"/>
      <c r="VR135" s="107"/>
      <c r="VS135" s="107"/>
      <c r="VT135" s="107"/>
      <c r="VU135" s="107"/>
      <c r="VV135" s="107"/>
      <c r="VW135" s="107"/>
      <c r="VX135" s="107"/>
      <c r="VY135" s="107"/>
      <c r="VZ135" s="107"/>
      <c r="WA135" s="107"/>
      <c r="WB135" s="107"/>
      <c r="WC135" s="107"/>
      <c r="WD135" s="107"/>
      <c r="WE135" s="107"/>
      <c r="WF135" s="107"/>
      <c r="WG135" s="107"/>
      <c r="WH135" s="107"/>
      <c r="WI135" s="107"/>
      <c r="WJ135" s="107"/>
      <c r="WK135" s="107"/>
      <c r="WL135" s="107"/>
      <c r="WM135" s="107"/>
      <c r="WN135" s="107"/>
      <c r="WO135" s="107"/>
      <c r="WP135" s="107"/>
      <c r="WQ135" s="107"/>
      <c r="WR135" s="107"/>
      <c r="WS135" s="107"/>
      <c r="WT135" s="107"/>
      <c r="WU135" s="107"/>
      <c r="WV135" s="107"/>
      <c r="WW135" s="107"/>
      <c r="WX135" s="107"/>
      <c r="WY135" s="107"/>
      <c r="WZ135" s="107"/>
      <c r="XA135" s="107"/>
      <c r="XB135" s="107"/>
      <c r="XC135" s="107"/>
      <c r="XD135" s="107"/>
      <c r="XE135" s="107"/>
      <c r="XF135" s="107"/>
      <c r="XG135" s="107"/>
      <c r="XH135" s="107"/>
      <c r="XI135" s="107"/>
      <c r="XJ135" s="107"/>
      <c r="XK135" s="107"/>
      <c r="XL135" s="107"/>
      <c r="XM135" s="107"/>
      <c r="XN135" s="107"/>
      <c r="XO135" s="107"/>
      <c r="XP135" s="107"/>
      <c r="XQ135" s="107"/>
      <c r="XR135" s="107"/>
      <c r="XS135" s="107"/>
      <c r="XT135" s="107"/>
      <c r="XU135" s="107"/>
      <c r="XV135" s="107"/>
      <c r="XW135" s="107"/>
      <c r="XX135" s="107"/>
      <c r="XY135" s="107"/>
      <c r="XZ135" s="107"/>
      <c r="YA135" s="107"/>
      <c r="YB135" s="107"/>
      <c r="YC135" s="107"/>
      <c r="YD135" s="107"/>
      <c r="YE135" s="107"/>
      <c r="YF135" s="107"/>
      <c r="YG135" s="107"/>
      <c r="YH135" s="107"/>
      <c r="YI135" s="107"/>
      <c r="YJ135" s="107"/>
      <c r="YK135" s="107"/>
      <c r="YL135" s="107"/>
      <c r="YM135" s="107"/>
      <c r="YN135" s="107"/>
      <c r="YO135" s="107"/>
      <c r="YP135" s="107"/>
      <c r="YQ135" s="107"/>
      <c r="YR135" s="107"/>
      <c r="YS135" s="107"/>
      <c r="YT135" s="107"/>
      <c r="YU135" s="107"/>
      <c r="YV135" s="107"/>
      <c r="YW135" s="107"/>
      <c r="YX135" s="107"/>
      <c r="YY135" s="107"/>
      <c r="YZ135" s="107"/>
      <c r="ZA135" s="107"/>
      <c r="ZB135" s="107"/>
      <c r="ZC135" s="107"/>
      <c r="ZD135" s="107"/>
      <c r="ZE135" s="107"/>
      <c r="ZF135" s="107"/>
      <c r="ZG135" s="107"/>
      <c r="ZH135" s="107"/>
      <c r="ZI135" s="107"/>
      <c r="ZJ135" s="107"/>
      <c r="ZK135" s="107"/>
      <c r="ZL135" s="107"/>
      <c r="ZM135" s="107"/>
      <c r="ZN135" s="107"/>
      <c r="ZO135" s="107"/>
      <c r="ZP135" s="107"/>
      <c r="ZQ135" s="107"/>
      <c r="ZR135" s="107"/>
      <c r="ZS135" s="107"/>
      <c r="ZT135" s="107"/>
      <c r="ZU135" s="107"/>
      <c r="ZV135" s="107"/>
      <c r="ZW135" s="107"/>
      <c r="ZX135" s="107"/>
      <c r="ZY135" s="107"/>
      <c r="ZZ135" s="107"/>
      <c r="AAA135" s="107"/>
      <c r="AAB135" s="107"/>
      <c r="AAC135" s="107"/>
      <c r="AAD135" s="107"/>
      <c r="AAE135" s="107"/>
      <c r="AAF135" s="107"/>
      <c r="AAG135" s="107"/>
      <c r="AAH135" s="107"/>
      <c r="AAI135" s="107"/>
      <c r="AAJ135" s="107"/>
      <c r="AAK135" s="107"/>
      <c r="AAL135" s="107"/>
      <c r="AAM135" s="107"/>
      <c r="AAN135" s="107"/>
      <c r="AAO135" s="107"/>
      <c r="AAP135" s="107"/>
      <c r="AAQ135" s="107"/>
      <c r="AAR135" s="107"/>
      <c r="AAS135" s="107"/>
      <c r="AAT135" s="107"/>
      <c r="AAU135" s="107"/>
      <c r="AAV135" s="107"/>
      <c r="AAW135" s="107"/>
      <c r="AAX135" s="107"/>
      <c r="AAY135" s="107"/>
      <c r="AAZ135" s="107"/>
      <c r="ABA135" s="107"/>
      <c r="ABB135" s="107"/>
      <c r="ABC135" s="107"/>
      <c r="ABD135" s="107"/>
      <c r="ABE135" s="107"/>
      <c r="ABF135" s="107"/>
      <c r="ABG135" s="107"/>
      <c r="ABH135" s="107"/>
      <c r="ABI135" s="107"/>
      <c r="ABJ135" s="107"/>
      <c r="ABK135" s="107"/>
      <c r="ABL135" s="107"/>
      <c r="ABM135" s="107"/>
      <c r="ABN135" s="107"/>
      <c r="ABO135" s="107"/>
      <c r="ABP135" s="107"/>
      <c r="ABQ135" s="107"/>
      <c r="ABR135" s="107"/>
      <c r="ABS135" s="107"/>
      <c r="ABT135" s="107"/>
      <c r="ABU135" s="107"/>
      <c r="ABV135" s="107"/>
      <c r="ABW135" s="107"/>
      <c r="ABX135" s="107"/>
      <c r="ABY135" s="107"/>
      <c r="ABZ135" s="107"/>
      <c r="ACA135" s="107"/>
      <c r="ACB135" s="107"/>
      <c r="ACC135" s="107"/>
      <c r="ACD135" s="107"/>
      <c r="ACE135" s="107"/>
      <c r="ACF135" s="107"/>
      <c r="ACG135" s="107"/>
      <c r="ACH135" s="107"/>
      <c r="ACI135" s="107"/>
      <c r="ACJ135" s="107"/>
      <c r="ACK135" s="107"/>
      <c r="ACL135" s="107"/>
      <c r="ACM135" s="107"/>
      <c r="ACN135" s="107"/>
      <c r="ACO135" s="107"/>
      <c r="ACP135" s="107"/>
      <c r="ACQ135" s="107"/>
      <c r="ACR135" s="107"/>
      <c r="ACS135" s="107"/>
      <c r="ACT135" s="107"/>
      <c r="ACU135" s="107"/>
      <c r="ACV135" s="107"/>
      <c r="ACW135" s="107"/>
      <c r="ACX135" s="107"/>
      <c r="ACY135" s="107"/>
      <c r="ACZ135" s="107"/>
      <c r="ADA135" s="107"/>
      <c r="ADB135" s="107"/>
      <c r="ADC135" s="107"/>
      <c r="ADD135" s="107"/>
      <c r="ADE135" s="107"/>
      <c r="ADF135" s="107"/>
      <c r="ADG135" s="107"/>
      <c r="ADH135" s="107"/>
      <c r="ADI135" s="107"/>
      <c r="ADJ135" s="107"/>
      <c r="ADK135" s="107"/>
      <c r="ADL135" s="107"/>
      <c r="ADM135" s="107"/>
      <c r="ADN135" s="107"/>
      <c r="ADO135" s="107"/>
      <c r="ADP135" s="107"/>
      <c r="ADQ135" s="107"/>
      <c r="ADR135" s="107"/>
      <c r="ADS135" s="107"/>
      <c r="ADT135" s="107"/>
      <c r="ADU135" s="107"/>
      <c r="ADV135" s="107"/>
      <c r="ADW135" s="107"/>
      <c r="ADX135" s="107"/>
      <c r="ADY135" s="107"/>
      <c r="ADZ135" s="107"/>
      <c r="AEA135" s="107"/>
      <c r="AEB135" s="107"/>
      <c r="AEC135" s="107"/>
      <c r="AED135" s="107"/>
      <c r="AEE135" s="107"/>
      <c r="AEF135" s="107"/>
      <c r="AEG135" s="107"/>
      <c r="AEH135" s="107"/>
      <c r="AEI135" s="107"/>
      <c r="AEJ135" s="107"/>
      <c r="AEK135" s="107"/>
      <c r="AEL135" s="107"/>
      <c r="AEM135" s="107"/>
      <c r="AEN135" s="107"/>
      <c r="AEO135" s="107"/>
      <c r="AEP135" s="107"/>
      <c r="AEQ135" s="107"/>
      <c r="AER135" s="107"/>
      <c r="AES135" s="107"/>
      <c r="AET135" s="107"/>
      <c r="AEU135" s="107"/>
      <c r="AEV135" s="107"/>
      <c r="AEW135" s="107"/>
      <c r="AEX135" s="107"/>
      <c r="AEY135" s="107"/>
      <c r="AEZ135" s="107"/>
      <c r="AFA135" s="107"/>
      <c r="AFB135" s="107"/>
      <c r="AFC135" s="107"/>
      <c r="AFD135" s="107"/>
      <c r="AFE135" s="107"/>
      <c r="AFF135" s="107"/>
      <c r="AFG135" s="107"/>
      <c r="AFH135" s="107"/>
      <c r="AFI135" s="107"/>
      <c r="AFJ135" s="107"/>
      <c r="AFK135" s="107"/>
      <c r="AFL135" s="107"/>
      <c r="AFM135" s="107"/>
      <c r="AFN135" s="107"/>
      <c r="AFO135" s="107"/>
      <c r="AFP135" s="107"/>
      <c r="AFQ135" s="107"/>
      <c r="AFR135" s="107"/>
      <c r="AFS135" s="107"/>
      <c r="AFT135" s="107"/>
      <c r="AFU135" s="107"/>
      <c r="AFV135" s="107"/>
      <c r="AFW135" s="107"/>
      <c r="AFX135" s="107"/>
      <c r="AFY135" s="107"/>
      <c r="AFZ135" s="107"/>
      <c r="AGA135" s="107"/>
      <c r="AGB135" s="107"/>
      <c r="AGC135" s="107"/>
      <c r="AGD135" s="107"/>
      <c r="AGE135" s="107"/>
      <c r="AGF135" s="107"/>
      <c r="AGG135" s="107"/>
      <c r="AGH135" s="107"/>
      <c r="AGI135" s="107"/>
      <c r="AGJ135" s="107"/>
      <c r="AGK135" s="107"/>
      <c r="AGL135" s="107"/>
      <c r="AGM135" s="107"/>
      <c r="AGN135" s="107"/>
      <c r="AGO135" s="107"/>
      <c r="AGP135" s="107"/>
      <c r="AGQ135" s="107"/>
      <c r="AGR135" s="107"/>
      <c r="AGS135" s="107"/>
      <c r="AGT135" s="107"/>
      <c r="AGU135" s="107"/>
      <c r="AGV135" s="107"/>
      <c r="AGW135" s="107"/>
      <c r="AGX135" s="107"/>
      <c r="AGY135" s="107"/>
      <c r="AGZ135" s="107"/>
      <c r="AHA135" s="107"/>
      <c r="AHB135" s="107"/>
      <c r="AHC135" s="107"/>
      <c r="AHD135" s="107"/>
      <c r="AHE135" s="107"/>
      <c r="AHF135" s="107"/>
      <c r="AHG135" s="107"/>
      <c r="AHH135" s="107"/>
      <c r="AHI135" s="107"/>
      <c r="AHJ135" s="107"/>
      <c r="AHK135" s="107"/>
      <c r="AHL135" s="107"/>
      <c r="AHM135" s="107"/>
      <c r="AHN135" s="107"/>
      <c r="AHO135" s="107"/>
      <c r="AHP135" s="107"/>
      <c r="AHQ135" s="107"/>
      <c r="AHR135" s="107"/>
      <c r="AHS135" s="107"/>
      <c r="AHT135" s="107"/>
      <c r="AHU135" s="107"/>
      <c r="AHV135" s="107"/>
      <c r="AHW135" s="107"/>
      <c r="AHX135" s="107"/>
      <c r="AHY135" s="107"/>
      <c r="AHZ135" s="107"/>
      <c r="AIA135" s="107"/>
      <c r="AIB135" s="107"/>
      <c r="AIC135" s="107"/>
      <c r="AID135" s="107"/>
      <c r="AIE135" s="107"/>
      <c r="AIF135" s="107"/>
      <c r="AIG135" s="107"/>
      <c r="AIH135" s="107"/>
      <c r="AII135" s="107"/>
      <c r="AIJ135" s="107"/>
      <c r="AIK135" s="107"/>
      <c r="AIL135" s="107"/>
      <c r="AIM135" s="107"/>
      <c r="AIN135" s="107"/>
      <c r="AIO135" s="107"/>
      <c r="AIP135" s="107"/>
      <c r="AIQ135" s="107"/>
      <c r="AIR135" s="107"/>
      <c r="AIS135" s="107"/>
      <c r="AIT135" s="107"/>
      <c r="AIU135" s="107"/>
      <c r="AIV135" s="107"/>
      <c r="AIW135" s="107"/>
      <c r="AIX135" s="107"/>
      <c r="AIY135" s="107"/>
      <c r="AIZ135" s="107"/>
      <c r="AJA135" s="107"/>
      <c r="AJB135" s="107"/>
      <c r="AJC135" s="107"/>
      <c r="AJD135" s="107"/>
      <c r="AJE135" s="107"/>
      <c r="AJF135" s="107"/>
      <c r="AJG135" s="107"/>
      <c r="AJH135" s="107"/>
      <c r="AJI135" s="107"/>
      <c r="AJJ135" s="107"/>
      <c r="AJK135" s="107"/>
      <c r="AJL135" s="107"/>
      <c r="AJM135" s="107"/>
      <c r="AJN135" s="107"/>
      <c r="AJO135" s="107"/>
      <c r="AJP135" s="107"/>
      <c r="AJQ135" s="107"/>
      <c r="AJR135" s="107"/>
      <c r="AJS135" s="107"/>
      <c r="AJT135" s="107"/>
      <c r="AJU135" s="107"/>
      <c r="AJV135" s="107"/>
      <c r="AJW135" s="107"/>
      <c r="AJX135" s="107"/>
      <c r="AJY135" s="107"/>
      <c r="AJZ135" s="107"/>
      <c r="AKA135" s="107"/>
      <c r="AKB135" s="107"/>
      <c r="AKC135" s="107"/>
      <c r="AKD135" s="107"/>
      <c r="AKE135" s="107"/>
      <c r="AKF135" s="107"/>
      <c r="AKG135" s="107"/>
      <c r="AKH135" s="107"/>
      <c r="AKI135" s="107"/>
      <c r="AKJ135" s="107"/>
      <c r="AKK135" s="107"/>
      <c r="AKL135" s="107"/>
      <c r="AKM135" s="107"/>
      <c r="AKN135" s="107"/>
      <c r="AKO135" s="107"/>
      <c r="AKP135" s="107"/>
      <c r="AKQ135" s="107"/>
      <c r="AKR135" s="107"/>
      <c r="AKS135" s="107"/>
      <c r="AKT135" s="107"/>
      <c r="AKU135" s="107"/>
      <c r="AKV135" s="107"/>
      <c r="AKW135" s="107"/>
      <c r="AKX135" s="107"/>
      <c r="AKY135" s="107"/>
      <c r="AKZ135" s="107"/>
      <c r="ALA135" s="107"/>
      <c r="ALB135" s="107"/>
      <c r="ALC135" s="107"/>
      <c r="ALD135" s="107"/>
      <c r="ALE135" s="107"/>
      <c r="ALF135" s="107"/>
      <c r="ALG135" s="107"/>
      <c r="ALH135" s="107"/>
      <c r="ALI135" s="107"/>
      <c r="ALJ135" s="107"/>
      <c r="ALK135" s="107"/>
      <c r="ALL135" s="107"/>
      <c r="ALM135" s="107"/>
      <c r="ALN135" s="107"/>
      <c r="ALO135" s="107"/>
      <c r="ALP135" s="107"/>
      <c r="ALQ135" s="107"/>
      <c r="ALR135" s="107"/>
      <c r="ALS135" s="107"/>
      <c r="ALT135" s="107"/>
      <c r="ALU135" s="107"/>
      <c r="ALV135" s="107"/>
      <c r="ALW135" s="107"/>
      <c r="ALX135" s="107"/>
      <c r="ALY135" s="107"/>
      <c r="ALZ135" s="107"/>
      <c r="AMA135" s="107"/>
      <c r="AMB135" s="107"/>
      <c r="AMC135" s="107"/>
      <c r="AMD135" s="107"/>
      <c r="AME135" s="107"/>
      <c r="AMF135" s="107"/>
      <c r="AMG135" s="107"/>
      <c r="AMH135" s="107"/>
      <c r="AMI135" s="107"/>
      <c r="AMJ135" s="107"/>
      <c r="AMK135" s="107"/>
      <c r="AML135" s="107"/>
      <c r="AMM135" s="107"/>
      <c r="AMN135" s="107"/>
      <c r="AMO135" s="107"/>
      <c r="AMP135" s="107"/>
      <c r="AMQ135" s="107"/>
      <c r="AMR135" s="107"/>
      <c r="AMS135" s="107"/>
      <c r="AMT135" s="107"/>
      <c r="AMU135" s="107"/>
      <c r="AMV135" s="107"/>
      <c r="AMW135" s="107"/>
      <c r="AMX135" s="107"/>
      <c r="AMY135" s="107"/>
      <c r="AMZ135" s="107"/>
      <c r="ANA135" s="107"/>
      <c r="ANB135" s="107"/>
      <c r="ANC135" s="107"/>
      <c r="AND135" s="107"/>
      <c r="ANE135" s="107"/>
      <c r="ANF135" s="107"/>
      <c r="ANG135" s="107"/>
      <c r="ANH135" s="107"/>
      <c r="ANI135" s="107"/>
      <c r="ANJ135" s="107"/>
      <c r="ANK135" s="107"/>
      <c r="ANL135" s="107"/>
      <c r="ANM135" s="107"/>
      <c r="ANN135" s="107"/>
      <c r="ANO135" s="107"/>
      <c r="ANP135" s="107"/>
      <c r="ANQ135" s="107"/>
      <c r="ANR135" s="107"/>
      <c r="ANS135" s="107"/>
      <c r="ANT135" s="107"/>
      <c r="ANU135" s="107"/>
      <c r="ANV135" s="107"/>
      <c r="ANW135" s="107"/>
      <c r="ANX135" s="107"/>
      <c r="ANY135" s="107"/>
      <c r="ANZ135" s="107"/>
      <c r="AOA135" s="107"/>
      <c r="AOB135" s="107"/>
      <c r="AOC135" s="107"/>
      <c r="AOD135" s="107"/>
      <c r="AOE135" s="107"/>
      <c r="AOF135" s="107"/>
      <c r="AOG135" s="107"/>
      <c r="AOH135" s="107"/>
      <c r="AOI135" s="107"/>
      <c r="AOJ135" s="107"/>
      <c r="AOK135" s="107"/>
      <c r="AOL135" s="107"/>
      <c r="AOM135" s="107"/>
      <c r="AON135" s="107"/>
      <c r="AOO135" s="107"/>
      <c r="AOP135" s="107"/>
      <c r="AOQ135" s="107"/>
      <c r="AOR135" s="107"/>
      <c r="AOS135" s="107"/>
      <c r="AOT135" s="107"/>
      <c r="AOU135" s="107"/>
      <c r="AOV135" s="107"/>
      <c r="AOW135" s="107"/>
      <c r="AOX135" s="107"/>
      <c r="AOY135" s="107"/>
      <c r="AOZ135" s="107"/>
      <c r="APA135" s="107"/>
      <c r="APB135" s="107"/>
      <c r="APC135" s="107"/>
      <c r="APD135" s="107"/>
      <c r="APE135" s="107"/>
      <c r="APF135" s="107"/>
      <c r="APG135" s="107"/>
      <c r="APH135" s="107"/>
      <c r="API135" s="107"/>
      <c r="APJ135" s="107"/>
      <c r="APK135" s="107"/>
      <c r="APL135" s="107"/>
      <c r="APM135" s="107"/>
      <c r="APN135" s="107"/>
      <c r="APO135" s="107"/>
      <c r="APP135" s="107"/>
      <c r="APQ135" s="107"/>
      <c r="APR135" s="107"/>
      <c r="APS135" s="107"/>
      <c r="APT135" s="107"/>
      <c r="APU135" s="107"/>
      <c r="APV135" s="107"/>
      <c r="APW135" s="107"/>
      <c r="APX135" s="107"/>
      <c r="APY135" s="107"/>
      <c r="APZ135" s="107"/>
      <c r="AQA135" s="107"/>
      <c r="AQB135" s="107"/>
      <c r="AQC135" s="107"/>
      <c r="AQD135" s="107"/>
      <c r="AQE135" s="107"/>
      <c r="AQF135" s="107"/>
      <c r="AQG135" s="107"/>
      <c r="AQH135" s="107"/>
      <c r="AQI135" s="107"/>
      <c r="AQJ135" s="107"/>
      <c r="AQK135" s="107"/>
      <c r="AQL135" s="107"/>
      <c r="AQM135" s="107"/>
      <c r="AQN135" s="107"/>
      <c r="AQO135" s="107"/>
      <c r="AQP135" s="107"/>
      <c r="AQQ135" s="107"/>
      <c r="AQR135" s="107"/>
      <c r="AQS135" s="107"/>
      <c r="AQT135" s="107"/>
      <c r="AQU135" s="107"/>
      <c r="AQV135" s="107"/>
      <c r="AQW135" s="107"/>
      <c r="AQX135" s="107"/>
      <c r="AQY135" s="107"/>
      <c r="AQZ135" s="107"/>
      <c r="ARA135" s="107"/>
      <c r="ARB135" s="107"/>
      <c r="ARC135" s="107"/>
      <c r="ARD135" s="107"/>
      <c r="ARE135" s="107"/>
      <c r="ARF135" s="107"/>
      <c r="ARG135" s="107"/>
      <c r="ARH135" s="107"/>
      <c r="ARI135" s="107"/>
      <c r="ARJ135" s="107"/>
      <c r="ARK135" s="107"/>
      <c r="ARL135" s="107"/>
      <c r="ARM135" s="107"/>
      <c r="ARN135" s="107"/>
      <c r="ARO135" s="107"/>
      <c r="ARP135" s="107"/>
      <c r="ARQ135" s="107"/>
      <c r="ARR135" s="107"/>
      <c r="ARS135" s="107"/>
      <c r="ART135" s="107"/>
      <c r="ARU135" s="107"/>
      <c r="ARV135" s="107"/>
      <c r="ARW135" s="107"/>
      <c r="ARX135" s="107"/>
      <c r="ARY135" s="107"/>
      <c r="ARZ135" s="107"/>
      <c r="ASA135" s="107"/>
      <c r="ASB135" s="107"/>
      <c r="ASC135" s="107"/>
      <c r="ASD135" s="107"/>
      <c r="ASE135" s="107"/>
      <c r="ASF135" s="107"/>
      <c r="ASG135" s="107"/>
      <c r="ASH135" s="107"/>
      <c r="ASI135" s="107"/>
      <c r="ASJ135" s="107"/>
      <c r="ASK135" s="107"/>
      <c r="ASL135" s="107"/>
      <c r="ASM135" s="107"/>
      <c r="ASN135" s="107"/>
      <c r="ASO135" s="107"/>
      <c r="ASP135" s="107"/>
      <c r="ASQ135" s="107"/>
      <c r="ASR135" s="107"/>
      <c r="ASS135" s="107"/>
      <c r="AST135" s="107"/>
      <c r="ASU135" s="107"/>
      <c r="ASV135" s="107"/>
      <c r="ASW135" s="107"/>
      <c r="ASX135" s="107"/>
      <c r="ASY135" s="107"/>
      <c r="ASZ135" s="107"/>
      <c r="ATA135" s="107"/>
      <c r="ATB135" s="107"/>
      <c r="ATC135" s="107"/>
      <c r="ATD135" s="107"/>
      <c r="ATE135" s="107"/>
      <c r="ATF135" s="107"/>
      <c r="ATG135" s="107"/>
      <c r="ATH135" s="107"/>
      <c r="ATI135" s="107"/>
      <c r="ATJ135" s="107"/>
      <c r="ATK135" s="107"/>
      <c r="ATL135" s="107"/>
      <c r="ATM135" s="107"/>
      <c r="ATN135" s="107"/>
      <c r="ATO135" s="107"/>
      <c r="ATP135" s="107"/>
      <c r="ATQ135" s="107"/>
      <c r="ATR135" s="107"/>
      <c r="ATS135" s="107"/>
      <c r="ATT135" s="107"/>
      <c r="ATU135" s="107"/>
      <c r="ATV135" s="107"/>
      <c r="ATW135" s="107"/>
      <c r="ATX135" s="107"/>
      <c r="ATY135" s="107"/>
      <c r="ATZ135" s="107"/>
      <c r="AUA135" s="107"/>
      <c r="AUB135" s="107"/>
      <c r="AUC135" s="107"/>
      <c r="AUD135" s="107"/>
      <c r="AUE135" s="107"/>
      <c r="AUF135" s="107"/>
      <c r="AUG135" s="107"/>
      <c r="AUH135" s="107"/>
      <c r="AUI135" s="107"/>
      <c r="AUJ135" s="107"/>
      <c r="AUK135" s="107"/>
      <c r="AUL135" s="107"/>
      <c r="AUM135" s="107"/>
      <c r="AUN135" s="107"/>
      <c r="AUO135" s="107"/>
      <c r="AUP135" s="107"/>
      <c r="AUQ135" s="107"/>
      <c r="AUR135" s="107"/>
      <c r="AUS135" s="107"/>
      <c r="AUT135" s="107"/>
      <c r="AUU135" s="107"/>
      <c r="AUV135" s="107"/>
      <c r="AUW135" s="107"/>
      <c r="AUX135" s="107"/>
      <c r="AUY135" s="107"/>
      <c r="AUZ135" s="107"/>
      <c r="AVA135" s="107"/>
      <c r="AVB135" s="107"/>
      <c r="AVC135" s="107"/>
      <c r="AVD135" s="107"/>
      <c r="AVE135" s="107"/>
      <c r="AVF135" s="107"/>
      <c r="AVG135" s="107"/>
      <c r="AVH135" s="107"/>
      <c r="AVI135" s="107"/>
      <c r="AVJ135" s="107"/>
      <c r="AVK135" s="107"/>
      <c r="AVL135" s="107"/>
      <c r="AVM135" s="107"/>
      <c r="AVN135" s="107"/>
      <c r="AVO135" s="107"/>
      <c r="AVP135" s="107"/>
      <c r="AVQ135" s="107"/>
      <c r="AVR135" s="107"/>
      <c r="AVS135" s="107"/>
      <c r="AVT135" s="107"/>
      <c r="AVU135" s="107"/>
      <c r="AVV135" s="107"/>
      <c r="AVW135" s="107"/>
      <c r="AVX135" s="107"/>
      <c r="AVY135" s="107"/>
      <c r="AVZ135" s="107"/>
      <c r="AWA135" s="107"/>
      <c r="AWB135" s="107"/>
      <c r="AWC135" s="107"/>
      <c r="AWD135" s="107"/>
      <c r="AWE135" s="107"/>
      <c r="AWF135" s="107"/>
      <c r="AWG135" s="107"/>
      <c r="AWH135" s="107"/>
      <c r="AWI135" s="107"/>
      <c r="AWJ135" s="107"/>
      <c r="AWK135" s="107"/>
      <c r="AWL135" s="107"/>
      <c r="AWM135" s="107"/>
      <c r="AWN135" s="107"/>
      <c r="AWO135" s="107"/>
      <c r="AWP135" s="107"/>
      <c r="AWQ135" s="107"/>
      <c r="AWR135" s="107"/>
      <c r="AWS135" s="107"/>
      <c r="AWT135" s="107"/>
      <c r="AWU135" s="107"/>
      <c r="AWV135" s="107"/>
      <c r="AWW135" s="107"/>
      <c r="AWX135" s="107"/>
      <c r="AWY135" s="107"/>
      <c r="AWZ135" s="107"/>
      <c r="AXA135" s="107"/>
      <c r="AXB135" s="107"/>
      <c r="AXC135" s="107"/>
      <c r="AXD135" s="107"/>
      <c r="AXE135" s="107"/>
      <c r="AXF135" s="107"/>
      <c r="AXG135" s="107"/>
      <c r="AXH135" s="107"/>
      <c r="AXI135" s="107"/>
      <c r="AXJ135" s="107"/>
      <c r="AXK135" s="107"/>
      <c r="AXL135" s="107"/>
      <c r="AXM135" s="107"/>
      <c r="AXN135" s="107"/>
      <c r="AXO135" s="107"/>
      <c r="AXP135" s="107"/>
      <c r="AXQ135" s="107"/>
      <c r="AXR135" s="107"/>
      <c r="AXS135" s="107"/>
      <c r="AXT135" s="107"/>
      <c r="AXU135" s="107"/>
      <c r="AXV135" s="107"/>
      <c r="AXW135" s="107"/>
      <c r="AXX135" s="107"/>
      <c r="AXY135" s="107"/>
      <c r="AXZ135" s="107"/>
      <c r="AYA135" s="107"/>
      <c r="AYB135" s="107"/>
      <c r="AYC135" s="107"/>
      <c r="AYD135" s="107"/>
      <c r="AYE135" s="107"/>
      <c r="AYF135" s="107"/>
      <c r="AYG135" s="107"/>
      <c r="AYH135" s="107"/>
      <c r="AYI135" s="107"/>
      <c r="AYJ135" s="107"/>
      <c r="AYK135" s="107"/>
      <c r="AYL135" s="107"/>
      <c r="AYM135" s="107"/>
      <c r="AYN135" s="107"/>
      <c r="AYO135" s="107"/>
      <c r="AYP135" s="107"/>
      <c r="AYQ135" s="107"/>
      <c r="AYR135" s="107"/>
      <c r="AYS135" s="107"/>
      <c r="AYT135" s="107"/>
      <c r="AYU135" s="107"/>
      <c r="AYV135" s="107"/>
      <c r="AYW135" s="107"/>
      <c r="AYX135" s="107"/>
      <c r="AYY135" s="107"/>
      <c r="AYZ135" s="107"/>
      <c r="AZA135" s="107"/>
      <c r="AZB135" s="107"/>
      <c r="AZC135" s="107"/>
      <c r="AZD135" s="107"/>
      <c r="AZE135" s="107"/>
      <c r="AZF135" s="107"/>
    </row>
    <row r="136" spans="1:1358" s="67" customFormat="1">
      <c r="A136" s="61"/>
      <c r="B136" s="297"/>
      <c r="C136" s="298"/>
      <c r="D136" s="298"/>
      <c r="E136" s="298"/>
      <c r="F136" s="298"/>
      <c r="G136" s="298"/>
      <c r="H136" s="298"/>
      <c r="I136" s="298"/>
      <c r="J136" s="298"/>
      <c r="K136" s="298"/>
      <c r="L136" s="299"/>
      <c r="Q136" s="107"/>
      <c r="R136" s="107"/>
      <c r="S136" s="107"/>
      <c r="T136" s="107"/>
      <c r="U136" s="107"/>
      <c r="V136" s="107"/>
      <c r="W136" s="107"/>
      <c r="X136" s="107"/>
      <c r="Y136" s="107"/>
      <c r="Z136" s="107"/>
      <c r="AA136" s="107"/>
      <c r="AB136" s="107"/>
      <c r="AC136" s="107"/>
      <c r="AD136" s="107"/>
      <c r="AE136" s="107"/>
      <c r="AF136" s="107"/>
      <c r="AG136" s="107"/>
      <c r="AH136" s="107"/>
      <c r="AI136" s="107"/>
      <c r="AK136" s="107"/>
      <c r="AL136" s="107"/>
      <c r="AM136" s="107"/>
      <c r="AN136" s="107"/>
      <c r="AO136" s="107"/>
      <c r="AP136" s="107"/>
      <c r="AQ136" s="107"/>
      <c r="AR136" s="107"/>
      <c r="AS136" s="107"/>
      <c r="AT136" s="107"/>
      <c r="AU136" s="107"/>
      <c r="AV136" s="107"/>
      <c r="AW136" s="107"/>
      <c r="AX136" s="107"/>
      <c r="AY136" s="107"/>
      <c r="AZ136" s="107"/>
      <c r="BA136" s="107"/>
      <c r="BB136" s="107"/>
      <c r="BC136" s="107"/>
      <c r="BD136" s="107"/>
      <c r="BE136" s="107"/>
      <c r="BF136" s="107"/>
      <c r="BG136" s="107"/>
      <c r="BH136" s="107"/>
      <c r="BI136" s="107"/>
      <c r="BJ136" s="107"/>
      <c r="BK136" s="107"/>
      <c r="BL136" s="107"/>
      <c r="BM136" s="107"/>
      <c r="BN136" s="107"/>
      <c r="BO136" s="107"/>
      <c r="BP136" s="107"/>
      <c r="BQ136" s="107"/>
      <c r="BR136" s="107"/>
      <c r="BS136" s="107"/>
      <c r="BT136" s="107"/>
      <c r="BU136" s="107"/>
      <c r="BV136" s="107"/>
      <c r="BW136" s="107"/>
      <c r="BX136" s="107"/>
      <c r="BY136" s="107"/>
      <c r="BZ136" s="107"/>
      <c r="CA136" s="107"/>
      <c r="CB136" s="107"/>
      <c r="CC136" s="107"/>
      <c r="CD136" s="107"/>
      <c r="CE136" s="107"/>
      <c r="CF136" s="107"/>
      <c r="CG136" s="107"/>
      <c r="CH136" s="107"/>
      <c r="CI136" s="107"/>
      <c r="CJ136" s="107"/>
      <c r="CK136" s="107"/>
      <c r="CL136" s="107"/>
      <c r="CM136" s="107"/>
      <c r="CN136" s="107"/>
      <c r="CO136" s="107"/>
      <c r="CP136" s="107"/>
      <c r="CQ136" s="107"/>
      <c r="CR136" s="107"/>
      <c r="CS136" s="107"/>
      <c r="CT136" s="107"/>
      <c r="CU136" s="107"/>
      <c r="CV136" s="107"/>
      <c r="CW136" s="107"/>
      <c r="CX136" s="107"/>
      <c r="CY136" s="107"/>
      <c r="CZ136" s="107"/>
      <c r="DA136" s="107"/>
      <c r="DB136" s="107"/>
      <c r="DC136" s="107"/>
      <c r="DD136" s="107"/>
      <c r="DE136" s="107"/>
      <c r="DF136" s="107"/>
      <c r="DG136" s="107"/>
      <c r="DH136" s="107"/>
      <c r="DI136" s="107"/>
      <c r="DJ136" s="107"/>
      <c r="DK136" s="107"/>
      <c r="DL136" s="107"/>
      <c r="DM136" s="107"/>
      <c r="DN136" s="107"/>
      <c r="DO136" s="107"/>
      <c r="DP136" s="107"/>
      <c r="DQ136" s="107"/>
      <c r="DR136" s="107"/>
      <c r="DS136" s="107"/>
      <c r="DT136" s="107"/>
      <c r="DU136" s="107"/>
      <c r="DV136" s="107"/>
      <c r="DW136" s="107"/>
      <c r="DX136" s="107"/>
      <c r="DY136" s="107"/>
      <c r="DZ136" s="107"/>
      <c r="EA136" s="107"/>
      <c r="EB136" s="107"/>
      <c r="EC136" s="107"/>
      <c r="ED136" s="107"/>
      <c r="EE136" s="107"/>
      <c r="EF136" s="107"/>
      <c r="EG136" s="107"/>
      <c r="EH136" s="107"/>
      <c r="EI136" s="107"/>
      <c r="EJ136" s="107"/>
      <c r="EK136" s="107"/>
      <c r="EL136" s="107"/>
      <c r="EM136" s="107"/>
      <c r="EN136" s="107"/>
      <c r="EO136" s="107"/>
      <c r="EP136" s="107"/>
      <c r="EQ136" s="107"/>
      <c r="ER136" s="107"/>
      <c r="ES136" s="107"/>
      <c r="ET136" s="107"/>
      <c r="EU136" s="107"/>
      <c r="EV136" s="107"/>
      <c r="EW136" s="107"/>
      <c r="EX136" s="107"/>
      <c r="EY136" s="107"/>
      <c r="EZ136" s="107"/>
      <c r="FA136" s="107"/>
      <c r="FB136" s="107"/>
      <c r="FC136" s="107"/>
      <c r="FD136" s="107"/>
      <c r="FE136" s="107"/>
      <c r="FF136" s="107"/>
      <c r="FG136" s="107"/>
      <c r="FH136" s="107"/>
      <c r="FI136" s="107"/>
      <c r="FJ136" s="107"/>
      <c r="FK136" s="107"/>
      <c r="FL136" s="107"/>
      <c r="FM136" s="107"/>
      <c r="FN136" s="107"/>
      <c r="FO136" s="107"/>
      <c r="FP136" s="107"/>
      <c r="FQ136" s="107"/>
      <c r="FR136" s="107"/>
      <c r="FS136" s="107"/>
      <c r="FT136" s="107"/>
      <c r="FU136" s="107"/>
      <c r="FV136" s="107"/>
      <c r="FW136" s="107"/>
      <c r="FX136" s="107"/>
      <c r="FY136" s="107"/>
      <c r="FZ136" s="107"/>
      <c r="GA136" s="107"/>
      <c r="GB136" s="107"/>
      <c r="GC136" s="107"/>
      <c r="GD136" s="107"/>
      <c r="GE136" s="107"/>
      <c r="GF136" s="107"/>
      <c r="GG136" s="107"/>
      <c r="GH136" s="107"/>
      <c r="GI136" s="107"/>
      <c r="GJ136" s="107"/>
      <c r="GK136" s="107"/>
      <c r="GL136" s="107"/>
      <c r="GM136" s="107"/>
      <c r="GN136" s="107"/>
      <c r="GO136" s="107"/>
      <c r="GP136" s="107"/>
      <c r="GQ136" s="107"/>
      <c r="GR136" s="107"/>
      <c r="GS136" s="107"/>
      <c r="GT136" s="107"/>
      <c r="GU136" s="107"/>
      <c r="GV136" s="107"/>
      <c r="GW136" s="107"/>
      <c r="GX136" s="107"/>
      <c r="GY136" s="107"/>
      <c r="GZ136" s="107"/>
      <c r="HA136" s="107"/>
      <c r="HB136" s="107"/>
      <c r="HC136" s="107"/>
      <c r="HD136" s="107"/>
      <c r="HE136" s="107"/>
      <c r="HF136" s="107"/>
      <c r="HG136" s="107"/>
      <c r="HH136" s="107"/>
      <c r="HI136" s="107"/>
      <c r="HJ136" s="107"/>
      <c r="HK136" s="107"/>
      <c r="HL136" s="107"/>
      <c r="HM136" s="107"/>
      <c r="HN136" s="107"/>
      <c r="HO136" s="107"/>
      <c r="HP136" s="107"/>
      <c r="HQ136" s="107"/>
      <c r="HR136" s="107"/>
      <c r="HS136" s="107"/>
      <c r="HT136" s="107"/>
      <c r="HU136" s="107"/>
      <c r="HV136" s="107"/>
      <c r="HW136" s="107"/>
      <c r="HX136" s="107"/>
      <c r="HY136" s="107"/>
      <c r="HZ136" s="107"/>
      <c r="IA136" s="107"/>
      <c r="IB136" s="107"/>
      <c r="IC136" s="107"/>
      <c r="ID136" s="107"/>
      <c r="IE136" s="107"/>
      <c r="IF136" s="107"/>
      <c r="IG136" s="107"/>
      <c r="IH136" s="107"/>
      <c r="II136" s="107"/>
      <c r="IJ136" s="107"/>
      <c r="IK136" s="107"/>
      <c r="IL136" s="107"/>
      <c r="IM136" s="107"/>
      <c r="IN136" s="107"/>
      <c r="IO136" s="107"/>
      <c r="IP136" s="107"/>
      <c r="IQ136" s="107"/>
      <c r="IR136" s="107"/>
      <c r="IS136" s="107"/>
      <c r="IT136" s="107"/>
      <c r="IU136" s="107"/>
      <c r="IV136" s="107"/>
      <c r="IW136" s="107"/>
      <c r="IX136" s="107"/>
      <c r="IY136" s="107"/>
      <c r="IZ136" s="107"/>
      <c r="JA136" s="107"/>
      <c r="JB136" s="107"/>
      <c r="JC136" s="107"/>
      <c r="JD136" s="107"/>
      <c r="JE136" s="107"/>
      <c r="JF136" s="107"/>
      <c r="JG136" s="107"/>
      <c r="JH136" s="107"/>
      <c r="JI136" s="107"/>
      <c r="JJ136" s="107"/>
      <c r="JK136" s="107"/>
      <c r="JL136" s="107"/>
      <c r="JM136" s="107"/>
      <c r="JN136" s="107"/>
      <c r="JO136" s="107"/>
      <c r="JP136" s="107"/>
      <c r="JQ136" s="107"/>
      <c r="JR136" s="107"/>
      <c r="JS136" s="107"/>
      <c r="JT136" s="107"/>
      <c r="JU136" s="107"/>
      <c r="JV136" s="107"/>
      <c r="JW136" s="107"/>
      <c r="JX136" s="107"/>
      <c r="JY136" s="107"/>
      <c r="JZ136" s="107"/>
      <c r="KA136" s="107"/>
      <c r="KB136" s="107"/>
      <c r="KC136" s="107"/>
      <c r="KD136" s="107"/>
      <c r="KE136" s="107"/>
      <c r="KF136" s="107"/>
      <c r="KG136" s="107"/>
      <c r="KH136" s="107"/>
      <c r="KI136" s="107"/>
      <c r="KJ136" s="107"/>
      <c r="KK136" s="107"/>
      <c r="KL136" s="107"/>
      <c r="KM136" s="107"/>
      <c r="KN136" s="107"/>
      <c r="KO136" s="107"/>
      <c r="KP136" s="107"/>
      <c r="KQ136" s="107"/>
      <c r="KR136" s="107"/>
      <c r="KS136" s="107"/>
      <c r="KT136" s="107"/>
      <c r="KU136" s="107"/>
      <c r="KV136" s="107"/>
      <c r="KW136" s="107"/>
      <c r="KX136" s="107"/>
      <c r="KY136" s="107"/>
      <c r="KZ136" s="107"/>
      <c r="LA136" s="107"/>
      <c r="LB136" s="107"/>
      <c r="LC136" s="107"/>
      <c r="LD136" s="107"/>
      <c r="LE136" s="107"/>
      <c r="LF136" s="107"/>
      <c r="LG136" s="107"/>
      <c r="LH136" s="107"/>
      <c r="LI136" s="107"/>
      <c r="LJ136" s="107"/>
      <c r="LK136" s="107"/>
      <c r="LL136" s="107"/>
      <c r="LM136" s="107"/>
      <c r="LN136" s="107"/>
      <c r="LO136" s="107"/>
      <c r="LP136" s="107"/>
      <c r="LQ136" s="107"/>
      <c r="LR136" s="107"/>
      <c r="LS136" s="107"/>
      <c r="LT136" s="107"/>
      <c r="LU136" s="107"/>
      <c r="LV136" s="107"/>
      <c r="LW136" s="107"/>
      <c r="LX136" s="107"/>
      <c r="LY136" s="107"/>
      <c r="LZ136" s="107"/>
      <c r="MA136" s="107"/>
      <c r="MB136" s="107"/>
      <c r="MC136" s="107"/>
      <c r="MD136" s="107"/>
      <c r="ME136" s="107"/>
      <c r="MF136" s="107"/>
      <c r="MG136" s="107"/>
      <c r="MH136" s="107"/>
      <c r="MI136" s="107"/>
      <c r="MJ136" s="107"/>
      <c r="MK136" s="107"/>
      <c r="ML136" s="107"/>
      <c r="MM136" s="107"/>
      <c r="MN136" s="107"/>
      <c r="MO136" s="107"/>
      <c r="MP136" s="107"/>
      <c r="MQ136" s="107"/>
      <c r="MR136" s="107"/>
      <c r="MS136" s="107"/>
      <c r="MT136" s="107"/>
      <c r="MU136" s="107"/>
      <c r="MV136" s="107"/>
      <c r="MW136" s="107"/>
      <c r="MX136" s="107"/>
      <c r="MY136" s="107"/>
      <c r="MZ136" s="107"/>
      <c r="NA136" s="107"/>
      <c r="NB136" s="107"/>
      <c r="NC136" s="107"/>
      <c r="ND136" s="107"/>
      <c r="NE136" s="107"/>
      <c r="NF136" s="107"/>
      <c r="NG136" s="107"/>
      <c r="NH136" s="107"/>
      <c r="NI136" s="107"/>
      <c r="NJ136" s="107"/>
      <c r="NK136" s="107"/>
      <c r="NL136" s="107"/>
      <c r="NM136" s="107"/>
      <c r="NN136" s="107"/>
      <c r="NO136" s="107"/>
      <c r="NP136" s="107"/>
      <c r="NQ136" s="107"/>
      <c r="NR136" s="107"/>
      <c r="NS136" s="107"/>
      <c r="NT136" s="107"/>
      <c r="NU136" s="107"/>
      <c r="NV136" s="107"/>
      <c r="NW136" s="107"/>
      <c r="NX136" s="107"/>
      <c r="NY136" s="107"/>
      <c r="NZ136" s="107"/>
      <c r="OA136" s="107"/>
      <c r="OB136" s="107"/>
      <c r="OC136" s="107"/>
      <c r="OD136" s="107"/>
      <c r="OE136" s="107"/>
      <c r="OF136" s="107"/>
      <c r="OG136" s="107"/>
      <c r="OH136" s="107"/>
      <c r="OI136" s="107"/>
      <c r="OJ136" s="107"/>
      <c r="OK136" s="107"/>
      <c r="OL136" s="107"/>
      <c r="OM136" s="107"/>
      <c r="ON136" s="107"/>
      <c r="OO136" s="107"/>
      <c r="OP136" s="107"/>
      <c r="OQ136" s="107"/>
      <c r="OR136" s="107"/>
      <c r="OS136" s="107"/>
      <c r="OT136" s="107"/>
      <c r="OU136" s="107"/>
      <c r="OV136" s="107"/>
      <c r="OW136" s="107"/>
      <c r="OX136" s="107"/>
      <c r="OY136" s="107"/>
      <c r="OZ136" s="107"/>
      <c r="PA136" s="107"/>
      <c r="PB136" s="107"/>
      <c r="PC136" s="107"/>
      <c r="PD136" s="107"/>
      <c r="PE136" s="107"/>
      <c r="PF136" s="107"/>
      <c r="PG136" s="107"/>
      <c r="PH136" s="107"/>
      <c r="PI136" s="107"/>
      <c r="PJ136" s="107"/>
      <c r="PK136" s="107"/>
      <c r="PL136" s="107"/>
      <c r="PM136" s="107"/>
      <c r="PN136" s="107"/>
      <c r="PO136" s="107"/>
      <c r="PP136" s="107"/>
      <c r="PQ136" s="107"/>
      <c r="PR136" s="107"/>
      <c r="PS136" s="107"/>
      <c r="PT136" s="107"/>
      <c r="PU136" s="107"/>
      <c r="PV136" s="107"/>
      <c r="PW136" s="107"/>
      <c r="PX136" s="107"/>
      <c r="PY136" s="107"/>
      <c r="PZ136" s="107"/>
      <c r="QA136" s="107"/>
      <c r="QB136" s="107"/>
      <c r="QC136" s="107"/>
      <c r="QD136" s="107"/>
      <c r="QE136" s="107"/>
      <c r="QF136" s="107"/>
      <c r="QG136" s="107"/>
      <c r="QH136" s="107"/>
      <c r="QI136" s="107"/>
      <c r="QJ136" s="107"/>
      <c r="QK136" s="107"/>
      <c r="QL136" s="107"/>
      <c r="QM136" s="107"/>
      <c r="QN136" s="107"/>
      <c r="QO136" s="107"/>
      <c r="QP136" s="107"/>
      <c r="QQ136" s="107"/>
      <c r="QR136" s="107"/>
      <c r="QS136" s="107"/>
      <c r="QT136" s="107"/>
      <c r="QU136" s="107"/>
      <c r="QV136" s="107"/>
      <c r="QW136" s="107"/>
      <c r="QX136" s="107"/>
      <c r="QY136" s="107"/>
      <c r="QZ136" s="107"/>
      <c r="RA136" s="107"/>
      <c r="RB136" s="107"/>
      <c r="RC136" s="107"/>
      <c r="RD136" s="107"/>
      <c r="RE136" s="107"/>
      <c r="RF136" s="107"/>
      <c r="RG136" s="107"/>
      <c r="RH136" s="107"/>
      <c r="RI136" s="107"/>
      <c r="RJ136" s="107"/>
      <c r="RK136" s="107"/>
      <c r="RL136" s="107"/>
      <c r="RM136" s="107"/>
      <c r="RN136" s="107"/>
      <c r="RO136" s="107"/>
      <c r="RP136" s="107"/>
      <c r="RQ136" s="107"/>
      <c r="RR136" s="107"/>
      <c r="RS136" s="107"/>
      <c r="RT136" s="107"/>
      <c r="RU136" s="107"/>
      <c r="RV136" s="107"/>
      <c r="RW136" s="107"/>
      <c r="RX136" s="107"/>
      <c r="RY136" s="107"/>
      <c r="RZ136" s="107"/>
      <c r="SA136" s="107"/>
      <c r="SB136" s="107"/>
      <c r="SC136" s="107"/>
      <c r="SD136" s="107"/>
      <c r="SE136" s="107"/>
      <c r="SF136" s="107"/>
      <c r="SG136" s="107"/>
      <c r="SH136" s="107"/>
      <c r="SI136" s="107"/>
      <c r="SJ136" s="107"/>
      <c r="SK136" s="107"/>
      <c r="SL136" s="107"/>
      <c r="SM136" s="107"/>
      <c r="SN136" s="107"/>
      <c r="SO136" s="107"/>
      <c r="SP136" s="107"/>
      <c r="SQ136" s="107"/>
      <c r="SR136" s="107"/>
      <c r="SS136" s="107"/>
      <c r="ST136" s="107"/>
      <c r="SU136" s="107"/>
      <c r="SV136" s="107"/>
      <c r="SW136" s="107"/>
      <c r="SX136" s="107"/>
      <c r="SY136" s="107"/>
      <c r="SZ136" s="107"/>
      <c r="TA136" s="107"/>
      <c r="TB136" s="107"/>
      <c r="TC136" s="107"/>
      <c r="TD136" s="107"/>
      <c r="TE136" s="107"/>
      <c r="TF136" s="107"/>
      <c r="TG136" s="107"/>
      <c r="TH136" s="107"/>
      <c r="TI136" s="107"/>
      <c r="TJ136" s="107"/>
      <c r="TK136" s="107"/>
      <c r="TL136" s="107"/>
      <c r="TM136" s="107"/>
      <c r="TN136" s="107"/>
      <c r="TO136" s="107"/>
      <c r="TP136" s="107"/>
      <c r="TQ136" s="107"/>
      <c r="TR136" s="107"/>
      <c r="TS136" s="107"/>
      <c r="TT136" s="107"/>
      <c r="TU136" s="107"/>
      <c r="TV136" s="107"/>
      <c r="TW136" s="107"/>
      <c r="TX136" s="107"/>
      <c r="TY136" s="107"/>
      <c r="TZ136" s="107"/>
      <c r="UA136" s="107"/>
      <c r="UB136" s="107"/>
      <c r="UC136" s="107"/>
      <c r="UD136" s="107"/>
      <c r="UE136" s="107"/>
      <c r="UF136" s="107"/>
      <c r="UG136" s="107"/>
      <c r="UH136" s="107"/>
      <c r="UI136" s="107"/>
      <c r="UJ136" s="107"/>
      <c r="UK136" s="107"/>
      <c r="UL136" s="107"/>
      <c r="UM136" s="107"/>
      <c r="UN136" s="107"/>
      <c r="UO136" s="107"/>
      <c r="UP136" s="107"/>
      <c r="UQ136" s="107"/>
      <c r="UR136" s="107"/>
      <c r="US136" s="107"/>
      <c r="UT136" s="107"/>
      <c r="UU136" s="107"/>
      <c r="UV136" s="107"/>
      <c r="UW136" s="107"/>
      <c r="UX136" s="107"/>
      <c r="UY136" s="107"/>
      <c r="UZ136" s="107"/>
      <c r="VA136" s="107"/>
      <c r="VB136" s="107"/>
      <c r="VC136" s="107"/>
      <c r="VD136" s="107"/>
      <c r="VE136" s="107"/>
      <c r="VF136" s="107"/>
      <c r="VG136" s="107"/>
      <c r="VH136" s="107"/>
      <c r="VI136" s="107"/>
      <c r="VJ136" s="107"/>
      <c r="VK136" s="107"/>
      <c r="VL136" s="107"/>
      <c r="VM136" s="107"/>
      <c r="VN136" s="107"/>
      <c r="VO136" s="107"/>
      <c r="VP136" s="107"/>
      <c r="VQ136" s="107"/>
      <c r="VR136" s="107"/>
      <c r="VS136" s="107"/>
      <c r="VT136" s="107"/>
      <c r="VU136" s="107"/>
      <c r="VV136" s="107"/>
      <c r="VW136" s="107"/>
      <c r="VX136" s="107"/>
      <c r="VY136" s="107"/>
      <c r="VZ136" s="107"/>
      <c r="WA136" s="107"/>
      <c r="WB136" s="107"/>
      <c r="WC136" s="107"/>
      <c r="WD136" s="107"/>
      <c r="WE136" s="107"/>
      <c r="WF136" s="107"/>
      <c r="WG136" s="107"/>
      <c r="WH136" s="107"/>
      <c r="WI136" s="107"/>
      <c r="WJ136" s="107"/>
      <c r="WK136" s="107"/>
      <c r="WL136" s="107"/>
      <c r="WM136" s="107"/>
      <c r="WN136" s="107"/>
      <c r="WO136" s="107"/>
      <c r="WP136" s="107"/>
      <c r="WQ136" s="107"/>
      <c r="WR136" s="107"/>
      <c r="WS136" s="107"/>
      <c r="WT136" s="107"/>
      <c r="WU136" s="107"/>
      <c r="WV136" s="107"/>
      <c r="WW136" s="107"/>
      <c r="WX136" s="107"/>
      <c r="WY136" s="107"/>
      <c r="WZ136" s="107"/>
      <c r="XA136" s="107"/>
      <c r="XB136" s="107"/>
      <c r="XC136" s="107"/>
      <c r="XD136" s="107"/>
      <c r="XE136" s="107"/>
      <c r="XF136" s="107"/>
      <c r="XG136" s="107"/>
      <c r="XH136" s="107"/>
      <c r="XI136" s="107"/>
      <c r="XJ136" s="107"/>
      <c r="XK136" s="107"/>
      <c r="XL136" s="107"/>
      <c r="XM136" s="107"/>
      <c r="XN136" s="107"/>
      <c r="XO136" s="107"/>
      <c r="XP136" s="107"/>
      <c r="XQ136" s="107"/>
      <c r="XR136" s="107"/>
      <c r="XS136" s="107"/>
      <c r="XT136" s="107"/>
      <c r="XU136" s="107"/>
      <c r="XV136" s="107"/>
      <c r="XW136" s="107"/>
      <c r="XX136" s="107"/>
      <c r="XY136" s="107"/>
      <c r="XZ136" s="107"/>
      <c r="YA136" s="107"/>
      <c r="YB136" s="107"/>
      <c r="YC136" s="107"/>
      <c r="YD136" s="107"/>
      <c r="YE136" s="107"/>
      <c r="YF136" s="107"/>
      <c r="YG136" s="107"/>
      <c r="YH136" s="107"/>
      <c r="YI136" s="107"/>
      <c r="YJ136" s="107"/>
      <c r="YK136" s="107"/>
      <c r="YL136" s="107"/>
      <c r="YM136" s="107"/>
      <c r="YN136" s="107"/>
      <c r="YO136" s="107"/>
      <c r="YP136" s="107"/>
      <c r="YQ136" s="107"/>
      <c r="YR136" s="107"/>
      <c r="YS136" s="107"/>
      <c r="YT136" s="107"/>
      <c r="YU136" s="107"/>
      <c r="YV136" s="107"/>
      <c r="YW136" s="107"/>
      <c r="YX136" s="107"/>
      <c r="YY136" s="107"/>
      <c r="YZ136" s="107"/>
      <c r="ZA136" s="107"/>
      <c r="ZB136" s="107"/>
      <c r="ZC136" s="107"/>
      <c r="ZD136" s="107"/>
      <c r="ZE136" s="107"/>
      <c r="ZF136" s="107"/>
      <c r="ZG136" s="107"/>
      <c r="ZH136" s="107"/>
      <c r="ZI136" s="107"/>
      <c r="ZJ136" s="107"/>
      <c r="ZK136" s="107"/>
      <c r="ZL136" s="107"/>
      <c r="ZM136" s="107"/>
      <c r="ZN136" s="107"/>
      <c r="ZO136" s="107"/>
      <c r="ZP136" s="107"/>
      <c r="ZQ136" s="107"/>
      <c r="ZR136" s="107"/>
      <c r="ZS136" s="107"/>
      <c r="ZT136" s="107"/>
      <c r="ZU136" s="107"/>
      <c r="ZV136" s="107"/>
      <c r="ZW136" s="107"/>
      <c r="ZX136" s="107"/>
      <c r="ZY136" s="107"/>
      <c r="ZZ136" s="107"/>
      <c r="AAA136" s="107"/>
      <c r="AAB136" s="107"/>
      <c r="AAC136" s="107"/>
      <c r="AAD136" s="107"/>
      <c r="AAE136" s="107"/>
      <c r="AAF136" s="107"/>
      <c r="AAG136" s="107"/>
      <c r="AAH136" s="107"/>
      <c r="AAI136" s="107"/>
      <c r="AAJ136" s="107"/>
      <c r="AAK136" s="107"/>
      <c r="AAL136" s="107"/>
      <c r="AAM136" s="107"/>
      <c r="AAN136" s="107"/>
      <c r="AAO136" s="107"/>
      <c r="AAP136" s="107"/>
      <c r="AAQ136" s="107"/>
      <c r="AAR136" s="107"/>
      <c r="AAS136" s="107"/>
      <c r="AAT136" s="107"/>
      <c r="AAU136" s="107"/>
      <c r="AAV136" s="107"/>
      <c r="AAW136" s="107"/>
      <c r="AAX136" s="107"/>
      <c r="AAY136" s="107"/>
      <c r="AAZ136" s="107"/>
      <c r="ABA136" s="107"/>
      <c r="ABB136" s="107"/>
      <c r="ABC136" s="107"/>
      <c r="ABD136" s="107"/>
      <c r="ABE136" s="107"/>
      <c r="ABF136" s="107"/>
      <c r="ABG136" s="107"/>
      <c r="ABH136" s="107"/>
      <c r="ABI136" s="107"/>
      <c r="ABJ136" s="107"/>
      <c r="ABK136" s="107"/>
      <c r="ABL136" s="107"/>
      <c r="ABM136" s="107"/>
      <c r="ABN136" s="107"/>
      <c r="ABO136" s="107"/>
      <c r="ABP136" s="107"/>
      <c r="ABQ136" s="107"/>
      <c r="ABR136" s="107"/>
      <c r="ABS136" s="107"/>
      <c r="ABT136" s="107"/>
      <c r="ABU136" s="107"/>
      <c r="ABV136" s="107"/>
      <c r="ABW136" s="107"/>
      <c r="ABX136" s="107"/>
      <c r="ABY136" s="107"/>
      <c r="ABZ136" s="107"/>
      <c r="ACA136" s="107"/>
      <c r="ACB136" s="107"/>
      <c r="ACC136" s="107"/>
      <c r="ACD136" s="107"/>
      <c r="ACE136" s="107"/>
      <c r="ACF136" s="107"/>
      <c r="ACG136" s="107"/>
      <c r="ACH136" s="107"/>
      <c r="ACI136" s="107"/>
      <c r="ACJ136" s="107"/>
      <c r="ACK136" s="107"/>
      <c r="ACL136" s="107"/>
      <c r="ACM136" s="107"/>
      <c r="ACN136" s="107"/>
      <c r="ACO136" s="107"/>
      <c r="ACP136" s="107"/>
      <c r="ACQ136" s="107"/>
      <c r="ACR136" s="107"/>
      <c r="ACS136" s="107"/>
      <c r="ACT136" s="107"/>
      <c r="ACU136" s="107"/>
      <c r="ACV136" s="107"/>
      <c r="ACW136" s="107"/>
      <c r="ACX136" s="107"/>
      <c r="ACY136" s="107"/>
      <c r="ACZ136" s="107"/>
      <c r="ADA136" s="107"/>
      <c r="ADB136" s="107"/>
      <c r="ADC136" s="107"/>
      <c r="ADD136" s="107"/>
      <c r="ADE136" s="107"/>
      <c r="ADF136" s="107"/>
      <c r="ADG136" s="107"/>
      <c r="ADH136" s="107"/>
      <c r="ADI136" s="107"/>
      <c r="ADJ136" s="107"/>
      <c r="ADK136" s="107"/>
      <c r="ADL136" s="107"/>
      <c r="ADM136" s="107"/>
      <c r="ADN136" s="107"/>
      <c r="ADO136" s="107"/>
      <c r="ADP136" s="107"/>
      <c r="ADQ136" s="107"/>
      <c r="ADR136" s="107"/>
      <c r="ADS136" s="107"/>
      <c r="ADT136" s="107"/>
      <c r="ADU136" s="107"/>
      <c r="ADV136" s="107"/>
      <c r="ADW136" s="107"/>
      <c r="ADX136" s="107"/>
      <c r="ADY136" s="107"/>
      <c r="ADZ136" s="107"/>
      <c r="AEA136" s="107"/>
      <c r="AEB136" s="107"/>
      <c r="AEC136" s="107"/>
      <c r="AED136" s="107"/>
      <c r="AEE136" s="107"/>
      <c r="AEF136" s="107"/>
      <c r="AEG136" s="107"/>
      <c r="AEH136" s="107"/>
      <c r="AEI136" s="107"/>
      <c r="AEJ136" s="107"/>
      <c r="AEK136" s="107"/>
      <c r="AEL136" s="107"/>
      <c r="AEM136" s="107"/>
      <c r="AEN136" s="107"/>
      <c r="AEO136" s="107"/>
      <c r="AEP136" s="107"/>
      <c r="AEQ136" s="107"/>
      <c r="AER136" s="107"/>
      <c r="AES136" s="107"/>
      <c r="AET136" s="107"/>
      <c r="AEU136" s="107"/>
      <c r="AEV136" s="107"/>
      <c r="AEW136" s="107"/>
      <c r="AEX136" s="107"/>
      <c r="AEY136" s="107"/>
      <c r="AEZ136" s="107"/>
      <c r="AFA136" s="107"/>
      <c r="AFB136" s="107"/>
      <c r="AFC136" s="107"/>
      <c r="AFD136" s="107"/>
      <c r="AFE136" s="107"/>
      <c r="AFF136" s="107"/>
      <c r="AFG136" s="107"/>
      <c r="AFH136" s="107"/>
      <c r="AFI136" s="107"/>
      <c r="AFJ136" s="107"/>
      <c r="AFK136" s="107"/>
      <c r="AFL136" s="107"/>
      <c r="AFM136" s="107"/>
      <c r="AFN136" s="107"/>
      <c r="AFO136" s="107"/>
      <c r="AFP136" s="107"/>
      <c r="AFQ136" s="107"/>
      <c r="AFR136" s="107"/>
      <c r="AFS136" s="107"/>
      <c r="AFT136" s="107"/>
      <c r="AFU136" s="107"/>
      <c r="AFV136" s="107"/>
      <c r="AFW136" s="107"/>
      <c r="AFX136" s="107"/>
      <c r="AFY136" s="107"/>
      <c r="AFZ136" s="107"/>
      <c r="AGA136" s="107"/>
      <c r="AGB136" s="107"/>
      <c r="AGC136" s="107"/>
      <c r="AGD136" s="107"/>
      <c r="AGE136" s="107"/>
      <c r="AGF136" s="107"/>
      <c r="AGG136" s="107"/>
      <c r="AGH136" s="107"/>
      <c r="AGI136" s="107"/>
      <c r="AGJ136" s="107"/>
      <c r="AGK136" s="107"/>
      <c r="AGL136" s="107"/>
      <c r="AGM136" s="107"/>
      <c r="AGN136" s="107"/>
      <c r="AGO136" s="107"/>
      <c r="AGP136" s="107"/>
      <c r="AGQ136" s="107"/>
      <c r="AGR136" s="107"/>
      <c r="AGS136" s="107"/>
      <c r="AGT136" s="107"/>
      <c r="AGU136" s="107"/>
      <c r="AGV136" s="107"/>
      <c r="AGW136" s="107"/>
      <c r="AGX136" s="107"/>
      <c r="AGY136" s="107"/>
      <c r="AGZ136" s="107"/>
      <c r="AHA136" s="107"/>
      <c r="AHB136" s="107"/>
      <c r="AHC136" s="107"/>
      <c r="AHD136" s="107"/>
      <c r="AHE136" s="107"/>
      <c r="AHF136" s="107"/>
      <c r="AHG136" s="107"/>
      <c r="AHH136" s="107"/>
      <c r="AHI136" s="107"/>
      <c r="AHJ136" s="107"/>
      <c r="AHK136" s="107"/>
      <c r="AHL136" s="107"/>
      <c r="AHM136" s="107"/>
      <c r="AHN136" s="107"/>
      <c r="AHO136" s="107"/>
      <c r="AHP136" s="107"/>
      <c r="AHQ136" s="107"/>
      <c r="AHR136" s="107"/>
      <c r="AHS136" s="107"/>
      <c r="AHT136" s="107"/>
      <c r="AHU136" s="107"/>
      <c r="AHV136" s="107"/>
      <c r="AHW136" s="107"/>
      <c r="AHX136" s="107"/>
      <c r="AHY136" s="107"/>
      <c r="AHZ136" s="107"/>
      <c r="AIA136" s="107"/>
      <c r="AIB136" s="107"/>
      <c r="AIC136" s="107"/>
      <c r="AID136" s="107"/>
      <c r="AIE136" s="107"/>
      <c r="AIF136" s="107"/>
      <c r="AIG136" s="107"/>
      <c r="AIH136" s="107"/>
      <c r="AII136" s="107"/>
      <c r="AIJ136" s="107"/>
      <c r="AIK136" s="107"/>
      <c r="AIL136" s="107"/>
      <c r="AIM136" s="107"/>
      <c r="AIN136" s="107"/>
      <c r="AIO136" s="107"/>
      <c r="AIP136" s="107"/>
      <c r="AIQ136" s="107"/>
      <c r="AIR136" s="107"/>
      <c r="AIS136" s="107"/>
      <c r="AIT136" s="107"/>
      <c r="AIU136" s="107"/>
      <c r="AIV136" s="107"/>
      <c r="AIW136" s="107"/>
      <c r="AIX136" s="107"/>
      <c r="AIY136" s="107"/>
      <c r="AIZ136" s="107"/>
      <c r="AJA136" s="107"/>
      <c r="AJB136" s="107"/>
      <c r="AJC136" s="107"/>
      <c r="AJD136" s="107"/>
      <c r="AJE136" s="107"/>
      <c r="AJF136" s="107"/>
      <c r="AJG136" s="107"/>
      <c r="AJH136" s="107"/>
      <c r="AJI136" s="107"/>
      <c r="AJJ136" s="107"/>
      <c r="AJK136" s="107"/>
      <c r="AJL136" s="107"/>
      <c r="AJM136" s="107"/>
      <c r="AJN136" s="107"/>
      <c r="AJO136" s="107"/>
      <c r="AJP136" s="107"/>
      <c r="AJQ136" s="107"/>
      <c r="AJR136" s="107"/>
      <c r="AJS136" s="107"/>
      <c r="AJT136" s="107"/>
      <c r="AJU136" s="107"/>
      <c r="AJV136" s="107"/>
      <c r="AJW136" s="107"/>
      <c r="AJX136" s="107"/>
      <c r="AJY136" s="107"/>
      <c r="AJZ136" s="107"/>
      <c r="AKA136" s="107"/>
      <c r="AKB136" s="107"/>
      <c r="AKC136" s="107"/>
      <c r="AKD136" s="107"/>
      <c r="AKE136" s="107"/>
      <c r="AKF136" s="107"/>
      <c r="AKG136" s="107"/>
      <c r="AKH136" s="107"/>
      <c r="AKI136" s="107"/>
      <c r="AKJ136" s="107"/>
      <c r="AKK136" s="107"/>
      <c r="AKL136" s="107"/>
      <c r="AKM136" s="107"/>
      <c r="AKN136" s="107"/>
      <c r="AKO136" s="107"/>
      <c r="AKP136" s="107"/>
      <c r="AKQ136" s="107"/>
      <c r="AKR136" s="107"/>
      <c r="AKS136" s="107"/>
      <c r="AKT136" s="107"/>
      <c r="AKU136" s="107"/>
      <c r="AKV136" s="107"/>
      <c r="AKW136" s="107"/>
      <c r="AKX136" s="107"/>
      <c r="AKY136" s="107"/>
      <c r="AKZ136" s="107"/>
      <c r="ALA136" s="107"/>
      <c r="ALB136" s="107"/>
      <c r="ALC136" s="107"/>
      <c r="ALD136" s="107"/>
      <c r="ALE136" s="107"/>
      <c r="ALF136" s="107"/>
      <c r="ALG136" s="107"/>
      <c r="ALH136" s="107"/>
      <c r="ALI136" s="107"/>
      <c r="ALJ136" s="107"/>
      <c r="ALK136" s="107"/>
      <c r="ALL136" s="107"/>
      <c r="ALM136" s="107"/>
      <c r="ALN136" s="107"/>
      <c r="ALO136" s="107"/>
      <c r="ALP136" s="107"/>
      <c r="ALQ136" s="107"/>
      <c r="ALR136" s="107"/>
      <c r="ALS136" s="107"/>
      <c r="ALT136" s="107"/>
      <c r="ALU136" s="107"/>
      <c r="ALV136" s="107"/>
      <c r="ALW136" s="107"/>
      <c r="ALX136" s="107"/>
      <c r="ALY136" s="107"/>
      <c r="ALZ136" s="107"/>
      <c r="AMA136" s="107"/>
      <c r="AMB136" s="107"/>
      <c r="AMC136" s="107"/>
      <c r="AMD136" s="107"/>
      <c r="AME136" s="107"/>
      <c r="AMF136" s="107"/>
      <c r="AMG136" s="107"/>
      <c r="AMH136" s="107"/>
      <c r="AMI136" s="107"/>
      <c r="AMJ136" s="107"/>
      <c r="AMK136" s="107"/>
      <c r="AML136" s="107"/>
      <c r="AMM136" s="107"/>
      <c r="AMN136" s="107"/>
      <c r="AMO136" s="107"/>
      <c r="AMP136" s="107"/>
      <c r="AMQ136" s="107"/>
      <c r="AMR136" s="107"/>
      <c r="AMS136" s="107"/>
      <c r="AMT136" s="107"/>
      <c r="AMU136" s="107"/>
      <c r="AMV136" s="107"/>
      <c r="AMW136" s="107"/>
      <c r="AMX136" s="107"/>
      <c r="AMY136" s="107"/>
      <c r="AMZ136" s="107"/>
      <c r="ANA136" s="107"/>
      <c r="ANB136" s="107"/>
      <c r="ANC136" s="107"/>
      <c r="AND136" s="107"/>
      <c r="ANE136" s="107"/>
      <c r="ANF136" s="107"/>
      <c r="ANG136" s="107"/>
      <c r="ANH136" s="107"/>
      <c r="ANI136" s="107"/>
      <c r="ANJ136" s="107"/>
      <c r="ANK136" s="107"/>
      <c r="ANL136" s="107"/>
      <c r="ANM136" s="107"/>
      <c r="ANN136" s="107"/>
      <c r="ANO136" s="107"/>
      <c r="ANP136" s="107"/>
      <c r="ANQ136" s="107"/>
      <c r="ANR136" s="107"/>
      <c r="ANS136" s="107"/>
      <c r="ANT136" s="107"/>
      <c r="ANU136" s="107"/>
      <c r="ANV136" s="107"/>
      <c r="ANW136" s="107"/>
      <c r="ANX136" s="107"/>
      <c r="ANY136" s="107"/>
      <c r="ANZ136" s="107"/>
      <c r="AOA136" s="107"/>
      <c r="AOB136" s="107"/>
      <c r="AOC136" s="107"/>
      <c r="AOD136" s="107"/>
      <c r="AOE136" s="107"/>
      <c r="AOF136" s="107"/>
      <c r="AOG136" s="107"/>
      <c r="AOH136" s="107"/>
      <c r="AOI136" s="107"/>
      <c r="AOJ136" s="107"/>
      <c r="AOK136" s="107"/>
      <c r="AOL136" s="107"/>
      <c r="AOM136" s="107"/>
      <c r="AON136" s="107"/>
      <c r="AOO136" s="107"/>
      <c r="AOP136" s="107"/>
      <c r="AOQ136" s="107"/>
      <c r="AOR136" s="107"/>
      <c r="AOS136" s="107"/>
      <c r="AOT136" s="107"/>
      <c r="AOU136" s="107"/>
      <c r="AOV136" s="107"/>
      <c r="AOW136" s="107"/>
      <c r="AOX136" s="107"/>
      <c r="AOY136" s="107"/>
      <c r="AOZ136" s="107"/>
      <c r="APA136" s="107"/>
      <c r="APB136" s="107"/>
      <c r="APC136" s="107"/>
      <c r="APD136" s="107"/>
      <c r="APE136" s="107"/>
      <c r="APF136" s="107"/>
      <c r="APG136" s="107"/>
      <c r="APH136" s="107"/>
      <c r="API136" s="107"/>
      <c r="APJ136" s="107"/>
      <c r="APK136" s="107"/>
      <c r="APL136" s="107"/>
      <c r="APM136" s="107"/>
      <c r="APN136" s="107"/>
      <c r="APO136" s="107"/>
      <c r="APP136" s="107"/>
      <c r="APQ136" s="107"/>
      <c r="APR136" s="107"/>
      <c r="APS136" s="107"/>
      <c r="APT136" s="107"/>
      <c r="APU136" s="107"/>
      <c r="APV136" s="107"/>
      <c r="APW136" s="107"/>
      <c r="APX136" s="107"/>
      <c r="APY136" s="107"/>
      <c r="APZ136" s="107"/>
      <c r="AQA136" s="107"/>
      <c r="AQB136" s="107"/>
      <c r="AQC136" s="107"/>
      <c r="AQD136" s="107"/>
      <c r="AQE136" s="107"/>
      <c r="AQF136" s="107"/>
      <c r="AQG136" s="107"/>
      <c r="AQH136" s="107"/>
      <c r="AQI136" s="107"/>
      <c r="AQJ136" s="107"/>
      <c r="AQK136" s="107"/>
      <c r="AQL136" s="107"/>
      <c r="AQM136" s="107"/>
      <c r="AQN136" s="107"/>
      <c r="AQO136" s="107"/>
      <c r="AQP136" s="107"/>
      <c r="AQQ136" s="107"/>
      <c r="AQR136" s="107"/>
      <c r="AQS136" s="107"/>
      <c r="AQT136" s="107"/>
      <c r="AQU136" s="107"/>
      <c r="AQV136" s="107"/>
      <c r="AQW136" s="107"/>
      <c r="AQX136" s="107"/>
      <c r="AQY136" s="107"/>
      <c r="AQZ136" s="107"/>
      <c r="ARA136" s="107"/>
      <c r="ARB136" s="107"/>
      <c r="ARC136" s="107"/>
      <c r="ARD136" s="107"/>
      <c r="ARE136" s="107"/>
      <c r="ARF136" s="107"/>
      <c r="ARG136" s="107"/>
      <c r="ARH136" s="107"/>
      <c r="ARI136" s="107"/>
      <c r="ARJ136" s="107"/>
      <c r="ARK136" s="107"/>
      <c r="ARL136" s="107"/>
      <c r="ARM136" s="107"/>
      <c r="ARN136" s="107"/>
      <c r="ARO136" s="107"/>
      <c r="ARP136" s="107"/>
      <c r="ARQ136" s="107"/>
      <c r="ARR136" s="107"/>
      <c r="ARS136" s="107"/>
      <c r="ART136" s="107"/>
      <c r="ARU136" s="107"/>
      <c r="ARV136" s="107"/>
      <c r="ARW136" s="107"/>
      <c r="ARX136" s="107"/>
      <c r="ARY136" s="107"/>
      <c r="ARZ136" s="107"/>
      <c r="ASA136" s="107"/>
      <c r="ASB136" s="107"/>
      <c r="ASC136" s="107"/>
      <c r="ASD136" s="107"/>
      <c r="ASE136" s="107"/>
      <c r="ASF136" s="107"/>
      <c r="ASG136" s="107"/>
      <c r="ASH136" s="107"/>
      <c r="ASI136" s="107"/>
      <c r="ASJ136" s="107"/>
      <c r="ASK136" s="107"/>
      <c r="ASL136" s="107"/>
      <c r="ASM136" s="107"/>
      <c r="ASN136" s="107"/>
      <c r="ASO136" s="107"/>
      <c r="ASP136" s="107"/>
      <c r="ASQ136" s="107"/>
      <c r="ASR136" s="107"/>
      <c r="ASS136" s="107"/>
      <c r="AST136" s="107"/>
      <c r="ASU136" s="107"/>
      <c r="ASV136" s="107"/>
      <c r="ASW136" s="107"/>
      <c r="ASX136" s="107"/>
      <c r="ASY136" s="107"/>
      <c r="ASZ136" s="107"/>
      <c r="ATA136" s="107"/>
      <c r="ATB136" s="107"/>
      <c r="ATC136" s="107"/>
      <c r="ATD136" s="107"/>
      <c r="ATE136" s="107"/>
      <c r="ATF136" s="107"/>
      <c r="ATG136" s="107"/>
      <c r="ATH136" s="107"/>
      <c r="ATI136" s="107"/>
      <c r="ATJ136" s="107"/>
      <c r="ATK136" s="107"/>
      <c r="ATL136" s="107"/>
      <c r="ATM136" s="107"/>
      <c r="ATN136" s="107"/>
      <c r="ATO136" s="107"/>
      <c r="ATP136" s="107"/>
      <c r="ATQ136" s="107"/>
      <c r="ATR136" s="107"/>
      <c r="ATS136" s="107"/>
      <c r="ATT136" s="107"/>
      <c r="ATU136" s="107"/>
      <c r="ATV136" s="107"/>
      <c r="ATW136" s="107"/>
      <c r="ATX136" s="107"/>
      <c r="ATY136" s="107"/>
      <c r="ATZ136" s="107"/>
      <c r="AUA136" s="107"/>
      <c r="AUB136" s="107"/>
      <c r="AUC136" s="107"/>
      <c r="AUD136" s="107"/>
      <c r="AUE136" s="107"/>
      <c r="AUF136" s="107"/>
      <c r="AUG136" s="107"/>
      <c r="AUH136" s="107"/>
      <c r="AUI136" s="107"/>
      <c r="AUJ136" s="107"/>
      <c r="AUK136" s="107"/>
      <c r="AUL136" s="107"/>
      <c r="AUM136" s="107"/>
      <c r="AUN136" s="107"/>
      <c r="AUO136" s="107"/>
      <c r="AUP136" s="107"/>
      <c r="AUQ136" s="107"/>
      <c r="AUR136" s="107"/>
      <c r="AUS136" s="107"/>
      <c r="AUT136" s="107"/>
      <c r="AUU136" s="107"/>
      <c r="AUV136" s="107"/>
      <c r="AUW136" s="107"/>
      <c r="AUX136" s="107"/>
      <c r="AUY136" s="107"/>
      <c r="AUZ136" s="107"/>
      <c r="AVA136" s="107"/>
      <c r="AVB136" s="107"/>
      <c r="AVC136" s="107"/>
      <c r="AVD136" s="107"/>
      <c r="AVE136" s="107"/>
      <c r="AVF136" s="107"/>
      <c r="AVG136" s="107"/>
      <c r="AVH136" s="107"/>
      <c r="AVI136" s="107"/>
      <c r="AVJ136" s="107"/>
      <c r="AVK136" s="107"/>
      <c r="AVL136" s="107"/>
      <c r="AVM136" s="107"/>
      <c r="AVN136" s="107"/>
      <c r="AVO136" s="107"/>
      <c r="AVP136" s="107"/>
      <c r="AVQ136" s="107"/>
      <c r="AVR136" s="107"/>
      <c r="AVS136" s="107"/>
      <c r="AVT136" s="107"/>
      <c r="AVU136" s="107"/>
      <c r="AVV136" s="107"/>
      <c r="AVW136" s="107"/>
      <c r="AVX136" s="107"/>
      <c r="AVY136" s="107"/>
      <c r="AVZ136" s="107"/>
      <c r="AWA136" s="107"/>
      <c r="AWB136" s="107"/>
      <c r="AWC136" s="107"/>
      <c r="AWD136" s="107"/>
      <c r="AWE136" s="107"/>
      <c r="AWF136" s="107"/>
      <c r="AWG136" s="107"/>
      <c r="AWH136" s="107"/>
      <c r="AWI136" s="107"/>
      <c r="AWJ136" s="107"/>
      <c r="AWK136" s="107"/>
      <c r="AWL136" s="107"/>
      <c r="AWM136" s="107"/>
      <c r="AWN136" s="107"/>
      <c r="AWO136" s="107"/>
      <c r="AWP136" s="107"/>
      <c r="AWQ136" s="107"/>
      <c r="AWR136" s="107"/>
      <c r="AWS136" s="107"/>
      <c r="AWT136" s="107"/>
      <c r="AWU136" s="107"/>
      <c r="AWV136" s="107"/>
      <c r="AWW136" s="107"/>
      <c r="AWX136" s="107"/>
      <c r="AWY136" s="107"/>
      <c r="AWZ136" s="107"/>
      <c r="AXA136" s="107"/>
      <c r="AXB136" s="107"/>
      <c r="AXC136" s="107"/>
      <c r="AXD136" s="107"/>
      <c r="AXE136" s="107"/>
      <c r="AXF136" s="107"/>
      <c r="AXG136" s="107"/>
      <c r="AXH136" s="107"/>
      <c r="AXI136" s="107"/>
      <c r="AXJ136" s="107"/>
      <c r="AXK136" s="107"/>
      <c r="AXL136" s="107"/>
      <c r="AXM136" s="107"/>
      <c r="AXN136" s="107"/>
      <c r="AXO136" s="107"/>
      <c r="AXP136" s="107"/>
      <c r="AXQ136" s="107"/>
      <c r="AXR136" s="107"/>
      <c r="AXS136" s="107"/>
      <c r="AXT136" s="107"/>
      <c r="AXU136" s="107"/>
      <c r="AXV136" s="107"/>
      <c r="AXW136" s="107"/>
      <c r="AXX136" s="107"/>
      <c r="AXY136" s="107"/>
      <c r="AXZ136" s="107"/>
      <c r="AYA136" s="107"/>
      <c r="AYB136" s="107"/>
      <c r="AYC136" s="107"/>
      <c r="AYD136" s="107"/>
      <c r="AYE136" s="107"/>
      <c r="AYF136" s="107"/>
      <c r="AYG136" s="107"/>
      <c r="AYH136" s="107"/>
      <c r="AYI136" s="107"/>
      <c r="AYJ136" s="107"/>
      <c r="AYK136" s="107"/>
      <c r="AYL136" s="107"/>
      <c r="AYM136" s="107"/>
      <c r="AYN136" s="107"/>
      <c r="AYO136" s="107"/>
      <c r="AYP136" s="107"/>
      <c r="AYQ136" s="107"/>
      <c r="AYR136" s="107"/>
      <c r="AYS136" s="107"/>
      <c r="AYT136" s="107"/>
      <c r="AYU136" s="107"/>
      <c r="AYV136" s="107"/>
      <c r="AYW136" s="107"/>
      <c r="AYX136" s="107"/>
      <c r="AYY136" s="107"/>
      <c r="AYZ136" s="107"/>
      <c r="AZA136" s="107"/>
      <c r="AZB136" s="107"/>
      <c r="AZC136" s="107"/>
      <c r="AZD136" s="107"/>
      <c r="AZE136" s="107"/>
      <c r="AZF136" s="107"/>
    </row>
    <row r="137" spans="1:1358" s="67" customFormat="1">
      <c r="A137" s="61"/>
      <c r="B137" s="297"/>
      <c r="C137" s="298"/>
      <c r="D137" s="298"/>
      <c r="E137" s="298"/>
      <c r="F137" s="298"/>
      <c r="G137" s="298"/>
      <c r="H137" s="298"/>
      <c r="I137" s="298"/>
      <c r="J137" s="298"/>
      <c r="K137" s="298"/>
      <c r="L137" s="299"/>
      <c r="Q137" s="107"/>
      <c r="R137" s="107"/>
      <c r="S137" s="107"/>
      <c r="T137" s="107"/>
      <c r="U137" s="107"/>
      <c r="V137" s="107"/>
      <c r="W137" s="107"/>
      <c r="X137" s="107"/>
      <c r="Y137" s="107"/>
      <c r="Z137" s="107"/>
      <c r="AA137" s="107"/>
      <c r="AB137" s="107"/>
      <c r="AC137" s="107"/>
      <c r="AD137" s="107"/>
      <c r="AE137" s="107"/>
      <c r="AF137" s="107"/>
      <c r="AG137" s="107"/>
      <c r="AH137" s="107"/>
      <c r="AI137" s="107"/>
      <c r="AK137" s="107"/>
      <c r="AL137" s="107"/>
      <c r="AM137" s="107"/>
      <c r="AN137" s="107"/>
      <c r="AO137" s="107"/>
      <c r="AP137" s="107"/>
      <c r="AQ137" s="107"/>
      <c r="AR137" s="107"/>
      <c r="AS137" s="107"/>
      <c r="AT137" s="107"/>
      <c r="AU137" s="107"/>
      <c r="AV137" s="107"/>
      <c r="AW137" s="107"/>
      <c r="AX137" s="107"/>
      <c r="AY137" s="107"/>
      <c r="AZ137" s="107"/>
      <c r="BA137" s="107"/>
      <c r="BB137" s="107"/>
      <c r="BC137" s="107"/>
      <c r="BD137" s="107"/>
      <c r="BE137" s="107"/>
      <c r="BF137" s="107"/>
      <c r="BG137" s="107"/>
      <c r="BH137" s="107"/>
      <c r="BI137" s="107"/>
      <c r="BJ137" s="107"/>
      <c r="BK137" s="107"/>
      <c r="BL137" s="107"/>
      <c r="BM137" s="107"/>
      <c r="BN137" s="107"/>
      <c r="BO137" s="107"/>
      <c r="BP137" s="107"/>
      <c r="BQ137" s="107"/>
      <c r="BR137" s="107"/>
      <c r="BS137" s="107"/>
      <c r="BT137" s="107"/>
      <c r="BU137" s="107"/>
      <c r="BV137" s="107"/>
      <c r="BW137" s="107"/>
      <c r="BX137" s="107"/>
      <c r="BY137" s="107"/>
      <c r="BZ137" s="107"/>
      <c r="CA137" s="107"/>
      <c r="CB137" s="107"/>
      <c r="CC137" s="107"/>
      <c r="CD137" s="107"/>
      <c r="CE137" s="107"/>
      <c r="CF137" s="107"/>
      <c r="CG137" s="107"/>
      <c r="CH137" s="107"/>
      <c r="CI137" s="107"/>
      <c r="CJ137" s="107"/>
      <c r="CK137" s="107"/>
      <c r="CL137" s="107"/>
      <c r="CM137" s="107"/>
      <c r="CN137" s="107"/>
      <c r="CO137" s="107"/>
      <c r="CP137" s="107"/>
      <c r="CQ137" s="107"/>
      <c r="CR137" s="107"/>
      <c r="CS137" s="107"/>
      <c r="CT137" s="107"/>
      <c r="CU137" s="107"/>
      <c r="CV137" s="107"/>
      <c r="CW137" s="107"/>
      <c r="CX137" s="107"/>
      <c r="CY137" s="107"/>
      <c r="CZ137" s="107"/>
      <c r="DA137" s="107"/>
      <c r="DB137" s="107"/>
      <c r="DC137" s="107"/>
      <c r="DD137" s="107"/>
      <c r="DE137" s="107"/>
      <c r="DF137" s="107"/>
      <c r="DG137" s="107"/>
      <c r="DH137" s="107"/>
      <c r="DI137" s="107"/>
      <c r="DJ137" s="107"/>
      <c r="DK137" s="107"/>
      <c r="DL137" s="107"/>
      <c r="DM137" s="107"/>
      <c r="DN137" s="107"/>
      <c r="DO137" s="107"/>
      <c r="DP137" s="107"/>
      <c r="DQ137" s="107"/>
      <c r="DR137" s="107"/>
      <c r="DS137" s="107"/>
      <c r="DT137" s="107"/>
      <c r="DU137" s="107"/>
      <c r="DV137" s="107"/>
      <c r="DW137" s="107"/>
      <c r="DX137" s="107"/>
      <c r="DY137" s="107"/>
      <c r="DZ137" s="107"/>
      <c r="EA137" s="107"/>
      <c r="EB137" s="107"/>
      <c r="EC137" s="107"/>
      <c r="ED137" s="107"/>
      <c r="EE137" s="107"/>
      <c r="EF137" s="107"/>
      <c r="EG137" s="107"/>
      <c r="EH137" s="107"/>
      <c r="EI137" s="107"/>
      <c r="EJ137" s="107"/>
      <c r="EK137" s="107"/>
      <c r="EL137" s="107"/>
      <c r="EM137" s="107"/>
      <c r="EN137" s="107"/>
      <c r="EO137" s="107"/>
      <c r="EP137" s="107"/>
      <c r="EQ137" s="107"/>
      <c r="ER137" s="107"/>
      <c r="ES137" s="107"/>
      <c r="ET137" s="107"/>
      <c r="EU137" s="107"/>
      <c r="EV137" s="107"/>
      <c r="EW137" s="107"/>
      <c r="EX137" s="107"/>
      <c r="EY137" s="107"/>
      <c r="EZ137" s="107"/>
      <c r="FA137" s="107"/>
      <c r="FB137" s="107"/>
      <c r="FC137" s="107"/>
      <c r="FD137" s="107"/>
      <c r="FE137" s="107"/>
      <c r="FF137" s="107"/>
      <c r="FG137" s="107"/>
      <c r="FH137" s="107"/>
      <c r="FI137" s="107"/>
      <c r="FJ137" s="107"/>
      <c r="FK137" s="107"/>
      <c r="FL137" s="107"/>
      <c r="FM137" s="107"/>
      <c r="FN137" s="107"/>
      <c r="FO137" s="107"/>
      <c r="FP137" s="107"/>
      <c r="FQ137" s="107"/>
      <c r="FR137" s="107"/>
      <c r="FS137" s="107"/>
      <c r="FT137" s="107"/>
      <c r="FU137" s="107"/>
      <c r="FV137" s="107"/>
      <c r="FW137" s="107"/>
      <c r="FX137" s="107"/>
      <c r="FY137" s="107"/>
      <c r="FZ137" s="107"/>
      <c r="GA137" s="107"/>
      <c r="GB137" s="107"/>
      <c r="GC137" s="107"/>
      <c r="GD137" s="107"/>
      <c r="GE137" s="107"/>
      <c r="GF137" s="107"/>
      <c r="GG137" s="107"/>
      <c r="GH137" s="107"/>
      <c r="GI137" s="107"/>
      <c r="GJ137" s="107"/>
      <c r="GK137" s="107"/>
      <c r="GL137" s="107"/>
      <c r="GM137" s="107"/>
      <c r="GN137" s="107"/>
      <c r="GO137" s="107"/>
      <c r="GP137" s="107"/>
      <c r="GQ137" s="107"/>
      <c r="GR137" s="107"/>
      <c r="GS137" s="107"/>
      <c r="GT137" s="107"/>
      <c r="GU137" s="107"/>
      <c r="GV137" s="107"/>
      <c r="GW137" s="107"/>
      <c r="GX137" s="107"/>
      <c r="GY137" s="107"/>
      <c r="GZ137" s="107"/>
      <c r="HA137" s="107"/>
      <c r="HB137" s="107"/>
      <c r="HC137" s="107"/>
      <c r="HD137" s="107"/>
      <c r="HE137" s="107"/>
      <c r="HF137" s="107"/>
      <c r="HG137" s="107"/>
      <c r="HH137" s="107"/>
      <c r="HI137" s="107"/>
      <c r="HJ137" s="107"/>
      <c r="HK137" s="107"/>
      <c r="HL137" s="107"/>
      <c r="HM137" s="107"/>
      <c r="HN137" s="107"/>
      <c r="HO137" s="107"/>
      <c r="HP137" s="107"/>
      <c r="HQ137" s="107"/>
      <c r="HR137" s="107"/>
      <c r="HS137" s="107"/>
      <c r="HT137" s="107"/>
      <c r="HU137" s="107"/>
      <c r="HV137" s="107"/>
      <c r="HW137" s="107"/>
      <c r="HX137" s="107"/>
      <c r="HY137" s="107"/>
      <c r="HZ137" s="107"/>
      <c r="IA137" s="107"/>
      <c r="IB137" s="107"/>
      <c r="IC137" s="107"/>
      <c r="ID137" s="107"/>
      <c r="IE137" s="107"/>
      <c r="IF137" s="107"/>
      <c r="IG137" s="107"/>
      <c r="IH137" s="107"/>
      <c r="II137" s="107"/>
      <c r="IJ137" s="107"/>
      <c r="IK137" s="107"/>
      <c r="IL137" s="107"/>
      <c r="IM137" s="107"/>
      <c r="IN137" s="107"/>
      <c r="IO137" s="107"/>
      <c r="IP137" s="107"/>
      <c r="IQ137" s="107"/>
      <c r="IR137" s="107"/>
      <c r="IS137" s="107"/>
      <c r="IT137" s="107"/>
      <c r="IU137" s="107"/>
      <c r="IV137" s="107"/>
      <c r="IW137" s="107"/>
      <c r="IX137" s="107"/>
      <c r="IY137" s="107"/>
      <c r="IZ137" s="107"/>
      <c r="JA137" s="107"/>
      <c r="JB137" s="107"/>
      <c r="JC137" s="107"/>
      <c r="JD137" s="107"/>
      <c r="JE137" s="107"/>
      <c r="JF137" s="107"/>
      <c r="JG137" s="107"/>
      <c r="JH137" s="107"/>
      <c r="JI137" s="107"/>
      <c r="JJ137" s="107"/>
      <c r="JK137" s="107"/>
      <c r="JL137" s="107"/>
      <c r="JM137" s="107"/>
      <c r="JN137" s="107"/>
      <c r="JO137" s="107"/>
      <c r="JP137" s="107"/>
      <c r="JQ137" s="107"/>
      <c r="JR137" s="107"/>
      <c r="JS137" s="107"/>
      <c r="JT137" s="107"/>
      <c r="JU137" s="107"/>
      <c r="JV137" s="107"/>
      <c r="JW137" s="107"/>
      <c r="JX137" s="107"/>
      <c r="JY137" s="107"/>
      <c r="JZ137" s="107"/>
      <c r="KA137" s="107"/>
      <c r="KB137" s="107"/>
      <c r="KC137" s="107"/>
      <c r="KD137" s="107"/>
      <c r="KE137" s="107"/>
      <c r="KF137" s="107"/>
      <c r="KG137" s="107"/>
      <c r="KH137" s="107"/>
      <c r="KI137" s="107"/>
      <c r="KJ137" s="107"/>
      <c r="KK137" s="107"/>
      <c r="KL137" s="107"/>
      <c r="KM137" s="107"/>
      <c r="KN137" s="107"/>
      <c r="KO137" s="107"/>
      <c r="KP137" s="107"/>
      <c r="KQ137" s="107"/>
      <c r="KR137" s="107"/>
      <c r="KS137" s="107"/>
      <c r="KT137" s="107"/>
      <c r="KU137" s="107"/>
      <c r="KV137" s="107"/>
      <c r="KW137" s="107"/>
      <c r="KX137" s="107"/>
      <c r="KY137" s="107"/>
      <c r="KZ137" s="107"/>
      <c r="LA137" s="107"/>
      <c r="LB137" s="107"/>
      <c r="LC137" s="107"/>
      <c r="LD137" s="107"/>
      <c r="LE137" s="107"/>
      <c r="LF137" s="107"/>
      <c r="LG137" s="107"/>
      <c r="LH137" s="107"/>
      <c r="LI137" s="107"/>
      <c r="LJ137" s="107"/>
      <c r="LK137" s="107"/>
      <c r="LL137" s="107"/>
      <c r="LM137" s="107"/>
      <c r="LN137" s="107"/>
      <c r="LO137" s="107"/>
      <c r="LP137" s="107"/>
      <c r="LQ137" s="107"/>
      <c r="LR137" s="107"/>
      <c r="LS137" s="107"/>
      <c r="LT137" s="107"/>
      <c r="LU137" s="107"/>
      <c r="LV137" s="107"/>
      <c r="LW137" s="107"/>
      <c r="LX137" s="107"/>
      <c r="LY137" s="107"/>
      <c r="LZ137" s="107"/>
      <c r="MA137" s="107"/>
      <c r="MB137" s="107"/>
      <c r="MC137" s="107"/>
      <c r="MD137" s="107"/>
      <c r="ME137" s="107"/>
      <c r="MF137" s="107"/>
      <c r="MG137" s="107"/>
      <c r="MH137" s="107"/>
      <c r="MI137" s="107"/>
      <c r="MJ137" s="107"/>
      <c r="MK137" s="107"/>
      <c r="ML137" s="107"/>
      <c r="MM137" s="107"/>
      <c r="MN137" s="107"/>
      <c r="MO137" s="107"/>
      <c r="MP137" s="107"/>
      <c r="MQ137" s="107"/>
      <c r="MR137" s="107"/>
      <c r="MS137" s="107"/>
      <c r="MT137" s="107"/>
      <c r="MU137" s="107"/>
      <c r="MV137" s="107"/>
      <c r="MW137" s="107"/>
      <c r="MX137" s="107"/>
      <c r="MY137" s="107"/>
      <c r="MZ137" s="107"/>
      <c r="NA137" s="107"/>
      <c r="NB137" s="107"/>
      <c r="NC137" s="107"/>
      <c r="ND137" s="107"/>
      <c r="NE137" s="107"/>
      <c r="NF137" s="107"/>
      <c r="NG137" s="107"/>
      <c r="NH137" s="107"/>
      <c r="NI137" s="107"/>
      <c r="NJ137" s="107"/>
      <c r="NK137" s="107"/>
      <c r="NL137" s="107"/>
      <c r="NM137" s="107"/>
      <c r="NN137" s="107"/>
      <c r="NO137" s="107"/>
      <c r="NP137" s="107"/>
      <c r="NQ137" s="107"/>
      <c r="NR137" s="107"/>
      <c r="NS137" s="107"/>
      <c r="NT137" s="107"/>
      <c r="NU137" s="107"/>
      <c r="NV137" s="107"/>
      <c r="NW137" s="107"/>
      <c r="NX137" s="107"/>
      <c r="NY137" s="107"/>
      <c r="NZ137" s="107"/>
      <c r="OA137" s="107"/>
      <c r="OB137" s="107"/>
      <c r="OC137" s="107"/>
      <c r="OD137" s="107"/>
      <c r="OE137" s="107"/>
      <c r="OF137" s="107"/>
      <c r="OG137" s="107"/>
      <c r="OH137" s="107"/>
      <c r="OI137" s="107"/>
      <c r="OJ137" s="107"/>
      <c r="OK137" s="107"/>
      <c r="OL137" s="107"/>
      <c r="OM137" s="107"/>
      <c r="ON137" s="107"/>
      <c r="OO137" s="107"/>
      <c r="OP137" s="107"/>
      <c r="OQ137" s="107"/>
      <c r="OR137" s="107"/>
      <c r="OS137" s="107"/>
      <c r="OT137" s="107"/>
      <c r="OU137" s="107"/>
      <c r="OV137" s="107"/>
      <c r="OW137" s="107"/>
      <c r="OX137" s="107"/>
      <c r="OY137" s="107"/>
      <c r="OZ137" s="107"/>
      <c r="PA137" s="107"/>
      <c r="PB137" s="107"/>
      <c r="PC137" s="107"/>
      <c r="PD137" s="107"/>
      <c r="PE137" s="107"/>
      <c r="PF137" s="107"/>
      <c r="PG137" s="107"/>
      <c r="PH137" s="107"/>
      <c r="PI137" s="107"/>
      <c r="PJ137" s="107"/>
      <c r="PK137" s="107"/>
      <c r="PL137" s="107"/>
      <c r="PM137" s="107"/>
      <c r="PN137" s="107"/>
      <c r="PO137" s="107"/>
      <c r="PP137" s="107"/>
      <c r="PQ137" s="107"/>
      <c r="PR137" s="107"/>
      <c r="PS137" s="107"/>
      <c r="PT137" s="107"/>
      <c r="PU137" s="107"/>
      <c r="PV137" s="107"/>
      <c r="PW137" s="107"/>
      <c r="PX137" s="107"/>
      <c r="PY137" s="107"/>
      <c r="PZ137" s="107"/>
      <c r="QA137" s="107"/>
      <c r="QB137" s="107"/>
      <c r="QC137" s="107"/>
      <c r="QD137" s="107"/>
      <c r="QE137" s="107"/>
      <c r="QF137" s="107"/>
      <c r="QG137" s="107"/>
      <c r="QH137" s="107"/>
      <c r="QI137" s="107"/>
      <c r="QJ137" s="107"/>
      <c r="QK137" s="107"/>
      <c r="QL137" s="107"/>
      <c r="QM137" s="107"/>
      <c r="QN137" s="107"/>
      <c r="QO137" s="107"/>
      <c r="QP137" s="107"/>
      <c r="QQ137" s="107"/>
      <c r="QR137" s="107"/>
      <c r="QS137" s="107"/>
      <c r="QT137" s="107"/>
      <c r="QU137" s="107"/>
      <c r="QV137" s="107"/>
      <c r="QW137" s="107"/>
      <c r="QX137" s="107"/>
      <c r="QY137" s="107"/>
      <c r="QZ137" s="107"/>
      <c r="RA137" s="107"/>
      <c r="RB137" s="107"/>
      <c r="RC137" s="107"/>
      <c r="RD137" s="107"/>
      <c r="RE137" s="107"/>
      <c r="RF137" s="107"/>
      <c r="RG137" s="107"/>
      <c r="RH137" s="107"/>
      <c r="RI137" s="107"/>
      <c r="RJ137" s="107"/>
      <c r="RK137" s="107"/>
      <c r="RL137" s="107"/>
      <c r="RM137" s="107"/>
      <c r="RN137" s="107"/>
      <c r="RO137" s="107"/>
      <c r="RP137" s="107"/>
      <c r="RQ137" s="107"/>
      <c r="RR137" s="107"/>
      <c r="RS137" s="107"/>
      <c r="RT137" s="107"/>
      <c r="RU137" s="107"/>
      <c r="RV137" s="107"/>
      <c r="RW137" s="107"/>
      <c r="RX137" s="107"/>
      <c r="RY137" s="107"/>
      <c r="RZ137" s="107"/>
      <c r="SA137" s="107"/>
      <c r="SB137" s="107"/>
      <c r="SC137" s="107"/>
      <c r="SD137" s="107"/>
      <c r="SE137" s="107"/>
      <c r="SF137" s="107"/>
      <c r="SG137" s="107"/>
      <c r="SH137" s="107"/>
      <c r="SI137" s="107"/>
      <c r="SJ137" s="107"/>
      <c r="SK137" s="107"/>
      <c r="SL137" s="107"/>
      <c r="SM137" s="107"/>
      <c r="SN137" s="107"/>
      <c r="SO137" s="107"/>
      <c r="SP137" s="107"/>
      <c r="SQ137" s="107"/>
      <c r="SR137" s="107"/>
      <c r="SS137" s="107"/>
      <c r="ST137" s="107"/>
      <c r="SU137" s="107"/>
      <c r="SV137" s="107"/>
      <c r="SW137" s="107"/>
      <c r="SX137" s="107"/>
      <c r="SY137" s="107"/>
      <c r="SZ137" s="107"/>
      <c r="TA137" s="107"/>
      <c r="TB137" s="107"/>
      <c r="TC137" s="107"/>
      <c r="TD137" s="107"/>
      <c r="TE137" s="107"/>
      <c r="TF137" s="107"/>
      <c r="TG137" s="107"/>
      <c r="TH137" s="107"/>
      <c r="TI137" s="107"/>
      <c r="TJ137" s="107"/>
      <c r="TK137" s="107"/>
      <c r="TL137" s="107"/>
      <c r="TM137" s="107"/>
      <c r="TN137" s="107"/>
      <c r="TO137" s="107"/>
      <c r="TP137" s="107"/>
      <c r="TQ137" s="107"/>
      <c r="TR137" s="107"/>
      <c r="TS137" s="107"/>
      <c r="TT137" s="107"/>
      <c r="TU137" s="107"/>
      <c r="TV137" s="107"/>
      <c r="TW137" s="107"/>
      <c r="TX137" s="107"/>
      <c r="TY137" s="107"/>
      <c r="TZ137" s="107"/>
      <c r="UA137" s="107"/>
      <c r="UB137" s="107"/>
      <c r="UC137" s="107"/>
      <c r="UD137" s="107"/>
      <c r="UE137" s="107"/>
      <c r="UF137" s="107"/>
      <c r="UG137" s="107"/>
      <c r="UH137" s="107"/>
      <c r="UI137" s="107"/>
      <c r="UJ137" s="107"/>
      <c r="UK137" s="107"/>
      <c r="UL137" s="107"/>
      <c r="UM137" s="107"/>
      <c r="UN137" s="107"/>
      <c r="UO137" s="107"/>
      <c r="UP137" s="107"/>
      <c r="UQ137" s="107"/>
      <c r="UR137" s="107"/>
      <c r="US137" s="107"/>
      <c r="UT137" s="107"/>
      <c r="UU137" s="107"/>
      <c r="UV137" s="107"/>
      <c r="UW137" s="107"/>
      <c r="UX137" s="107"/>
      <c r="UY137" s="107"/>
      <c r="UZ137" s="107"/>
      <c r="VA137" s="107"/>
      <c r="VB137" s="107"/>
      <c r="VC137" s="107"/>
      <c r="VD137" s="107"/>
      <c r="VE137" s="107"/>
      <c r="VF137" s="107"/>
      <c r="VG137" s="107"/>
      <c r="VH137" s="107"/>
      <c r="VI137" s="107"/>
      <c r="VJ137" s="107"/>
      <c r="VK137" s="107"/>
      <c r="VL137" s="107"/>
      <c r="VM137" s="107"/>
      <c r="VN137" s="107"/>
      <c r="VO137" s="107"/>
      <c r="VP137" s="107"/>
      <c r="VQ137" s="107"/>
      <c r="VR137" s="107"/>
      <c r="VS137" s="107"/>
      <c r="VT137" s="107"/>
      <c r="VU137" s="107"/>
      <c r="VV137" s="107"/>
      <c r="VW137" s="107"/>
      <c r="VX137" s="107"/>
      <c r="VY137" s="107"/>
      <c r="VZ137" s="107"/>
      <c r="WA137" s="107"/>
      <c r="WB137" s="107"/>
      <c r="WC137" s="107"/>
      <c r="WD137" s="107"/>
      <c r="WE137" s="107"/>
      <c r="WF137" s="107"/>
      <c r="WG137" s="107"/>
      <c r="WH137" s="107"/>
      <c r="WI137" s="107"/>
      <c r="WJ137" s="107"/>
      <c r="WK137" s="107"/>
      <c r="WL137" s="107"/>
      <c r="WM137" s="107"/>
      <c r="WN137" s="107"/>
      <c r="WO137" s="107"/>
      <c r="WP137" s="107"/>
      <c r="WQ137" s="107"/>
      <c r="WR137" s="107"/>
      <c r="WS137" s="107"/>
      <c r="WT137" s="107"/>
      <c r="WU137" s="107"/>
      <c r="WV137" s="107"/>
      <c r="WW137" s="107"/>
      <c r="WX137" s="107"/>
      <c r="WY137" s="107"/>
      <c r="WZ137" s="107"/>
      <c r="XA137" s="107"/>
      <c r="XB137" s="107"/>
      <c r="XC137" s="107"/>
      <c r="XD137" s="107"/>
      <c r="XE137" s="107"/>
      <c r="XF137" s="107"/>
      <c r="XG137" s="107"/>
      <c r="XH137" s="107"/>
      <c r="XI137" s="107"/>
      <c r="XJ137" s="107"/>
      <c r="XK137" s="107"/>
      <c r="XL137" s="107"/>
      <c r="XM137" s="107"/>
      <c r="XN137" s="107"/>
      <c r="XO137" s="107"/>
      <c r="XP137" s="107"/>
      <c r="XQ137" s="107"/>
      <c r="XR137" s="107"/>
      <c r="XS137" s="107"/>
      <c r="XT137" s="107"/>
      <c r="XU137" s="107"/>
      <c r="XV137" s="107"/>
      <c r="XW137" s="107"/>
      <c r="XX137" s="107"/>
      <c r="XY137" s="107"/>
      <c r="XZ137" s="107"/>
      <c r="YA137" s="107"/>
      <c r="YB137" s="107"/>
      <c r="YC137" s="107"/>
      <c r="YD137" s="107"/>
      <c r="YE137" s="107"/>
      <c r="YF137" s="107"/>
      <c r="YG137" s="107"/>
      <c r="YH137" s="107"/>
      <c r="YI137" s="107"/>
      <c r="YJ137" s="107"/>
      <c r="YK137" s="107"/>
      <c r="YL137" s="107"/>
      <c r="YM137" s="107"/>
      <c r="YN137" s="107"/>
      <c r="YO137" s="107"/>
      <c r="YP137" s="107"/>
      <c r="YQ137" s="107"/>
      <c r="YR137" s="107"/>
      <c r="YS137" s="107"/>
      <c r="YT137" s="107"/>
      <c r="YU137" s="107"/>
      <c r="YV137" s="107"/>
      <c r="YW137" s="107"/>
      <c r="YX137" s="107"/>
      <c r="YY137" s="107"/>
      <c r="YZ137" s="107"/>
      <c r="ZA137" s="107"/>
      <c r="ZB137" s="107"/>
      <c r="ZC137" s="107"/>
      <c r="ZD137" s="107"/>
      <c r="ZE137" s="107"/>
      <c r="ZF137" s="107"/>
      <c r="ZG137" s="107"/>
      <c r="ZH137" s="107"/>
      <c r="ZI137" s="107"/>
      <c r="ZJ137" s="107"/>
      <c r="ZK137" s="107"/>
      <c r="ZL137" s="107"/>
      <c r="ZM137" s="107"/>
      <c r="ZN137" s="107"/>
      <c r="ZO137" s="107"/>
      <c r="ZP137" s="107"/>
      <c r="ZQ137" s="107"/>
      <c r="ZR137" s="107"/>
      <c r="ZS137" s="107"/>
      <c r="ZT137" s="107"/>
      <c r="ZU137" s="107"/>
      <c r="ZV137" s="107"/>
      <c r="ZW137" s="107"/>
      <c r="ZX137" s="107"/>
      <c r="ZY137" s="107"/>
      <c r="ZZ137" s="107"/>
      <c r="AAA137" s="107"/>
      <c r="AAB137" s="107"/>
      <c r="AAC137" s="107"/>
      <c r="AAD137" s="107"/>
      <c r="AAE137" s="107"/>
      <c r="AAF137" s="107"/>
      <c r="AAG137" s="107"/>
      <c r="AAH137" s="107"/>
      <c r="AAI137" s="107"/>
      <c r="AAJ137" s="107"/>
      <c r="AAK137" s="107"/>
      <c r="AAL137" s="107"/>
      <c r="AAM137" s="107"/>
      <c r="AAN137" s="107"/>
      <c r="AAO137" s="107"/>
      <c r="AAP137" s="107"/>
      <c r="AAQ137" s="107"/>
      <c r="AAR137" s="107"/>
      <c r="AAS137" s="107"/>
      <c r="AAT137" s="107"/>
      <c r="AAU137" s="107"/>
      <c r="AAV137" s="107"/>
      <c r="AAW137" s="107"/>
      <c r="AAX137" s="107"/>
      <c r="AAY137" s="107"/>
      <c r="AAZ137" s="107"/>
      <c r="ABA137" s="107"/>
      <c r="ABB137" s="107"/>
      <c r="ABC137" s="107"/>
      <c r="ABD137" s="107"/>
      <c r="ABE137" s="107"/>
      <c r="ABF137" s="107"/>
      <c r="ABG137" s="107"/>
      <c r="ABH137" s="107"/>
      <c r="ABI137" s="107"/>
      <c r="ABJ137" s="107"/>
      <c r="ABK137" s="107"/>
      <c r="ABL137" s="107"/>
      <c r="ABM137" s="107"/>
      <c r="ABN137" s="107"/>
      <c r="ABO137" s="107"/>
      <c r="ABP137" s="107"/>
      <c r="ABQ137" s="107"/>
      <c r="ABR137" s="107"/>
      <c r="ABS137" s="107"/>
      <c r="ABT137" s="107"/>
      <c r="ABU137" s="107"/>
      <c r="ABV137" s="107"/>
      <c r="ABW137" s="107"/>
      <c r="ABX137" s="107"/>
      <c r="ABY137" s="107"/>
      <c r="ABZ137" s="107"/>
      <c r="ACA137" s="107"/>
      <c r="ACB137" s="107"/>
      <c r="ACC137" s="107"/>
      <c r="ACD137" s="107"/>
      <c r="ACE137" s="107"/>
      <c r="ACF137" s="107"/>
      <c r="ACG137" s="107"/>
      <c r="ACH137" s="107"/>
      <c r="ACI137" s="107"/>
      <c r="ACJ137" s="107"/>
      <c r="ACK137" s="107"/>
      <c r="ACL137" s="107"/>
      <c r="ACM137" s="107"/>
      <c r="ACN137" s="107"/>
      <c r="ACO137" s="107"/>
      <c r="ACP137" s="107"/>
      <c r="ACQ137" s="107"/>
      <c r="ACR137" s="107"/>
      <c r="ACS137" s="107"/>
      <c r="ACT137" s="107"/>
      <c r="ACU137" s="107"/>
      <c r="ACV137" s="107"/>
      <c r="ACW137" s="107"/>
      <c r="ACX137" s="107"/>
      <c r="ACY137" s="107"/>
      <c r="ACZ137" s="107"/>
      <c r="ADA137" s="107"/>
      <c r="ADB137" s="107"/>
      <c r="ADC137" s="107"/>
      <c r="ADD137" s="107"/>
      <c r="ADE137" s="107"/>
      <c r="ADF137" s="107"/>
      <c r="ADG137" s="107"/>
      <c r="ADH137" s="107"/>
      <c r="ADI137" s="107"/>
      <c r="ADJ137" s="107"/>
      <c r="ADK137" s="107"/>
      <c r="ADL137" s="107"/>
      <c r="ADM137" s="107"/>
      <c r="ADN137" s="107"/>
      <c r="ADO137" s="107"/>
      <c r="ADP137" s="107"/>
      <c r="ADQ137" s="107"/>
      <c r="ADR137" s="107"/>
      <c r="ADS137" s="107"/>
      <c r="ADT137" s="107"/>
      <c r="ADU137" s="107"/>
      <c r="ADV137" s="107"/>
      <c r="ADW137" s="107"/>
      <c r="ADX137" s="107"/>
      <c r="ADY137" s="107"/>
      <c r="ADZ137" s="107"/>
      <c r="AEA137" s="107"/>
      <c r="AEB137" s="107"/>
      <c r="AEC137" s="107"/>
      <c r="AED137" s="107"/>
      <c r="AEE137" s="107"/>
      <c r="AEF137" s="107"/>
      <c r="AEG137" s="107"/>
      <c r="AEH137" s="107"/>
      <c r="AEI137" s="107"/>
      <c r="AEJ137" s="107"/>
      <c r="AEK137" s="107"/>
      <c r="AEL137" s="107"/>
      <c r="AEM137" s="107"/>
      <c r="AEN137" s="107"/>
      <c r="AEO137" s="107"/>
      <c r="AEP137" s="107"/>
      <c r="AEQ137" s="107"/>
      <c r="AER137" s="107"/>
      <c r="AES137" s="107"/>
      <c r="AET137" s="107"/>
      <c r="AEU137" s="107"/>
      <c r="AEV137" s="107"/>
      <c r="AEW137" s="107"/>
      <c r="AEX137" s="107"/>
      <c r="AEY137" s="107"/>
      <c r="AEZ137" s="107"/>
      <c r="AFA137" s="107"/>
      <c r="AFB137" s="107"/>
      <c r="AFC137" s="107"/>
      <c r="AFD137" s="107"/>
      <c r="AFE137" s="107"/>
      <c r="AFF137" s="107"/>
      <c r="AFG137" s="107"/>
      <c r="AFH137" s="107"/>
      <c r="AFI137" s="107"/>
      <c r="AFJ137" s="107"/>
      <c r="AFK137" s="107"/>
      <c r="AFL137" s="107"/>
      <c r="AFM137" s="107"/>
      <c r="AFN137" s="107"/>
      <c r="AFO137" s="107"/>
      <c r="AFP137" s="107"/>
      <c r="AFQ137" s="107"/>
      <c r="AFR137" s="107"/>
      <c r="AFS137" s="107"/>
      <c r="AFT137" s="107"/>
      <c r="AFU137" s="107"/>
      <c r="AFV137" s="107"/>
      <c r="AFW137" s="107"/>
      <c r="AFX137" s="107"/>
      <c r="AFY137" s="107"/>
      <c r="AFZ137" s="107"/>
      <c r="AGA137" s="107"/>
      <c r="AGB137" s="107"/>
      <c r="AGC137" s="107"/>
      <c r="AGD137" s="107"/>
      <c r="AGE137" s="107"/>
      <c r="AGF137" s="107"/>
      <c r="AGG137" s="107"/>
      <c r="AGH137" s="107"/>
      <c r="AGI137" s="107"/>
      <c r="AGJ137" s="107"/>
      <c r="AGK137" s="107"/>
      <c r="AGL137" s="107"/>
      <c r="AGM137" s="107"/>
      <c r="AGN137" s="107"/>
      <c r="AGO137" s="107"/>
      <c r="AGP137" s="107"/>
      <c r="AGQ137" s="107"/>
      <c r="AGR137" s="107"/>
      <c r="AGS137" s="107"/>
      <c r="AGT137" s="107"/>
      <c r="AGU137" s="107"/>
      <c r="AGV137" s="107"/>
      <c r="AGW137" s="107"/>
      <c r="AGX137" s="107"/>
      <c r="AGY137" s="107"/>
      <c r="AGZ137" s="107"/>
      <c r="AHA137" s="107"/>
      <c r="AHB137" s="107"/>
      <c r="AHC137" s="107"/>
      <c r="AHD137" s="107"/>
      <c r="AHE137" s="107"/>
      <c r="AHF137" s="107"/>
      <c r="AHG137" s="107"/>
      <c r="AHH137" s="107"/>
      <c r="AHI137" s="107"/>
      <c r="AHJ137" s="107"/>
      <c r="AHK137" s="107"/>
      <c r="AHL137" s="107"/>
      <c r="AHM137" s="107"/>
      <c r="AHN137" s="107"/>
      <c r="AHO137" s="107"/>
      <c r="AHP137" s="107"/>
      <c r="AHQ137" s="107"/>
      <c r="AHR137" s="107"/>
      <c r="AHS137" s="107"/>
      <c r="AHT137" s="107"/>
      <c r="AHU137" s="107"/>
      <c r="AHV137" s="107"/>
      <c r="AHW137" s="107"/>
      <c r="AHX137" s="107"/>
      <c r="AHY137" s="107"/>
      <c r="AHZ137" s="107"/>
      <c r="AIA137" s="107"/>
      <c r="AIB137" s="107"/>
      <c r="AIC137" s="107"/>
      <c r="AID137" s="107"/>
      <c r="AIE137" s="107"/>
      <c r="AIF137" s="107"/>
      <c r="AIG137" s="107"/>
      <c r="AIH137" s="107"/>
      <c r="AII137" s="107"/>
      <c r="AIJ137" s="107"/>
      <c r="AIK137" s="107"/>
      <c r="AIL137" s="107"/>
      <c r="AIM137" s="107"/>
      <c r="AIN137" s="107"/>
      <c r="AIO137" s="107"/>
      <c r="AIP137" s="107"/>
      <c r="AIQ137" s="107"/>
      <c r="AIR137" s="107"/>
      <c r="AIS137" s="107"/>
      <c r="AIT137" s="107"/>
      <c r="AIU137" s="107"/>
      <c r="AIV137" s="107"/>
      <c r="AIW137" s="107"/>
      <c r="AIX137" s="107"/>
      <c r="AIY137" s="107"/>
      <c r="AIZ137" s="107"/>
      <c r="AJA137" s="107"/>
      <c r="AJB137" s="107"/>
      <c r="AJC137" s="107"/>
      <c r="AJD137" s="107"/>
      <c r="AJE137" s="107"/>
      <c r="AJF137" s="107"/>
      <c r="AJG137" s="107"/>
      <c r="AJH137" s="107"/>
      <c r="AJI137" s="107"/>
      <c r="AJJ137" s="107"/>
      <c r="AJK137" s="107"/>
      <c r="AJL137" s="107"/>
      <c r="AJM137" s="107"/>
      <c r="AJN137" s="107"/>
      <c r="AJO137" s="107"/>
      <c r="AJP137" s="107"/>
      <c r="AJQ137" s="107"/>
      <c r="AJR137" s="107"/>
      <c r="AJS137" s="107"/>
      <c r="AJT137" s="107"/>
      <c r="AJU137" s="107"/>
      <c r="AJV137" s="107"/>
      <c r="AJW137" s="107"/>
      <c r="AJX137" s="107"/>
      <c r="AJY137" s="107"/>
      <c r="AJZ137" s="107"/>
      <c r="AKA137" s="107"/>
      <c r="AKB137" s="107"/>
      <c r="AKC137" s="107"/>
      <c r="AKD137" s="107"/>
      <c r="AKE137" s="107"/>
      <c r="AKF137" s="107"/>
      <c r="AKG137" s="107"/>
      <c r="AKH137" s="107"/>
      <c r="AKI137" s="107"/>
      <c r="AKJ137" s="107"/>
      <c r="AKK137" s="107"/>
      <c r="AKL137" s="107"/>
      <c r="AKM137" s="107"/>
      <c r="AKN137" s="107"/>
      <c r="AKO137" s="107"/>
      <c r="AKP137" s="107"/>
      <c r="AKQ137" s="107"/>
      <c r="AKR137" s="107"/>
      <c r="AKS137" s="107"/>
      <c r="AKT137" s="107"/>
      <c r="AKU137" s="107"/>
      <c r="AKV137" s="107"/>
      <c r="AKW137" s="107"/>
      <c r="AKX137" s="107"/>
      <c r="AKY137" s="107"/>
      <c r="AKZ137" s="107"/>
      <c r="ALA137" s="107"/>
      <c r="ALB137" s="107"/>
      <c r="ALC137" s="107"/>
      <c r="ALD137" s="107"/>
      <c r="ALE137" s="107"/>
      <c r="ALF137" s="107"/>
      <c r="ALG137" s="107"/>
      <c r="ALH137" s="107"/>
      <c r="ALI137" s="107"/>
      <c r="ALJ137" s="107"/>
      <c r="ALK137" s="107"/>
      <c r="ALL137" s="107"/>
      <c r="ALM137" s="107"/>
      <c r="ALN137" s="107"/>
      <c r="ALO137" s="107"/>
      <c r="ALP137" s="107"/>
      <c r="ALQ137" s="107"/>
      <c r="ALR137" s="107"/>
      <c r="ALS137" s="107"/>
      <c r="ALT137" s="107"/>
      <c r="ALU137" s="107"/>
      <c r="ALV137" s="107"/>
      <c r="ALW137" s="107"/>
      <c r="ALX137" s="107"/>
      <c r="ALY137" s="107"/>
      <c r="ALZ137" s="107"/>
      <c r="AMA137" s="107"/>
      <c r="AMB137" s="107"/>
      <c r="AMC137" s="107"/>
      <c r="AMD137" s="107"/>
      <c r="AME137" s="107"/>
      <c r="AMF137" s="107"/>
      <c r="AMG137" s="107"/>
      <c r="AMH137" s="107"/>
      <c r="AMI137" s="107"/>
      <c r="AMJ137" s="107"/>
      <c r="AMK137" s="107"/>
      <c r="AML137" s="107"/>
      <c r="AMM137" s="107"/>
      <c r="AMN137" s="107"/>
      <c r="AMO137" s="107"/>
      <c r="AMP137" s="107"/>
      <c r="AMQ137" s="107"/>
      <c r="AMR137" s="107"/>
      <c r="AMS137" s="107"/>
      <c r="AMT137" s="107"/>
      <c r="AMU137" s="107"/>
      <c r="AMV137" s="107"/>
      <c r="AMW137" s="107"/>
      <c r="AMX137" s="107"/>
      <c r="AMY137" s="107"/>
      <c r="AMZ137" s="107"/>
      <c r="ANA137" s="107"/>
      <c r="ANB137" s="107"/>
      <c r="ANC137" s="107"/>
      <c r="AND137" s="107"/>
      <c r="ANE137" s="107"/>
      <c r="ANF137" s="107"/>
      <c r="ANG137" s="107"/>
      <c r="ANH137" s="107"/>
      <c r="ANI137" s="107"/>
      <c r="ANJ137" s="107"/>
      <c r="ANK137" s="107"/>
      <c r="ANL137" s="107"/>
      <c r="ANM137" s="107"/>
      <c r="ANN137" s="107"/>
      <c r="ANO137" s="107"/>
      <c r="ANP137" s="107"/>
      <c r="ANQ137" s="107"/>
      <c r="ANR137" s="107"/>
      <c r="ANS137" s="107"/>
      <c r="ANT137" s="107"/>
      <c r="ANU137" s="107"/>
      <c r="ANV137" s="107"/>
      <c r="ANW137" s="107"/>
      <c r="ANX137" s="107"/>
      <c r="ANY137" s="107"/>
      <c r="ANZ137" s="107"/>
      <c r="AOA137" s="107"/>
      <c r="AOB137" s="107"/>
      <c r="AOC137" s="107"/>
      <c r="AOD137" s="107"/>
      <c r="AOE137" s="107"/>
      <c r="AOF137" s="107"/>
      <c r="AOG137" s="107"/>
      <c r="AOH137" s="107"/>
      <c r="AOI137" s="107"/>
      <c r="AOJ137" s="107"/>
      <c r="AOK137" s="107"/>
      <c r="AOL137" s="107"/>
      <c r="AOM137" s="107"/>
      <c r="AON137" s="107"/>
      <c r="AOO137" s="107"/>
      <c r="AOP137" s="107"/>
      <c r="AOQ137" s="107"/>
      <c r="AOR137" s="107"/>
      <c r="AOS137" s="107"/>
      <c r="AOT137" s="107"/>
      <c r="AOU137" s="107"/>
      <c r="AOV137" s="107"/>
      <c r="AOW137" s="107"/>
      <c r="AOX137" s="107"/>
      <c r="AOY137" s="107"/>
      <c r="AOZ137" s="107"/>
      <c r="APA137" s="107"/>
      <c r="APB137" s="107"/>
      <c r="APC137" s="107"/>
      <c r="APD137" s="107"/>
      <c r="APE137" s="107"/>
      <c r="APF137" s="107"/>
      <c r="APG137" s="107"/>
      <c r="APH137" s="107"/>
      <c r="API137" s="107"/>
      <c r="APJ137" s="107"/>
      <c r="APK137" s="107"/>
      <c r="APL137" s="107"/>
      <c r="APM137" s="107"/>
      <c r="APN137" s="107"/>
      <c r="APO137" s="107"/>
      <c r="APP137" s="107"/>
      <c r="APQ137" s="107"/>
      <c r="APR137" s="107"/>
      <c r="APS137" s="107"/>
      <c r="APT137" s="107"/>
      <c r="APU137" s="107"/>
      <c r="APV137" s="107"/>
      <c r="APW137" s="107"/>
      <c r="APX137" s="107"/>
      <c r="APY137" s="107"/>
      <c r="APZ137" s="107"/>
      <c r="AQA137" s="107"/>
      <c r="AQB137" s="107"/>
      <c r="AQC137" s="107"/>
      <c r="AQD137" s="107"/>
      <c r="AQE137" s="107"/>
      <c r="AQF137" s="107"/>
      <c r="AQG137" s="107"/>
      <c r="AQH137" s="107"/>
      <c r="AQI137" s="107"/>
      <c r="AQJ137" s="107"/>
      <c r="AQK137" s="107"/>
      <c r="AQL137" s="107"/>
      <c r="AQM137" s="107"/>
      <c r="AQN137" s="107"/>
      <c r="AQO137" s="107"/>
      <c r="AQP137" s="107"/>
      <c r="AQQ137" s="107"/>
      <c r="AQR137" s="107"/>
      <c r="AQS137" s="107"/>
      <c r="AQT137" s="107"/>
      <c r="AQU137" s="107"/>
      <c r="AQV137" s="107"/>
      <c r="AQW137" s="107"/>
      <c r="AQX137" s="107"/>
      <c r="AQY137" s="107"/>
      <c r="AQZ137" s="107"/>
      <c r="ARA137" s="107"/>
      <c r="ARB137" s="107"/>
      <c r="ARC137" s="107"/>
      <c r="ARD137" s="107"/>
      <c r="ARE137" s="107"/>
      <c r="ARF137" s="107"/>
      <c r="ARG137" s="107"/>
      <c r="ARH137" s="107"/>
      <c r="ARI137" s="107"/>
      <c r="ARJ137" s="107"/>
      <c r="ARK137" s="107"/>
      <c r="ARL137" s="107"/>
      <c r="ARM137" s="107"/>
      <c r="ARN137" s="107"/>
      <c r="ARO137" s="107"/>
      <c r="ARP137" s="107"/>
      <c r="ARQ137" s="107"/>
      <c r="ARR137" s="107"/>
      <c r="ARS137" s="107"/>
      <c r="ART137" s="107"/>
      <c r="ARU137" s="107"/>
      <c r="ARV137" s="107"/>
      <c r="ARW137" s="107"/>
      <c r="ARX137" s="107"/>
      <c r="ARY137" s="107"/>
      <c r="ARZ137" s="107"/>
      <c r="ASA137" s="107"/>
      <c r="ASB137" s="107"/>
      <c r="ASC137" s="107"/>
      <c r="ASD137" s="107"/>
      <c r="ASE137" s="107"/>
      <c r="ASF137" s="107"/>
      <c r="ASG137" s="107"/>
      <c r="ASH137" s="107"/>
      <c r="ASI137" s="107"/>
      <c r="ASJ137" s="107"/>
      <c r="ASK137" s="107"/>
      <c r="ASL137" s="107"/>
      <c r="ASM137" s="107"/>
      <c r="ASN137" s="107"/>
      <c r="ASO137" s="107"/>
      <c r="ASP137" s="107"/>
      <c r="ASQ137" s="107"/>
      <c r="ASR137" s="107"/>
      <c r="ASS137" s="107"/>
      <c r="AST137" s="107"/>
      <c r="ASU137" s="107"/>
      <c r="ASV137" s="107"/>
      <c r="ASW137" s="107"/>
      <c r="ASX137" s="107"/>
      <c r="ASY137" s="107"/>
      <c r="ASZ137" s="107"/>
      <c r="ATA137" s="107"/>
      <c r="ATB137" s="107"/>
      <c r="ATC137" s="107"/>
      <c r="ATD137" s="107"/>
      <c r="ATE137" s="107"/>
      <c r="ATF137" s="107"/>
      <c r="ATG137" s="107"/>
      <c r="ATH137" s="107"/>
      <c r="ATI137" s="107"/>
      <c r="ATJ137" s="107"/>
      <c r="ATK137" s="107"/>
      <c r="ATL137" s="107"/>
      <c r="ATM137" s="107"/>
      <c r="ATN137" s="107"/>
      <c r="ATO137" s="107"/>
      <c r="ATP137" s="107"/>
      <c r="ATQ137" s="107"/>
      <c r="ATR137" s="107"/>
      <c r="ATS137" s="107"/>
      <c r="ATT137" s="107"/>
      <c r="ATU137" s="107"/>
      <c r="ATV137" s="107"/>
      <c r="ATW137" s="107"/>
      <c r="ATX137" s="107"/>
      <c r="ATY137" s="107"/>
      <c r="ATZ137" s="107"/>
      <c r="AUA137" s="107"/>
      <c r="AUB137" s="107"/>
      <c r="AUC137" s="107"/>
      <c r="AUD137" s="107"/>
      <c r="AUE137" s="107"/>
      <c r="AUF137" s="107"/>
      <c r="AUG137" s="107"/>
      <c r="AUH137" s="107"/>
      <c r="AUI137" s="107"/>
      <c r="AUJ137" s="107"/>
      <c r="AUK137" s="107"/>
      <c r="AUL137" s="107"/>
      <c r="AUM137" s="107"/>
      <c r="AUN137" s="107"/>
      <c r="AUO137" s="107"/>
      <c r="AUP137" s="107"/>
      <c r="AUQ137" s="107"/>
      <c r="AUR137" s="107"/>
      <c r="AUS137" s="107"/>
      <c r="AUT137" s="107"/>
      <c r="AUU137" s="107"/>
      <c r="AUV137" s="107"/>
      <c r="AUW137" s="107"/>
      <c r="AUX137" s="107"/>
      <c r="AUY137" s="107"/>
      <c r="AUZ137" s="107"/>
      <c r="AVA137" s="107"/>
      <c r="AVB137" s="107"/>
      <c r="AVC137" s="107"/>
      <c r="AVD137" s="107"/>
      <c r="AVE137" s="107"/>
      <c r="AVF137" s="107"/>
      <c r="AVG137" s="107"/>
      <c r="AVH137" s="107"/>
      <c r="AVI137" s="107"/>
      <c r="AVJ137" s="107"/>
      <c r="AVK137" s="107"/>
      <c r="AVL137" s="107"/>
      <c r="AVM137" s="107"/>
      <c r="AVN137" s="107"/>
      <c r="AVO137" s="107"/>
      <c r="AVP137" s="107"/>
      <c r="AVQ137" s="107"/>
      <c r="AVR137" s="107"/>
      <c r="AVS137" s="107"/>
      <c r="AVT137" s="107"/>
      <c r="AVU137" s="107"/>
      <c r="AVV137" s="107"/>
      <c r="AVW137" s="107"/>
      <c r="AVX137" s="107"/>
      <c r="AVY137" s="107"/>
      <c r="AVZ137" s="107"/>
      <c r="AWA137" s="107"/>
      <c r="AWB137" s="107"/>
      <c r="AWC137" s="107"/>
      <c r="AWD137" s="107"/>
      <c r="AWE137" s="107"/>
      <c r="AWF137" s="107"/>
      <c r="AWG137" s="107"/>
      <c r="AWH137" s="107"/>
      <c r="AWI137" s="107"/>
      <c r="AWJ137" s="107"/>
      <c r="AWK137" s="107"/>
      <c r="AWL137" s="107"/>
      <c r="AWM137" s="107"/>
      <c r="AWN137" s="107"/>
      <c r="AWO137" s="107"/>
      <c r="AWP137" s="107"/>
      <c r="AWQ137" s="107"/>
      <c r="AWR137" s="107"/>
      <c r="AWS137" s="107"/>
      <c r="AWT137" s="107"/>
      <c r="AWU137" s="107"/>
      <c r="AWV137" s="107"/>
      <c r="AWW137" s="107"/>
      <c r="AWX137" s="107"/>
      <c r="AWY137" s="107"/>
      <c r="AWZ137" s="107"/>
      <c r="AXA137" s="107"/>
      <c r="AXB137" s="107"/>
      <c r="AXC137" s="107"/>
      <c r="AXD137" s="107"/>
      <c r="AXE137" s="107"/>
      <c r="AXF137" s="107"/>
      <c r="AXG137" s="107"/>
      <c r="AXH137" s="107"/>
      <c r="AXI137" s="107"/>
      <c r="AXJ137" s="107"/>
      <c r="AXK137" s="107"/>
      <c r="AXL137" s="107"/>
      <c r="AXM137" s="107"/>
      <c r="AXN137" s="107"/>
      <c r="AXO137" s="107"/>
      <c r="AXP137" s="107"/>
      <c r="AXQ137" s="107"/>
      <c r="AXR137" s="107"/>
      <c r="AXS137" s="107"/>
      <c r="AXT137" s="107"/>
      <c r="AXU137" s="107"/>
      <c r="AXV137" s="107"/>
      <c r="AXW137" s="107"/>
      <c r="AXX137" s="107"/>
      <c r="AXY137" s="107"/>
      <c r="AXZ137" s="107"/>
      <c r="AYA137" s="107"/>
      <c r="AYB137" s="107"/>
      <c r="AYC137" s="107"/>
      <c r="AYD137" s="107"/>
      <c r="AYE137" s="107"/>
      <c r="AYF137" s="107"/>
      <c r="AYG137" s="107"/>
      <c r="AYH137" s="107"/>
      <c r="AYI137" s="107"/>
      <c r="AYJ137" s="107"/>
      <c r="AYK137" s="107"/>
      <c r="AYL137" s="107"/>
      <c r="AYM137" s="107"/>
      <c r="AYN137" s="107"/>
      <c r="AYO137" s="107"/>
      <c r="AYP137" s="107"/>
      <c r="AYQ137" s="107"/>
      <c r="AYR137" s="107"/>
      <c r="AYS137" s="107"/>
      <c r="AYT137" s="107"/>
      <c r="AYU137" s="107"/>
      <c r="AYV137" s="107"/>
      <c r="AYW137" s="107"/>
      <c r="AYX137" s="107"/>
      <c r="AYY137" s="107"/>
      <c r="AYZ137" s="107"/>
      <c r="AZA137" s="107"/>
      <c r="AZB137" s="107"/>
      <c r="AZC137" s="107"/>
      <c r="AZD137" s="107"/>
      <c r="AZE137" s="107"/>
      <c r="AZF137" s="107"/>
    </row>
    <row r="138" spans="1:1358" s="67" customFormat="1">
      <c r="A138" s="61"/>
      <c r="B138" s="297"/>
      <c r="C138" s="298"/>
      <c r="D138" s="298"/>
      <c r="E138" s="298"/>
      <c r="F138" s="298"/>
      <c r="G138" s="298"/>
      <c r="H138" s="298"/>
      <c r="I138" s="298"/>
      <c r="J138" s="298"/>
      <c r="K138" s="298"/>
      <c r="L138" s="299"/>
      <c r="Q138" s="107"/>
      <c r="R138" s="107"/>
      <c r="S138" s="107"/>
      <c r="T138" s="107"/>
      <c r="U138" s="107"/>
      <c r="V138" s="107"/>
      <c r="W138" s="107"/>
      <c r="X138" s="107"/>
      <c r="Y138" s="107"/>
      <c r="Z138" s="107"/>
      <c r="AA138" s="107"/>
      <c r="AB138" s="107"/>
      <c r="AC138" s="107"/>
      <c r="AD138" s="107"/>
      <c r="AE138" s="107"/>
      <c r="AF138" s="107"/>
      <c r="AG138" s="107"/>
      <c r="AH138" s="107"/>
      <c r="AI138" s="107"/>
      <c r="AK138" s="107"/>
      <c r="AL138" s="107"/>
      <c r="AM138" s="107"/>
      <c r="AN138" s="107"/>
      <c r="AO138" s="107"/>
      <c r="AP138" s="107"/>
      <c r="AQ138" s="107"/>
      <c r="AR138" s="107"/>
      <c r="AS138" s="107"/>
      <c r="AT138" s="107"/>
      <c r="AU138" s="107"/>
      <c r="AV138" s="107"/>
      <c r="AW138" s="107"/>
      <c r="AX138" s="107"/>
      <c r="AY138" s="107"/>
      <c r="AZ138" s="107"/>
      <c r="BA138" s="107"/>
      <c r="BB138" s="107"/>
      <c r="BC138" s="107"/>
      <c r="BD138" s="107"/>
      <c r="BE138" s="107"/>
      <c r="BF138" s="107"/>
      <c r="BG138" s="107"/>
      <c r="BH138" s="107"/>
      <c r="BI138" s="107"/>
      <c r="BJ138" s="107"/>
      <c r="BK138" s="107"/>
      <c r="BL138" s="107"/>
      <c r="BM138" s="107"/>
      <c r="BN138" s="107"/>
      <c r="BO138" s="107"/>
      <c r="BP138" s="107"/>
      <c r="BQ138" s="107"/>
      <c r="BR138" s="107"/>
      <c r="BS138" s="107"/>
      <c r="BT138" s="107"/>
      <c r="BU138" s="107"/>
      <c r="BV138" s="107"/>
      <c r="BW138" s="107"/>
      <c r="BX138" s="107"/>
      <c r="BY138" s="107"/>
      <c r="BZ138" s="107"/>
      <c r="CA138" s="107"/>
      <c r="CB138" s="107"/>
      <c r="CC138" s="107"/>
      <c r="CD138" s="107"/>
      <c r="CE138" s="107"/>
      <c r="CF138" s="107"/>
      <c r="CG138" s="107"/>
      <c r="CH138" s="107"/>
      <c r="CI138" s="107"/>
      <c r="CJ138" s="107"/>
      <c r="CK138" s="107"/>
      <c r="CL138" s="107"/>
      <c r="CM138" s="107"/>
      <c r="CN138" s="107"/>
      <c r="CO138" s="107"/>
      <c r="CP138" s="107"/>
      <c r="CQ138" s="107"/>
      <c r="CR138" s="107"/>
      <c r="CS138" s="107"/>
      <c r="CT138" s="107"/>
      <c r="CU138" s="107"/>
      <c r="CV138" s="107"/>
      <c r="CW138" s="107"/>
      <c r="CX138" s="107"/>
      <c r="CY138" s="107"/>
      <c r="CZ138" s="107"/>
      <c r="DA138" s="107"/>
      <c r="DB138" s="107"/>
      <c r="DC138" s="107"/>
      <c r="DD138" s="107"/>
      <c r="DE138" s="107"/>
      <c r="DF138" s="107"/>
      <c r="DG138" s="107"/>
      <c r="DH138" s="107"/>
      <c r="DI138" s="107"/>
      <c r="DJ138" s="107"/>
      <c r="DK138" s="107"/>
      <c r="DL138" s="107"/>
      <c r="DM138" s="107"/>
      <c r="DN138" s="107"/>
      <c r="DO138" s="107"/>
      <c r="DP138" s="107"/>
      <c r="DQ138" s="107"/>
      <c r="DR138" s="107"/>
      <c r="DS138" s="107"/>
      <c r="DT138" s="107"/>
      <c r="DU138" s="107"/>
      <c r="DV138" s="107"/>
      <c r="DW138" s="107"/>
      <c r="DX138" s="107"/>
      <c r="DY138" s="107"/>
      <c r="DZ138" s="107"/>
      <c r="EA138" s="107"/>
      <c r="EB138" s="107"/>
      <c r="EC138" s="107"/>
      <c r="ED138" s="107"/>
      <c r="EE138" s="107"/>
      <c r="EF138" s="107"/>
      <c r="EG138" s="107"/>
      <c r="EH138" s="107"/>
      <c r="EI138" s="107"/>
      <c r="EJ138" s="107"/>
      <c r="EK138" s="107"/>
      <c r="EL138" s="107"/>
      <c r="EM138" s="107"/>
      <c r="EN138" s="107"/>
      <c r="EO138" s="107"/>
      <c r="EP138" s="107"/>
      <c r="EQ138" s="107"/>
      <c r="ER138" s="107"/>
      <c r="ES138" s="107"/>
      <c r="ET138" s="107"/>
      <c r="EU138" s="107"/>
      <c r="EV138" s="107"/>
      <c r="EW138" s="107"/>
      <c r="EX138" s="107"/>
      <c r="EY138" s="107"/>
      <c r="EZ138" s="107"/>
      <c r="FA138" s="107"/>
      <c r="FB138" s="107"/>
      <c r="FC138" s="107"/>
      <c r="FD138" s="107"/>
      <c r="FE138" s="107"/>
      <c r="FF138" s="107"/>
      <c r="FG138" s="107"/>
      <c r="FH138" s="107"/>
      <c r="FI138" s="107"/>
      <c r="FJ138" s="107"/>
      <c r="FK138" s="107"/>
      <c r="FL138" s="107"/>
      <c r="FM138" s="107"/>
      <c r="FN138" s="107"/>
      <c r="FO138" s="107"/>
      <c r="FP138" s="107"/>
      <c r="FQ138" s="107"/>
      <c r="FR138" s="107"/>
      <c r="FS138" s="107"/>
      <c r="FT138" s="107"/>
      <c r="FU138" s="107"/>
      <c r="FV138" s="107"/>
      <c r="FW138" s="107"/>
      <c r="FX138" s="107"/>
      <c r="FY138" s="107"/>
      <c r="FZ138" s="107"/>
      <c r="GA138" s="107"/>
      <c r="GB138" s="107"/>
      <c r="GC138" s="107"/>
      <c r="GD138" s="107"/>
      <c r="GE138" s="107"/>
      <c r="GF138" s="107"/>
      <c r="GG138" s="107"/>
      <c r="GH138" s="107"/>
      <c r="GI138" s="107"/>
      <c r="GJ138" s="107"/>
      <c r="GK138" s="107"/>
      <c r="GL138" s="107"/>
      <c r="GM138" s="107"/>
      <c r="GN138" s="107"/>
      <c r="GO138" s="107"/>
      <c r="GP138" s="107"/>
      <c r="GQ138" s="107"/>
      <c r="GR138" s="107"/>
      <c r="GS138" s="107"/>
      <c r="GT138" s="107"/>
      <c r="GU138" s="107"/>
      <c r="GV138" s="107"/>
      <c r="GW138" s="107"/>
      <c r="GX138" s="107"/>
      <c r="GY138" s="107"/>
      <c r="GZ138" s="107"/>
      <c r="HA138" s="107"/>
      <c r="HB138" s="107"/>
      <c r="HC138" s="107"/>
      <c r="HD138" s="107"/>
      <c r="HE138" s="107"/>
      <c r="HF138" s="107"/>
      <c r="HG138" s="107"/>
      <c r="HH138" s="107"/>
      <c r="HI138" s="107"/>
      <c r="HJ138" s="107"/>
      <c r="HK138" s="107"/>
      <c r="HL138" s="107"/>
      <c r="HM138" s="107"/>
      <c r="HN138" s="107"/>
      <c r="HO138" s="107"/>
      <c r="HP138" s="107"/>
      <c r="HQ138" s="107"/>
      <c r="HR138" s="107"/>
      <c r="HS138" s="107"/>
      <c r="HT138" s="107"/>
      <c r="HU138" s="107"/>
      <c r="HV138" s="107"/>
      <c r="HW138" s="107"/>
      <c r="HX138" s="107"/>
      <c r="HY138" s="107"/>
      <c r="HZ138" s="107"/>
      <c r="IA138" s="107"/>
      <c r="IB138" s="107"/>
      <c r="IC138" s="107"/>
      <c r="ID138" s="107"/>
      <c r="IE138" s="107"/>
      <c r="IF138" s="107"/>
      <c r="IG138" s="107"/>
      <c r="IH138" s="107"/>
      <c r="II138" s="107"/>
      <c r="IJ138" s="107"/>
      <c r="IK138" s="107"/>
      <c r="IL138" s="107"/>
      <c r="IM138" s="107"/>
      <c r="IN138" s="107"/>
      <c r="IO138" s="107"/>
      <c r="IP138" s="107"/>
      <c r="IQ138" s="107"/>
      <c r="IR138" s="107"/>
      <c r="IS138" s="107"/>
      <c r="IT138" s="107"/>
      <c r="IU138" s="107"/>
      <c r="IV138" s="107"/>
      <c r="IW138" s="107"/>
      <c r="IX138" s="107"/>
      <c r="IY138" s="107"/>
      <c r="IZ138" s="107"/>
      <c r="JA138" s="107"/>
      <c r="JB138" s="107"/>
      <c r="JC138" s="107"/>
      <c r="JD138" s="107"/>
      <c r="JE138" s="107"/>
      <c r="JF138" s="107"/>
      <c r="JG138" s="107"/>
      <c r="JH138" s="107"/>
      <c r="JI138" s="107"/>
      <c r="JJ138" s="107"/>
      <c r="JK138" s="107"/>
      <c r="JL138" s="107"/>
      <c r="JM138" s="107"/>
      <c r="JN138" s="107"/>
      <c r="JO138" s="107"/>
      <c r="JP138" s="107"/>
      <c r="JQ138" s="107"/>
      <c r="JR138" s="107"/>
      <c r="JS138" s="107"/>
      <c r="JT138" s="107"/>
      <c r="JU138" s="107"/>
      <c r="JV138" s="107"/>
      <c r="JW138" s="107"/>
      <c r="JX138" s="107"/>
      <c r="JY138" s="107"/>
      <c r="JZ138" s="107"/>
      <c r="KA138" s="107"/>
      <c r="KB138" s="107"/>
      <c r="KC138" s="107"/>
      <c r="KD138" s="107"/>
      <c r="KE138" s="107"/>
      <c r="KF138" s="107"/>
      <c r="KG138" s="107"/>
      <c r="KH138" s="107"/>
      <c r="KI138" s="107"/>
      <c r="KJ138" s="107"/>
      <c r="KK138" s="107"/>
      <c r="KL138" s="107"/>
      <c r="KM138" s="107"/>
      <c r="KN138" s="107"/>
      <c r="KO138" s="107"/>
      <c r="KP138" s="107"/>
      <c r="KQ138" s="107"/>
      <c r="KR138" s="107"/>
      <c r="KS138" s="107"/>
      <c r="KT138" s="107"/>
      <c r="KU138" s="107"/>
      <c r="KV138" s="107"/>
      <c r="KW138" s="107"/>
      <c r="KX138" s="107"/>
      <c r="KY138" s="107"/>
      <c r="KZ138" s="107"/>
      <c r="LA138" s="107"/>
      <c r="LB138" s="107"/>
      <c r="LC138" s="107"/>
      <c r="LD138" s="107"/>
      <c r="LE138" s="107"/>
      <c r="LF138" s="107"/>
      <c r="LG138" s="107"/>
      <c r="LH138" s="107"/>
      <c r="LI138" s="107"/>
      <c r="LJ138" s="107"/>
      <c r="LK138" s="107"/>
      <c r="LL138" s="107"/>
      <c r="LM138" s="107"/>
      <c r="LN138" s="107"/>
      <c r="LO138" s="107"/>
      <c r="LP138" s="107"/>
      <c r="LQ138" s="107"/>
      <c r="LR138" s="107"/>
      <c r="LS138" s="107"/>
      <c r="LT138" s="107"/>
      <c r="LU138" s="107"/>
      <c r="LV138" s="107"/>
      <c r="LW138" s="107"/>
      <c r="LX138" s="107"/>
      <c r="LY138" s="107"/>
      <c r="LZ138" s="107"/>
      <c r="MA138" s="107"/>
      <c r="MB138" s="107"/>
      <c r="MC138" s="107"/>
      <c r="MD138" s="107"/>
      <c r="ME138" s="107"/>
      <c r="MF138" s="107"/>
      <c r="MG138" s="107"/>
      <c r="MH138" s="107"/>
      <c r="MI138" s="107"/>
      <c r="MJ138" s="107"/>
      <c r="MK138" s="107"/>
      <c r="ML138" s="107"/>
      <c r="MM138" s="107"/>
      <c r="MN138" s="107"/>
      <c r="MO138" s="107"/>
      <c r="MP138" s="107"/>
      <c r="MQ138" s="107"/>
      <c r="MR138" s="107"/>
      <c r="MS138" s="107"/>
      <c r="MT138" s="107"/>
      <c r="MU138" s="107"/>
      <c r="MV138" s="107"/>
      <c r="MW138" s="107"/>
      <c r="MX138" s="107"/>
      <c r="MY138" s="107"/>
      <c r="MZ138" s="107"/>
      <c r="NA138" s="107"/>
      <c r="NB138" s="107"/>
      <c r="NC138" s="107"/>
      <c r="ND138" s="107"/>
      <c r="NE138" s="107"/>
      <c r="NF138" s="107"/>
      <c r="NG138" s="107"/>
      <c r="NH138" s="107"/>
      <c r="NI138" s="107"/>
      <c r="NJ138" s="107"/>
      <c r="NK138" s="107"/>
      <c r="NL138" s="107"/>
      <c r="NM138" s="107"/>
      <c r="NN138" s="107"/>
      <c r="NO138" s="107"/>
      <c r="NP138" s="107"/>
      <c r="NQ138" s="107"/>
      <c r="NR138" s="107"/>
      <c r="NS138" s="107"/>
      <c r="NT138" s="107"/>
      <c r="NU138" s="107"/>
      <c r="NV138" s="107"/>
      <c r="NW138" s="107"/>
      <c r="NX138" s="107"/>
      <c r="NY138" s="107"/>
      <c r="NZ138" s="107"/>
      <c r="OA138" s="107"/>
      <c r="OB138" s="107"/>
      <c r="OC138" s="107"/>
      <c r="OD138" s="107"/>
      <c r="OE138" s="107"/>
      <c r="OF138" s="107"/>
      <c r="OG138" s="107"/>
      <c r="OH138" s="107"/>
      <c r="OI138" s="107"/>
      <c r="OJ138" s="107"/>
      <c r="OK138" s="107"/>
      <c r="OL138" s="107"/>
      <c r="OM138" s="107"/>
      <c r="ON138" s="107"/>
      <c r="OO138" s="107"/>
      <c r="OP138" s="107"/>
      <c r="OQ138" s="107"/>
      <c r="OR138" s="107"/>
      <c r="OS138" s="107"/>
      <c r="OT138" s="107"/>
      <c r="OU138" s="107"/>
      <c r="OV138" s="107"/>
      <c r="OW138" s="107"/>
      <c r="OX138" s="107"/>
      <c r="OY138" s="107"/>
      <c r="OZ138" s="107"/>
      <c r="PA138" s="107"/>
      <c r="PB138" s="107"/>
      <c r="PC138" s="107"/>
      <c r="PD138" s="107"/>
      <c r="PE138" s="107"/>
      <c r="PF138" s="107"/>
      <c r="PG138" s="107"/>
      <c r="PH138" s="107"/>
      <c r="PI138" s="107"/>
      <c r="PJ138" s="107"/>
      <c r="PK138" s="107"/>
      <c r="PL138" s="107"/>
      <c r="PM138" s="107"/>
      <c r="PN138" s="107"/>
      <c r="PO138" s="107"/>
      <c r="PP138" s="107"/>
      <c r="PQ138" s="107"/>
      <c r="PR138" s="107"/>
      <c r="PS138" s="107"/>
      <c r="PT138" s="107"/>
      <c r="PU138" s="107"/>
      <c r="PV138" s="107"/>
      <c r="PW138" s="107"/>
      <c r="PX138" s="107"/>
      <c r="PY138" s="107"/>
      <c r="PZ138" s="107"/>
      <c r="QA138" s="107"/>
      <c r="QB138" s="107"/>
      <c r="QC138" s="107"/>
      <c r="QD138" s="107"/>
      <c r="QE138" s="107"/>
      <c r="QF138" s="107"/>
      <c r="QG138" s="107"/>
      <c r="QH138" s="107"/>
      <c r="QI138" s="107"/>
      <c r="QJ138" s="107"/>
      <c r="QK138" s="107"/>
      <c r="QL138" s="107"/>
      <c r="QM138" s="107"/>
      <c r="QN138" s="107"/>
      <c r="QO138" s="107"/>
      <c r="QP138" s="107"/>
      <c r="QQ138" s="107"/>
      <c r="QR138" s="107"/>
      <c r="QS138" s="107"/>
      <c r="QT138" s="107"/>
      <c r="QU138" s="107"/>
      <c r="QV138" s="107"/>
      <c r="QW138" s="107"/>
      <c r="QX138" s="107"/>
      <c r="QY138" s="107"/>
      <c r="QZ138" s="107"/>
      <c r="RA138" s="107"/>
      <c r="RB138" s="107"/>
      <c r="RC138" s="107"/>
      <c r="RD138" s="107"/>
      <c r="RE138" s="107"/>
      <c r="RF138" s="107"/>
      <c r="RG138" s="107"/>
      <c r="RH138" s="107"/>
      <c r="RI138" s="107"/>
      <c r="RJ138" s="107"/>
      <c r="RK138" s="107"/>
      <c r="RL138" s="107"/>
      <c r="RM138" s="107"/>
      <c r="RN138" s="107"/>
      <c r="RO138" s="107"/>
      <c r="RP138" s="107"/>
      <c r="RQ138" s="107"/>
      <c r="RR138" s="107"/>
      <c r="RS138" s="107"/>
      <c r="RT138" s="107"/>
      <c r="RU138" s="107"/>
      <c r="RV138" s="107"/>
      <c r="RW138" s="107"/>
      <c r="RX138" s="107"/>
      <c r="RY138" s="107"/>
      <c r="RZ138" s="107"/>
      <c r="SA138" s="107"/>
      <c r="SB138" s="107"/>
      <c r="SC138" s="107"/>
      <c r="SD138" s="107"/>
      <c r="SE138" s="107"/>
      <c r="SF138" s="107"/>
      <c r="SG138" s="107"/>
      <c r="SH138" s="107"/>
      <c r="SI138" s="107"/>
      <c r="SJ138" s="107"/>
      <c r="SK138" s="107"/>
      <c r="SL138" s="107"/>
      <c r="SM138" s="107"/>
      <c r="SN138" s="107"/>
      <c r="SO138" s="107"/>
      <c r="SP138" s="107"/>
      <c r="SQ138" s="107"/>
      <c r="SR138" s="107"/>
      <c r="SS138" s="107"/>
      <c r="ST138" s="107"/>
      <c r="SU138" s="107"/>
      <c r="SV138" s="107"/>
      <c r="SW138" s="107"/>
      <c r="SX138" s="107"/>
      <c r="SY138" s="107"/>
      <c r="SZ138" s="107"/>
      <c r="TA138" s="107"/>
      <c r="TB138" s="107"/>
      <c r="TC138" s="107"/>
      <c r="TD138" s="107"/>
      <c r="TE138" s="107"/>
      <c r="TF138" s="107"/>
      <c r="TG138" s="107"/>
      <c r="TH138" s="107"/>
      <c r="TI138" s="107"/>
      <c r="TJ138" s="107"/>
      <c r="TK138" s="107"/>
      <c r="TL138" s="107"/>
      <c r="TM138" s="107"/>
      <c r="TN138" s="107"/>
      <c r="TO138" s="107"/>
      <c r="TP138" s="107"/>
      <c r="TQ138" s="107"/>
      <c r="TR138" s="107"/>
      <c r="TS138" s="107"/>
      <c r="TT138" s="107"/>
      <c r="TU138" s="107"/>
      <c r="TV138" s="107"/>
      <c r="TW138" s="107"/>
      <c r="TX138" s="107"/>
      <c r="TY138" s="107"/>
      <c r="TZ138" s="107"/>
      <c r="UA138" s="107"/>
      <c r="UB138" s="107"/>
      <c r="UC138" s="107"/>
      <c r="UD138" s="107"/>
      <c r="UE138" s="107"/>
      <c r="UF138" s="107"/>
      <c r="UG138" s="107"/>
      <c r="UH138" s="107"/>
      <c r="UI138" s="107"/>
      <c r="UJ138" s="107"/>
      <c r="UK138" s="107"/>
      <c r="UL138" s="107"/>
      <c r="UM138" s="107"/>
      <c r="UN138" s="107"/>
      <c r="UO138" s="107"/>
      <c r="UP138" s="107"/>
      <c r="UQ138" s="107"/>
      <c r="UR138" s="107"/>
      <c r="US138" s="107"/>
      <c r="UT138" s="107"/>
      <c r="UU138" s="107"/>
      <c r="UV138" s="107"/>
      <c r="UW138" s="107"/>
      <c r="UX138" s="107"/>
      <c r="UY138" s="107"/>
      <c r="UZ138" s="107"/>
      <c r="VA138" s="107"/>
      <c r="VB138" s="107"/>
      <c r="VC138" s="107"/>
      <c r="VD138" s="107"/>
      <c r="VE138" s="107"/>
      <c r="VF138" s="107"/>
      <c r="VG138" s="107"/>
      <c r="VH138" s="107"/>
      <c r="VI138" s="107"/>
      <c r="VJ138" s="107"/>
      <c r="VK138" s="107"/>
      <c r="VL138" s="107"/>
      <c r="VM138" s="107"/>
      <c r="VN138" s="107"/>
      <c r="VO138" s="107"/>
      <c r="VP138" s="107"/>
      <c r="VQ138" s="107"/>
      <c r="VR138" s="107"/>
      <c r="VS138" s="107"/>
      <c r="VT138" s="107"/>
      <c r="VU138" s="107"/>
      <c r="VV138" s="107"/>
      <c r="VW138" s="107"/>
      <c r="VX138" s="107"/>
      <c r="VY138" s="107"/>
      <c r="VZ138" s="107"/>
      <c r="WA138" s="107"/>
      <c r="WB138" s="107"/>
      <c r="WC138" s="107"/>
      <c r="WD138" s="107"/>
      <c r="WE138" s="107"/>
      <c r="WF138" s="107"/>
      <c r="WG138" s="107"/>
      <c r="WH138" s="107"/>
      <c r="WI138" s="107"/>
      <c r="WJ138" s="107"/>
      <c r="WK138" s="107"/>
      <c r="WL138" s="107"/>
      <c r="WM138" s="107"/>
      <c r="WN138" s="107"/>
      <c r="WO138" s="107"/>
      <c r="WP138" s="107"/>
      <c r="WQ138" s="107"/>
      <c r="WR138" s="107"/>
      <c r="WS138" s="107"/>
      <c r="WT138" s="107"/>
      <c r="WU138" s="107"/>
      <c r="WV138" s="107"/>
      <c r="WW138" s="107"/>
      <c r="WX138" s="107"/>
      <c r="WY138" s="107"/>
      <c r="WZ138" s="107"/>
      <c r="XA138" s="107"/>
      <c r="XB138" s="107"/>
      <c r="XC138" s="107"/>
      <c r="XD138" s="107"/>
      <c r="XE138" s="107"/>
      <c r="XF138" s="107"/>
      <c r="XG138" s="107"/>
      <c r="XH138" s="107"/>
      <c r="XI138" s="107"/>
      <c r="XJ138" s="107"/>
      <c r="XK138" s="107"/>
      <c r="XL138" s="107"/>
      <c r="XM138" s="107"/>
      <c r="XN138" s="107"/>
      <c r="XO138" s="107"/>
      <c r="XP138" s="107"/>
      <c r="XQ138" s="107"/>
      <c r="XR138" s="107"/>
      <c r="XS138" s="107"/>
      <c r="XT138" s="107"/>
      <c r="XU138" s="107"/>
      <c r="XV138" s="107"/>
      <c r="XW138" s="107"/>
      <c r="XX138" s="107"/>
      <c r="XY138" s="107"/>
      <c r="XZ138" s="107"/>
      <c r="YA138" s="107"/>
      <c r="YB138" s="107"/>
      <c r="YC138" s="107"/>
      <c r="YD138" s="107"/>
      <c r="YE138" s="107"/>
      <c r="YF138" s="107"/>
      <c r="YG138" s="107"/>
      <c r="YH138" s="107"/>
      <c r="YI138" s="107"/>
      <c r="YJ138" s="107"/>
      <c r="YK138" s="107"/>
      <c r="YL138" s="107"/>
      <c r="YM138" s="107"/>
      <c r="YN138" s="107"/>
      <c r="YO138" s="107"/>
      <c r="YP138" s="107"/>
      <c r="YQ138" s="107"/>
      <c r="YR138" s="107"/>
      <c r="YS138" s="107"/>
      <c r="YT138" s="107"/>
      <c r="YU138" s="107"/>
      <c r="YV138" s="107"/>
      <c r="YW138" s="107"/>
      <c r="YX138" s="107"/>
      <c r="YY138" s="107"/>
      <c r="YZ138" s="107"/>
      <c r="ZA138" s="107"/>
      <c r="ZB138" s="107"/>
      <c r="ZC138" s="107"/>
      <c r="ZD138" s="107"/>
      <c r="ZE138" s="107"/>
      <c r="ZF138" s="107"/>
      <c r="ZG138" s="107"/>
      <c r="ZH138" s="107"/>
      <c r="ZI138" s="107"/>
      <c r="ZJ138" s="107"/>
      <c r="ZK138" s="107"/>
      <c r="ZL138" s="107"/>
      <c r="ZM138" s="107"/>
      <c r="ZN138" s="107"/>
      <c r="ZO138" s="107"/>
      <c r="ZP138" s="107"/>
      <c r="ZQ138" s="107"/>
      <c r="ZR138" s="107"/>
      <c r="ZS138" s="107"/>
      <c r="ZT138" s="107"/>
      <c r="ZU138" s="107"/>
      <c r="ZV138" s="107"/>
      <c r="ZW138" s="107"/>
      <c r="ZX138" s="107"/>
      <c r="ZY138" s="107"/>
      <c r="ZZ138" s="107"/>
      <c r="AAA138" s="107"/>
      <c r="AAB138" s="107"/>
      <c r="AAC138" s="107"/>
      <c r="AAD138" s="107"/>
      <c r="AAE138" s="107"/>
      <c r="AAF138" s="107"/>
      <c r="AAG138" s="107"/>
      <c r="AAH138" s="107"/>
      <c r="AAI138" s="107"/>
      <c r="AAJ138" s="107"/>
      <c r="AAK138" s="107"/>
      <c r="AAL138" s="107"/>
      <c r="AAM138" s="107"/>
      <c r="AAN138" s="107"/>
      <c r="AAO138" s="107"/>
      <c r="AAP138" s="107"/>
      <c r="AAQ138" s="107"/>
      <c r="AAR138" s="107"/>
      <c r="AAS138" s="107"/>
      <c r="AAT138" s="107"/>
      <c r="AAU138" s="107"/>
      <c r="AAV138" s="107"/>
      <c r="AAW138" s="107"/>
      <c r="AAX138" s="107"/>
      <c r="AAY138" s="107"/>
      <c r="AAZ138" s="107"/>
      <c r="ABA138" s="107"/>
      <c r="ABB138" s="107"/>
      <c r="ABC138" s="107"/>
      <c r="ABD138" s="107"/>
      <c r="ABE138" s="107"/>
      <c r="ABF138" s="107"/>
      <c r="ABG138" s="107"/>
      <c r="ABH138" s="107"/>
      <c r="ABI138" s="107"/>
      <c r="ABJ138" s="107"/>
      <c r="ABK138" s="107"/>
      <c r="ABL138" s="107"/>
      <c r="ABM138" s="107"/>
      <c r="ABN138" s="107"/>
      <c r="ABO138" s="107"/>
      <c r="ABP138" s="107"/>
      <c r="ABQ138" s="107"/>
      <c r="ABR138" s="107"/>
      <c r="ABS138" s="107"/>
      <c r="ABT138" s="107"/>
      <c r="ABU138" s="107"/>
      <c r="ABV138" s="107"/>
      <c r="ABW138" s="107"/>
      <c r="ABX138" s="107"/>
      <c r="ABY138" s="107"/>
      <c r="ABZ138" s="107"/>
      <c r="ACA138" s="107"/>
      <c r="ACB138" s="107"/>
      <c r="ACC138" s="107"/>
      <c r="ACD138" s="107"/>
      <c r="ACE138" s="107"/>
      <c r="ACF138" s="107"/>
      <c r="ACG138" s="107"/>
      <c r="ACH138" s="107"/>
      <c r="ACI138" s="107"/>
      <c r="ACJ138" s="107"/>
      <c r="ACK138" s="107"/>
      <c r="ACL138" s="107"/>
      <c r="ACM138" s="107"/>
      <c r="ACN138" s="107"/>
      <c r="ACO138" s="107"/>
      <c r="ACP138" s="107"/>
      <c r="ACQ138" s="107"/>
      <c r="ACR138" s="107"/>
      <c r="ACS138" s="107"/>
      <c r="ACT138" s="107"/>
      <c r="ACU138" s="107"/>
      <c r="ACV138" s="107"/>
      <c r="ACW138" s="107"/>
      <c r="ACX138" s="107"/>
      <c r="ACY138" s="107"/>
      <c r="ACZ138" s="107"/>
      <c r="ADA138" s="107"/>
      <c r="ADB138" s="107"/>
      <c r="ADC138" s="107"/>
      <c r="ADD138" s="107"/>
      <c r="ADE138" s="107"/>
      <c r="ADF138" s="107"/>
      <c r="ADG138" s="107"/>
      <c r="ADH138" s="107"/>
      <c r="ADI138" s="107"/>
      <c r="ADJ138" s="107"/>
      <c r="ADK138" s="107"/>
      <c r="ADL138" s="107"/>
      <c r="ADM138" s="107"/>
      <c r="ADN138" s="107"/>
      <c r="ADO138" s="107"/>
      <c r="ADP138" s="107"/>
      <c r="ADQ138" s="107"/>
      <c r="ADR138" s="107"/>
      <c r="ADS138" s="107"/>
      <c r="ADT138" s="107"/>
      <c r="ADU138" s="107"/>
      <c r="ADV138" s="107"/>
      <c r="ADW138" s="107"/>
      <c r="ADX138" s="107"/>
      <c r="ADY138" s="107"/>
      <c r="ADZ138" s="107"/>
      <c r="AEA138" s="107"/>
      <c r="AEB138" s="107"/>
      <c r="AEC138" s="107"/>
      <c r="AED138" s="107"/>
      <c r="AEE138" s="107"/>
      <c r="AEF138" s="107"/>
      <c r="AEG138" s="107"/>
      <c r="AEH138" s="107"/>
      <c r="AEI138" s="107"/>
      <c r="AEJ138" s="107"/>
      <c r="AEK138" s="107"/>
      <c r="AEL138" s="107"/>
      <c r="AEM138" s="107"/>
      <c r="AEN138" s="107"/>
      <c r="AEO138" s="107"/>
      <c r="AEP138" s="107"/>
      <c r="AEQ138" s="107"/>
      <c r="AER138" s="107"/>
      <c r="AES138" s="107"/>
      <c r="AET138" s="107"/>
      <c r="AEU138" s="107"/>
      <c r="AEV138" s="107"/>
      <c r="AEW138" s="107"/>
      <c r="AEX138" s="107"/>
      <c r="AEY138" s="107"/>
      <c r="AEZ138" s="107"/>
      <c r="AFA138" s="107"/>
      <c r="AFB138" s="107"/>
      <c r="AFC138" s="107"/>
      <c r="AFD138" s="107"/>
      <c r="AFE138" s="107"/>
      <c r="AFF138" s="107"/>
      <c r="AFG138" s="107"/>
      <c r="AFH138" s="107"/>
      <c r="AFI138" s="107"/>
      <c r="AFJ138" s="107"/>
      <c r="AFK138" s="107"/>
      <c r="AFL138" s="107"/>
      <c r="AFM138" s="107"/>
      <c r="AFN138" s="107"/>
      <c r="AFO138" s="107"/>
      <c r="AFP138" s="107"/>
      <c r="AFQ138" s="107"/>
      <c r="AFR138" s="107"/>
      <c r="AFS138" s="107"/>
      <c r="AFT138" s="107"/>
      <c r="AFU138" s="107"/>
      <c r="AFV138" s="107"/>
      <c r="AFW138" s="107"/>
      <c r="AFX138" s="107"/>
      <c r="AFY138" s="107"/>
      <c r="AFZ138" s="107"/>
      <c r="AGA138" s="107"/>
      <c r="AGB138" s="107"/>
      <c r="AGC138" s="107"/>
      <c r="AGD138" s="107"/>
      <c r="AGE138" s="107"/>
      <c r="AGF138" s="107"/>
      <c r="AGG138" s="107"/>
      <c r="AGH138" s="107"/>
      <c r="AGI138" s="107"/>
      <c r="AGJ138" s="107"/>
      <c r="AGK138" s="107"/>
      <c r="AGL138" s="107"/>
      <c r="AGM138" s="107"/>
      <c r="AGN138" s="107"/>
      <c r="AGO138" s="107"/>
      <c r="AGP138" s="107"/>
      <c r="AGQ138" s="107"/>
      <c r="AGR138" s="107"/>
      <c r="AGS138" s="107"/>
      <c r="AGT138" s="107"/>
      <c r="AGU138" s="107"/>
      <c r="AGV138" s="107"/>
      <c r="AGW138" s="107"/>
      <c r="AGX138" s="107"/>
      <c r="AGY138" s="107"/>
      <c r="AGZ138" s="107"/>
      <c r="AHA138" s="107"/>
      <c r="AHB138" s="107"/>
      <c r="AHC138" s="107"/>
      <c r="AHD138" s="107"/>
      <c r="AHE138" s="107"/>
      <c r="AHF138" s="107"/>
      <c r="AHG138" s="107"/>
      <c r="AHH138" s="107"/>
      <c r="AHI138" s="107"/>
      <c r="AHJ138" s="107"/>
      <c r="AHK138" s="107"/>
      <c r="AHL138" s="107"/>
      <c r="AHM138" s="107"/>
      <c r="AHN138" s="107"/>
      <c r="AHO138" s="107"/>
      <c r="AHP138" s="107"/>
      <c r="AHQ138" s="107"/>
      <c r="AHR138" s="107"/>
      <c r="AHS138" s="107"/>
      <c r="AHT138" s="107"/>
      <c r="AHU138" s="107"/>
      <c r="AHV138" s="107"/>
      <c r="AHW138" s="107"/>
      <c r="AHX138" s="107"/>
      <c r="AHY138" s="107"/>
      <c r="AHZ138" s="107"/>
      <c r="AIA138" s="107"/>
      <c r="AIB138" s="107"/>
      <c r="AIC138" s="107"/>
      <c r="AID138" s="107"/>
      <c r="AIE138" s="107"/>
      <c r="AIF138" s="107"/>
      <c r="AIG138" s="107"/>
      <c r="AIH138" s="107"/>
      <c r="AII138" s="107"/>
      <c r="AIJ138" s="107"/>
      <c r="AIK138" s="107"/>
      <c r="AIL138" s="107"/>
      <c r="AIM138" s="107"/>
      <c r="AIN138" s="107"/>
      <c r="AIO138" s="107"/>
      <c r="AIP138" s="107"/>
      <c r="AIQ138" s="107"/>
      <c r="AIR138" s="107"/>
      <c r="AIS138" s="107"/>
      <c r="AIT138" s="107"/>
      <c r="AIU138" s="107"/>
      <c r="AIV138" s="107"/>
      <c r="AIW138" s="107"/>
      <c r="AIX138" s="107"/>
      <c r="AIY138" s="107"/>
      <c r="AIZ138" s="107"/>
      <c r="AJA138" s="107"/>
      <c r="AJB138" s="107"/>
      <c r="AJC138" s="107"/>
      <c r="AJD138" s="107"/>
      <c r="AJE138" s="107"/>
      <c r="AJF138" s="107"/>
      <c r="AJG138" s="107"/>
      <c r="AJH138" s="107"/>
      <c r="AJI138" s="107"/>
      <c r="AJJ138" s="107"/>
      <c r="AJK138" s="107"/>
      <c r="AJL138" s="107"/>
      <c r="AJM138" s="107"/>
      <c r="AJN138" s="107"/>
      <c r="AJO138" s="107"/>
      <c r="AJP138" s="107"/>
      <c r="AJQ138" s="107"/>
      <c r="AJR138" s="107"/>
      <c r="AJS138" s="107"/>
      <c r="AJT138" s="107"/>
      <c r="AJU138" s="107"/>
      <c r="AJV138" s="107"/>
      <c r="AJW138" s="107"/>
      <c r="AJX138" s="107"/>
      <c r="AJY138" s="107"/>
      <c r="AJZ138" s="107"/>
      <c r="AKA138" s="107"/>
      <c r="AKB138" s="107"/>
      <c r="AKC138" s="107"/>
      <c r="AKD138" s="107"/>
      <c r="AKE138" s="107"/>
      <c r="AKF138" s="107"/>
      <c r="AKG138" s="107"/>
      <c r="AKH138" s="107"/>
      <c r="AKI138" s="107"/>
      <c r="AKJ138" s="107"/>
      <c r="AKK138" s="107"/>
      <c r="AKL138" s="107"/>
      <c r="AKM138" s="107"/>
      <c r="AKN138" s="107"/>
      <c r="AKO138" s="107"/>
      <c r="AKP138" s="107"/>
      <c r="AKQ138" s="107"/>
      <c r="AKR138" s="107"/>
      <c r="AKS138" s="107"/>
      <c r="AKT138" s="107"/>
      <c r="AKU138" s="107"/>
      <c r="AKV138" s="107"/>
      <c r="AKW138" s="107"/>
      <c r="AKX138" s="107"/>
      <c r="AKY138" s="107"/>
      <c r="AKZ138" s="107"/>
      <c r="ALA138" s="107"/>
      <c r="ALB138" s="107"/>
      <c r="ALC138" s="107"/>
      <c r="ALD138" s="107"/>
      <c r="ALE138" s="107"/>
      <c r="ALF138" s="107"/>
      <c r="ALG138" s="107"/>
      <c r="ALH138" s="107"/>
      <c r="ALI138" s="107"/>
      <c r="ALJ138" s="107"/>
      <c r="ALK138" s="107"/>
      <c r="ALL138" s="107"/>
      <c r="ALM138" s="107"/>
      <c r="ALN138" s="107"/>
      <c r="ALO138" s="107"/>
      <c r="ALP138" s="107"/>
      <c r="ALQ138" s="107"/>
      <c r="ALR138" s="107"/>
      <c r="ALS138" s="107"/>
      <c r="ALT138" s="107"/>
      <c r="ALU138" s="107"/>
      <c r="ALV138" s="107"/>
      <c r="ALW138" s="107"/>
      <c r="ALX138" s="107"/>
      <c r="ALY138" s="107"/>
      <c r="ALZ138" s="107"/>
      <c r="AMA138" s="107"/>
      <c r="AMB138" s="107"/>
      <c r="AMC138" s="107"/>
      <c r="AMD138" s="107"/>
      <c r="AME138" s="107"/>
      <c r="AMF138" s="107"/>
      <c r="AMG138" s="107"/>
      <c r="AMH138" s="107"/>
      <c r="AMI138" s="107"/>
      <c r="AMJ138" s="107"/>
      <c r="AMK138" s="107"/>
      <c r="AML138" s="107"/>
      <c r="AMM138" s="107"/>
      <c r="AMN138" s="107"/>
      <c r="AMO138" s="107"/>
      <c r="AMP138" s="107"/>
      <c r="AMQ138" s="107"/>
      <c r="AMR138" s="107"/>
      <c r="AMS138" s="107"/>
      <c r="AMT138" s="107"/>
      <c r="AMU138" s="107"/>
      <c r="AMV138" s="107"/>
      <c r="AMW138" s="107"/>
      <c r="AMX138" s="107"/>
      <c r="AMY138" s="107"/>
      <c r="AMZ138" s="107"/>
      <c r="ANA138" s="107"/>
      <c r="ANB138" s="107"/>
      <c r="ANC138" s="107"/>
      <c r="AND138" s="107"/>
      <c r="ANE138" s="107"/>
      <c r="ANF138" s="107"/>
      <c r="ANG138" s="107"/>
      <c r="ANH138" s="107"/>
      <c r="ANI138" s="107"/>
      <c r="ANJ138" s="107"/>
      <c r="ANK138" s="107"/>
      <c r="ANL138" s="107"/>
      <c r="ANM138" s="107"/>
      <c r="ANN138" s="107"/>
      <c r="ANO138" s="107"/>
      <c r="ANP138" s="107"/>
      <c r="ANQ138" s="107"/>
      <c r="ANR138" s="107"/>
      <c r="ANS138" s="107"/>
      <c r="ANT138" s="107"/>
      <c r="ANU138" s="107"/>
      <c r="ANV138" s="107"/>
      <c r="ANW138" s="107"/>
      <c r="ANX138" s="107"/>
      <c r="ANY138" s="107"/>
      <c r="ANZ138" s="107"/>
      <c r="AOA138" s="107"/>
      <c r="AOB138" s="107"/>
      <c r="AOC138" s="107"/>
      <c r="AOD138" s="107"/>
      <c r="AOE138" s="107"/>
      <c r="AOF138" s="107"/>
      <c r="AOG138" s="107"/>
      <c r="AOH138" s="107"/>
      <c r="AOI138" s="107"/>
      <c r="AOJ138" s="107"/>
      <c r="AOK138" s="107"/>
      <c r="AOL138" s="107"/>
      <c r="AOM138" s="107"/>
      <c r="AON138" s="107"/>
      <c r="AOO138" s="107"/>
      <c r="AOP138" s="107"/>
      <c r="AOQ138" s="107"/>
      <c r="AOR138" s="107"/>
      <c r="AOS138" s="107"/>
      <c r="AOT138" s="107"/>
      <c r="AOU138" s="107"/>
      <c r="AOV138" s="107"/>
      <c r="AOW138" s="107"/>
      <c r="AOX138" s="107"/>
      <c r="AOY138" s="107"/>
      <c r="AOZ138" s="107"/>
      <c r="APA138" s="107"/>
      <c r="APB138" s="107"/>
      <c r="APC138" s="107"/>
      <c r="APD138" s="107"/>
      <c r="APE138" s="107"/>
      <c r="APF138" s="107"/>
      <c r="APG138" s="107"/>
      <c r="APH138" s="107"/>
      <c r="API138" s="107"/>
      <c r="APJ138" s="107"/>
      <c r="APK138" s="107"/>
      <c r="APL138" s="107"/>
      <c r="APM138" s="107"/>
      <c r="APN138" s="107"/>
      <c r="APO138" s="107"/>
      <c r="APP138" s="107"/>
      <c r="APQ138" s="107"/>
      <c r="APR138" s="107"/>
      <c r="APS138" s="107"/>
      <c r="APT138" s="107"/>
      <c r="APU138" s="107"/>
      <c r="APV138" s="107"/>
      <c r="APW138" s="107"/>
      <c r="APX138" s="107"/>
      <c r="APY138" s="107"/>
      <c r="APZ138" s="107"/>
      <c r="AQA138" s="107"/>
      <c r="AQB138" s="107"/>
      <c r="AQC138" s="107"/>
      <c r="AQD138" s="107"/>
      <c r="AQE138" s="107"/>
      <c r="AQF138" s="107"/>
      <c r="AQG138" s="107"/>
      <c r="AQH138" s="107"/>
      <c r="AQI138" s="107"/>
      <c r="AQJ138" s="107"/>
      <c r="AQK138" s="107"/>
      <c r="AQL138" s="107"/>
      <c r="AQM138" s="107"/>
      <c r="AQN138" s="107"/>
      <c r="AQO138" s="107"/>
      <c r="AQP138" s="107"/>
      <c r="AQQ138" s="107"/>
      <c r="AQR138" s="107"/>
      <c r="AQS138" s="107"/>
      <c r="AQT138" s="107"/>
      <c r="AQU138" s="107"/>
      <c r="AQV138" s="107"/>
      <c r="AQW138" s="107"/>
      <c r="AQX138" s="107"/>
      <c r="AQY138" s="107"/>
      <c r="AQZ138" s="107"/>
      <c r="ARA138" s="107"/>
      <c r="ARB138" s="107"/>
      <c r="ARC138" s="107"/>
      <c r="ARD138" s="107"/>
      <c r="ARE138" s="107"/>
      <c r="ARF138" s="107"/>
      <c r="ARG138" s="107"/>
      <c r="ARH138" s="107"/>
      <c r="ARI138" s="107"/>
      <c r="ARJ138" s="107"/>
      <c r="ARK138" s="107"/>
      <c r="ARL138" s="107"/>
      <c r="ARM138" s="107"/>
      <c r="ARN138" s="107"/>
      <c r="ARO138" s="107"/>
      <c r="ARP138" s="107"/>
      <c r="ARQ138" s="107"/>
      <c r="ARR138" s="107"/>
      <c r="ARS138" s="107"/>
      <c r="ART138" s="107"/>
      <c r="ARU138" s="107"/>
      <c r="ARV138" s="107"/>
      <c r="ARW138" s="107"/>
      <c r="ARX138" s="107"/>
      <c r="ARY138" s="107"/>
      <c r="ARZ138" s="107"/>
      <c r="ASA138" s="107"/>
      <c r="ASB138" s="107"/>
      <c r="ASC138" s="107"/>
      <c r="ASD138" s="107"/>
      <c r="ASE138" s="107"/>
      <c r="ASF138" s="107"/>
      <c r="ASG138" s="107"/>
      <c r="ASH138" s="107"/>
      <c r="ASI138" s="107"/>
      <c r="ASJ138" s="107"/>
      <c r="ASK138" s="107"/>
      <c r="ASL138" s="107"/>
      <c r="ASM138" s="107"/>
      <c r="ASN138" s="107"/>
      <c r="ASO138" s="107"/>
      <c r="ASP138" s="107"/>
      <c r="ASQ138" s="107"/>
      <c r="ASR138" s="107"/>
      <c r="ASS138" s="107"/>
      <c r="AST138" s="107"/>
      <c r="ASU138" s="107"/>
      <c r="ASV138" s="107"/>
      <c r="ASW138" s="107"/>
      <c r="ASX138" s="107"/>
      <c r="ASY138" s="107"/>
      <c r="ASZ138" s="107"/>
      <c r="ATA138" s="107"/>
      <c r="ATB138" s="107"/>
      <c r="ATC138" s="107"/>
      <c r="ATD138" s="107"/>
      <c r="ATE138" s="107"/>
      <c r="ATF138" s="107"/>
      <c r="ATG138" s="107"/>
      <c r="ATH138" s="107"/>
      <c r="ATI138" s="107"/>
      <c r="ATJ138" s="107"/>
      <c r="ATK138" s="107"/>
      <c r="ATL138" s="107"/>
      <c r="ATM138" s="107"/>
      <c r="ATN138" s="107"/>
      <c r="ATO138" s="107"/>
      <c r="ATP138" s="107"/>
      <c r="ATQ138" s="107"/>
      <c r="ATR138" s="107"/>
      <c r="ATS138" s="107"/>
      <c r="ATT138" s="107"/>
      <c r="ATU138" s="107"/>
      <c r="ATV138" s="107"/>
      <c r="ATW138" s="107"/>
      <c r="ATX138" s="107"/>
      <c r="ATY138" s="107"/>
      <c r="ATZ138" s="107"/>
      <c r="AUA138" s="107"/>
      <c r="AUB138" s="107"/>
      <c r="AUC138" s="107"/>
      <c r="AUD138" s="107"/>
      <c r="AUE138" s="107"/>
      <c r="AUF138" s="107"/>
      <c r="AUG138" s="107"/>
      <c r="AUH138" s="107"/>
      <c r="AUI138" s="107"/>
      <c r="AUJ138" s="107"/>
      <c r="AUK138" s="107"/>
      <c r="AUL138" s="107"/>
      <c r="AUM138" s="107"/>
      <c r="AUN138" s="107"/>
      <c r="AUO138" s="107"/>
      <c r="AUP138" s="107"/>
      <c r="AUQ138" s="107"/>
      <c r="AUR138" s="107"/>
      <c r="AUS138" s="107"/>
      <c r="AUT138" s="107"/>
      <c r="AUU138" s="107"/>
      <c r="AUV138" s="107"/>
      <c r="AUW138" s="107"/>
      <c r="AUX138" s="107"/>
      <c r="AUY138" s="107"/>
      <c r="AUZ138" s="107"/>
      <c r="AVA138" s="107"/>
      <c r="AVB138" s="107"/>
      <c r="AVC138" s="107"/>
      <c r="AVD138" s="107"/>
      <c r="AVE138" s="107"/>
      <c r="AVF138" s="107"/>
      <c r="AVG138" s="107"/>
      <c r="AVH138" s="107"/>
      <c r="AVI138" s="107"/>
      <c r="AVJ138" s="107"/>
      <c r="AVK138" s="107"/>
      <c r="AVL138" s="107"/>
      <c r="AVM138" s="107"/>
      <c r="AVN138" s="107"/>
      <c r="AVO138" s="107"/>
      <c r="AVP138" s="107"/>
      <c r="AVQ138" s="107"/>
      <c r="AVR138" s="107"/>
      <c r="AVS138" s="107"/>
      <c r="AVT138" s="107"/>
      <c r="AVU138" s="107"/>
      <c r="AVV138" s="107"/>
      <c r="AVW138" s="107"/>
      <c r="AVX138" s="107"/>
      <c r="AVY138" s="107"/>
      <c r="AVZ138" s="107"/>
      <c r="AWA138" s="107"/>
      <c r="AWB138" s="107"/>
      <c r="AWC138" s="107"/>
      <c r="AWD138" s="107"/>
      <c r="AWE138" s="107"/>
      <c r="AWF138" s="107"/>
      <c r="AWG138" s="107"/>
      <c r="AWH138" s="107"/>
      <c r="AWI138" s="107"/>
      <c r="AWJ138" s="107"/>
      <c r="AWK138" s="107"/>
      <c r="AWL138" s="107"/>
      <c r="AWM138" s="107"/>
      <c r="AWN138" s="107"/>
      <c r="AWO138" s="107"/>
      <c r="AWP138" s="107"/>
      <c r="AWQ138" s="107"/>
      <c r="AWR138" s="107"/>
      <c r="AWS138" s="107"/>
      <c r="AWT138" s="107"/>
      <c r="AWU138" s="107"/>
      <c r="AWV138" s="107"/>
      <c r="AWW138" s="107"/>
      <c r="AWX138" s="107"/>
      <c r="AWY138" s="107"/>
      <c r="AWZ138" s="107"/>
      <c r="AXA138" s="107"/>
      <c r="AXB138" s="107"/>
      <c r="AXC138" s="107"/>
      <c r="AXD138" s="107"/>
      <c r="AXE138" s="107"/>
      <c r="AXF138" s="107"/>
      <c r="AXG138" s="107"/>
      <c r="AXH138" s="107"/>
      <c r="AXI138" s="107"/>
      <c r="AXJ138" s="107"/>
      <c r="AXK138" s="107"/>
      <c r="AXL138" s="107"/>
      <c r="AXM138" s="107"/>
      <c r="AXN138" s="107"/>
      <c r="AXO138" s="107"/>
      <c r="AXP138" s="107"/>
      <c r="AXQ138" s="107"/>
      <c r="AXR138" s="107"/>
      <c r="AXS138" s="107"/>
      <c r="AXT138" s="107"/>
      <c r="AXU138" s="107"/>
      <c r="AXV138" s="107"/>
      <c r="AXW138" s="107"/>
      <c r="AXX138" s="107"/>
      <c r="AXY138" s="107"/>
      <c r="AXZ138" s="107"/>
      <c r="AYA138" s="107"/>
      <c r="AYB138" s="107"/>
      <c r="AYC138" s="107"/>
      <c r="AYD138" s="107"/>
      <c r="AYE138" s="107"/>
      <c r="AYF138" s="107"/>
      <c r="AYG138" s="107"/>
      <c r="AYH138" s="107"/>
      <c r="AYI138" s="107"/>
      <c r="AYJ138" s="107"/>
      <c r="AYK138" s="107"/>
      <c r="AYL138" s="107"/>
      <c r="AYM138" s="107"/>
      <c r="AYN138" s="107"/>
      <c r="AYO138" s="107"/>
      <c r="AYP138" s="107"/>
      <c r="AYQ138" s="107"/>
      <c r="AYR138" s="107"/>
      <c r="AYS138" s="107"/>
      <c r="AYT138" s="107"/>
      <c r="AYU138" s="107"/>
      <c r="AYV138" s="107"/>
      <c r="AYW138" s="107"/>
      <c r="AYX138" s="107"/>
      <c r="AYY138" s="107"/>
      <c r="AYZ138" s="107"/>
      <c r="AZA138" s="107"/>
      <c r="AZB138" s="107"/>
      <c r="AZC138" s="107"/>
      <c r="AZD138" s="107"/>
      <c r="AZE138" s="107"/>
      <c r="AZF138" s="107"/>
    </row>
    <row r="139" spans="1:1358" s="67" customFormat="1">
      <c r="A139" s="61"/>
      <c r="B139" s="297"/>
      <c r="C139" s="298"/>
      <c r="D139" s="298"/>
      <c r="E139" s="298"/>
      <c r="F139" s="298"/>
      <c r="G139" s="298"/>
      <c r="H139" s="298"/>
      <c r="I139" s="298"/>
      <c r="J139" s="298"/>
      <c r="K139" s="298"/>
      <c r="L139" s="299"/>
      <c r="Q139" s="107"/>
      <c r="R139" s="107"/>
      <c r="S139" s="107"/>
      <c r="T139" s="107"/>
      <c r="U139" s="107"/>
      <c r="V139" s="107"/>
      <c r="W139" s="107"/>
      <c r="X139" s="107"/>
      <c r="Y139" s="107"/>
      <c r="Z139" s="107"/>
      <c r="AA139" s="107"/>
      <c r="AB139" s="107"/>
      <c r="AC139" s="107"/>
      <c r="AD139" s="107"/>
      <c r="AE139" s="107"/>
      <c r="AF139" s="107"/>
      <c r="AG139" s="107"/>
      <c r="AH139" s="107"/>
      <c r="AI139" s="107"/>
      <c r="AK139" s="107"/>
      <c r="AL139" s="107"/>
      <c r="AM139" s="107"/>
      <c r="AN139" s="107"/>
      <c r="AO139" s="107"/>
      <c r="AP139" s="107"/>
      <c r="AQ139" s="107"/>
      <c r="AR139" s="107"/>
      <c r="AS139" s="107"/>
      <c r="AT139" s="107"/>
      <c r="AU139" s="107"/>
      <c r="AV139" s="107"/>
      <c r="AW139" s="107"/>
      <c r="AX139" s="107"/>
      <c r="AY139" s="107"/>
      <c r="AZ139" s="107"/>
      <c r="BA139" s="107"/>
      <c r="BB139" s="107"/>
      <c r="BC139" s="107"/>
      <c r="BD139" s="107"/>
      <c r="BE139" s="107"/>
      <c r="BF139" s="107"/>
      <c r="BG139" s="107"/>
      <c r="BH139" s="107"/>
      <c r="BI139" s="107"/>
      <c r="BJ139" s="107"/>
      <c r="BK139" s="107"/>
      <c r="BL139" s="107"/>
      <c r="BM139" s="107"/>
      <c r="BN139" s="107"/>
      <c r="BO139" s="107"/>
      <c r="BP139" s="107"/>
      <c r="BQ139" s="107"/>
      <c r="BR139" s="107"/>
      <c r="BS139" s="107"/>
      <c r="BT139" s="107"/>
      <c r="BU139" s="107"/>
      <c r="BV139" s="107"/>
      <c r="BW139" s="107"/>
      <c r="BX139" s="107"/>
      <c r="BY139" s="107"/>
      <c r="BZ139" s="107"/>
      <c r="CA139" s="107"/>
      <c r="CB139" s="107"/>
      <c r="CC139" s="107"/>
      <c r="CD139" s="107"/>
      <c r="CE139" s="107"/>
      <c r="CF139" s="107"/>
      <c r="CG139" s="107"/>
      <c r="CH139" s="107"/>
      <c r="CI139" s="107"/>
      <c r="CJ139" s="107"/>
      <c r="CK139" s="107"/>
      <c r="CL139" s="107"/>
      <c r="CM139" s="107"/>
      <c r="CN139" s="107"/>
      <c r="CO139" s="107"/>
      <c r="CP139" s="107"/>
      <c r="CQ139" s="107"/>
      <c r="CR139" s="107"/>
      <c r="CS139" s="107"/>
      <c r="CT139" s="107"/>
      <c r="CU139" s="107"/>
      <c r="CV139" s="107"/>
      <c r="CW139" s="107"/>
      <c r="CX139" s="107"/>
      <c r="CY139" s="107"/>
      <c r="CZ139" s="107"/>
      <c r="DA139" s="107"/>
      <c r="DB139" s="107"/>
      <c r="DC139" s="107"/>
      <c r="DD139" s="107"/>
      <c r="DE139" s="107"/>
      <c r="DF139" s="107"/>
      <c r="DG139" s="107"/>
      <c r="DH139" s="107"/>
      <c r="DI139" s="107"/>
      <c r="DJ139" s="107"/>
      <c r="DK139" s="107"/>
      <c r="DL139" s="107"/>
      <c r="DM139" s="107"/>
      <c r="DN139" s="107"/>
      <c r="DO139" s="107"/>
      <c r="DP139" s="107"/>
      <c r="DQ139" s="107"/>
      <c r="DR139" s="107"/>
      <c r="DS139" s="107"/>
      <c r="DT139" s="107"/>
      <c r="DU139" s="107"/>
      <c r="DV139" s="107"/>
      <c r="DW139" s="107"/>
      <c r="DX139" s="107"/>
      <c r="DY139" s="107"/>
      <c r="DZ139" s="107"/>
      <c r="EA139" s="107"/>
      <c r="EB139" s="107"/>
      <c r="EC139" s="107"/>
      <c r="ED139" s="107"/>
      <c r="EE139" s="107"/>
      <c r="EF139" s="107"/>
      <c r="EG139" s="107"/>
      <c r="EH139" s="107"/>
      <c r="EI139" s="107"/>
      <c r="EJ139" s="107"/>
      <c r="EK139" s="107"/>
      <c r="EL139" s="107"/>
      <c r="EM139" s="107"/>
      <c r="EN139" s="107"/>
      <c r="EO139" s="107"/>
      <c r="EP139" s="107"/>
      <c r="EQ139" s="107"/>
      <c r="ER139" s="107"/>
      <c r="ES139" s="107"/>
      <c r="ET139" s="107"/>
      <c r="EU139" s="107"/>
      <c r="EV139" s="107"/>
      <c r="EW139" s="107"/>
      <c r="EX139" s="107"/>
      <c r="EY139" s="107"/>
      <c r="EZ139" s="107"/>
      <c r="FA139" s="107"/>
      <c r="FB139" s="107"/>
      <c r="FC139" s="107"/>
      <c r="FD139" s="107"/>
      <c r="FE139" s="107"/>
      <c r="FF139" s="107"/>
      <c r="FG139" s="107"/>
      <c r="FH139" s="107"/>
      <c r="FI139" s="107"/>
      <c r="FJ139" s="107"/>
      <c r="FK139" s="107"/>
      <c r="FL139" s="107"/>
      <c r="FM139" s="107"/>
      <c r="FN139" s="107"/>
      <c r="FO139" s="107"/>
      <c r="FP139" s="107"/>
      <c r="FQ139" s="107"/>
      <c r="FR139" s="107"/>
      <c r="FS139" s="107"/>
      <c r="FT139" s="107"/>
      <c r="FU139" s="107"/>
      <c r="FV139" s="107"/>
      <c r="FW139" s="107"/>
      <c r="FX139" s="107"/>
      <c r="FY139" s="107"/>
      <c r="FZ139" s="107"/>
      <c r="GA139" s="107"/>
      <c r="GB139" s="107"/>
      <c r="GC139" s="107"/>
      <c r="GD139" s="107"/>
      <c r="GE139" s="107"/>
      <c r="GF139" s="107"/>
      <c r="GG139" s="107"/>
      <c r="GH139" s="107"/>
      <c r="GI139" s="107"/>
      <c r="GJ139" s="107"/>
      <c r="GK139" s="107"/>
      <c r="GL139" s="107"/>
      <c r="GM139" s="107"/>
      <c r="GN139" s="107"/>
      <c r="GO139" s="107"/>
      <c r="GP139" s="107"/>
      <c r="GQ139" s="107"/>
      <c r="GR139" s="107"/>
      <c r="GS139" s="107"/>
      <c r="GT139" s="107"/>
      <c r="GU139" s="107"/>
      <c r="GV139" s="107"/>
      <c r="GW139" s="107"/>
      <c r="GX139" s="107"/>
      <c r="GY139" s="107"/>
      <c r="GZ139" s="107"/>
      <c r="HA139" s="107"/>
      <c r="HB139" s="107"/>
      <c r="HC139" s="107"/>
      <c r="HD139" s="107"/>
      <c r="HE139" s="107"/>
      <c r="HF139" s="107"/>
      <c r="HG139" s="107"/>
      <c r="HH139" s="107"/>
      <c r="HI139" s="107"/>
      <c r="HJ139" s="107"/>
      <c r="HK139" s="107"/>
      <c r="HL139" s="107"/>
      <c r="HM139" s="107"/>
      <c r="HN139" s="107"/>
      <c r="HO139" s="107"/>
      <c r="HP139" s="107"/>
      <c r="HQ139" s="107"/>
      <c r="HR139" s="107"/>
      <c r="HS139" s="107"/>
      <c r="HT139" s="107"/>
      <c r="HU139" s="107"/>
      <c r="HV139" s="107"/>
      <c r="HW139" s="107"/>
      <c r="HX139" s="107"/>
      <c r="HY139" s="107"/>
      <c r="HZ139" s="107"/>
      <c r="IA139" s="107"/>
      <c r="IB139" s="107"/>
      <c r="IC139" s="107"/>
      <c r="ID139" s="107"/>
      <c r="IE139" s="107"/>
      <c r="IF139" s="107"/>
      <c r="IG139" s="107"/>
      <c r="IH139" s="107"/>
      <c r="II139" s="107"/>
      <c r="IJ139" s="107"/>
      <c r="IK139" s="107"/>
      <c r="IL139" s="107"/>
      <c r="IM139" s="107"/>
      <c r="IN139" s="107"/>
      <c r="IO139" s="107"/>
      <c r="IP139" s="107"/>
      <c r="IQ139" s="107"/>
      <c r="IR139" s="107"/>
      <c r="IS139" s="107"/>
      <c r="IT139" s="107"/>
      <c r="IU139" s="107"/>
      <c r="IV139" s="107"/>
      <c r="IW139" s="107"/>
      <c r="IX139" s="107"/>
      <c r="IY139" s="107"/>
      <c r="IZ139" s="107"/>
      <c r="JA139" s="107"/>
      <c r="JB139" s="107"/>
      <c r="JC139" s="107"/>
      <c r="JD139" s="107"/>
      <c r="JE139" s="107"/>
      <c r="JF139" s="107"/>
      <c r="JG139" s="107"/>
      <c r="JH139" s="107"/>
      <c r="JI139" s="107"/>
      <c r="JJ139" s="107"/>
      <c r="JK139" s="107"/>
      <c r="JL139" s="107"/>
      <c r="JM139" s="107"/>
      <c r="JN139" s="107"/>
      <c r="JO139" s="107"/>
      <c r="JP139" s="107"/>
      <c r="JQ139" s="107"/>
      <c r="JR139" s="107"/>
      <c r="JS139" s="107"/>
      <c r="JT139" s="107"/>
      <c r="JU139" s="107"/>
      <c r="JV139" s="107"/>
      <c r="JW139" s="107"/>
      <c r="JX139" s="107"/>
      <c r="JY139" s="107"/>
      <c r="JZ139" s="107"/>
      <c r="KA139" s="107"/>
      <c r="KB139" s="107"/>
      <c r="KC139" s="107"/>
      <c r="KD139" s="107"/>
      <c r="KE139" s="107"/>
      <c r="KF139" s="107"/>
      <c r="KG139" s="107"/>
      <c r="KH139" s="107"/>
      <c r="KI139" s="107"/>
      <c r="KJ139" s="107"/>
      <c r="KK139" s="107"/>
      <c r="KL139" s="107"/>
      <c r="KM139" s="107"/>
      <c r="KN139" s="107"/>
      <c r="KO139" s="107"/>
      <c r="KP139" s="107"/>
      <c r="KQ139" s="107"/>
      <c r="KR139" s="107"/>
      <c r="KS139" s="107"/>
      <c r="KT139" s="107"/>
      <c r="KU139" s="107"/>
      <c r="KV139" s="107"/>
      <c r="KW139" s="107"/>
      <c r="KX139" s="107"/>
      <c r="KY139" s="107"/>
      <c r="KZ139" s="107"/>
      <c r="LA139" s="107"/>
      <c r="LB139" s="107"/>
      <c r="LC139" s="107"/>
      <c r="LD139" s="107"/>
      <c r="LE139" s="107"/>
      <c r="LF139" s="107"/>
      <c r="LG139" s="107"/>
      <c r="LH139" s="107"/>
      <c r="LI139" s="107"/>
      <c r="LJ139" s="107"/>
      <c r="LK139" s="107"/>
      <c r="LL139" s="107"/>
      <c r="LM139" s="107"/>
      <c r="LN139" s="107"/>
      <c r="LO139" s="107"/>
      <c r="LP139" s="107"/>
      <c r="LQ139" s="107"/>
      <c r="LR139" s="107"/>
      <c r="LS139" s="107"/>
      <c r="LT139" s="107"/>
      <c r="LU139" s="107"/>
      <c r="LV139" s="107"/>
      <c r="LW139" s="107"/>
      <c r="LX139" s="107"/>
      <c r="LY139" s="107"/>
      <c r="LZ139" s="107"/>
      <c r="MA139" s="107"/>
      <c r="MB139" s="107"/>
      <c r="MC139" s="107"/>
      <c r="MD139" s="107"/>
      <c r="ME139" s="107"/>
      <c r="MF139" s="107"/>
      <c r="MG139" s="107"/>
      <c r="MH139" s="107"/>
      <c r="MI139" s="107"/>
      <c r="MJ139" s="107"/>
      <c r="MK139" s="107"/>
      <c r="ML139" s="107"/>
      <c r="MM139" s="107"/>
      <c r="MN139" s="107"/>
      <c r="MO139" s="107"/>
      <c r="MP139" s="107"/>
      <c r="MQ139" s="107"/>
      <c r="MR139" s="107"/>
      <c r="MS139" s="107"/>
      <c r="MT139" s="107"/>
      <c r="MU139" s="107"/>
      <c r="MV139" s="107"/>
      <c r="MW139" s="107"/>
      <c r="MX139" s="107"/>
      <c r="MY139" s="107"/>
      <c r="MZ139" s="107"/>
      <c r="NA139" s="107"/>
      <c r="NB139" s="107"/>
      <c r="NC139" s="107"/>
      <c r="ND139" s="107"/>
      <c r="NE139" s="107"/>
      <c r="NF139" s="107"/>
      <c r="NG139" s="107"/>
      <c r="NH139" s="107"/>
      <c r="NI139" s="107"/>
      <c r="NJ139" s="107"/>
      <c r="NK139" s="107"/>
      <c r="NL139" s="107"/>
      <c r="NM139" s="107"/>
      <c r="NN139" s="107"/>
      <c r="NO139" s="107"/>
      <c r="NP139" s="107"/>
      <c r="NQ139" s="107"/>
      <c r="NR139" s="107"/>
      <c r="NS139" s="107"/>
      <c r="NT139" s="107"/>
      <c r="NU139" s="107"/>
      <c r="NV139" s="107"/>
      <c r="NW139" s="107"/>
      <c r="NX139" s="107"/>
      <c r="NY139" s="107"/>
      <c r="NZ139" s="107"/>
      <c r="OA139" s="107"/>
      <c r="OB139" s="107"/>
      <c r="OC139" s="107"/>
      <c r="OD139" s="107"/>
      <c r="OE139" s="107"/>
      <c r="OF139" s="107"/>
      <c r="OG139" s="107"/>
      <c r="OH139" s="107"/>
      <c r="OI139" s="107"/>
      <c r="OJ139" s="107"/>
      <c r="OK139" s="107"/>
      <c r="OL139" s="107"/>
      <c r="OM139" s="107"/>
      <c r="ON139" s="107"/>
      <c r="OO139" s="107"/>
      <c r="OP139" s="107"/>
      <c r="OQ139" s="107"/>
      <c r="OR139" s="107"/>
      <c r="OS139" s="107"/>
      <c r="OT139" s="107"/>
      <c r="OU139" s="107"/>
      <c r="OV139" s="107"/>
      <c r="OW139" s="107"/>
      <c r="OX139" s="107"/>
      <c r="OY139" s="107"/>
      <c r="OZ139" s="107"/>
      <c r="PA139" s="107"/>
      <c r="PB139" s="107"/>
      <c r="PC139" s="107"/>
      <c r="PD139" s="107"/>
      <c r="PE139" s="107"/>
      <c r="PF139" s="107"/>
      <c r="PG139" s="107"/>
      <c r="PH139" s="107"/>
      <c r="PI139" s="107"/>
      <c r="PJ139" s="107"/>
      <c r="PK139" s="107"/>
      <c r="PL139" s="107"/>
      <c r="PM139" s="107"/>
      <c r="PN139" s="107"/>
      <c r="PO139" s="107"/>
      <c r="PP139" s="107"/>
      <c r="PQ139" s="107"/>
      <c r="PR139" s="107"/>
      <c r="PS139" s="107"/>
      <c r="PT139" s="107"/>
      <c r="PU139" s="107"/>
      <c r="PV139" s="107"/>
      <c r="PW139" s="107"/>
      <c r="PX139" s="107"/>
      <c r="PY139" s="107"/>
      <c r="PZ139" s="107"/>
      <c r="QA139" s="107"/>
      <c r="QB139" s="107"/>
      <c r="QC139" s="107"/>
      <c r="QD139" s="107"/>
      <c r="QE139" s="107"/>
      <c r="QF139" s="107"/>
      <c r="QG139" s="107"/>
      <c r="QH139" s="107"/>
      <c r="QI139" s="107"/>
      <c r="QJ139" s="107"/>
      <c r="QK139" s="107"/>
      <c r="QL139" s="107"/>
      <c r="QM139" s="107"/>
      <c r="QN139" s="107"/>
      <c r="QO139" s="107"/>
      <c r="QP139" s="107"/>
      <c r="QQ139" s="107"/>
      <c r="QR139" s="107"/>
      <c r="QS139" s="107"/>
      <c r="QT139" s="107"/>
      <c r="QU139" s="107"/>
      <c r="QV139" s="107"/>
      <c r="QW139" s="107"/>
      <c r="QX139" s="107"/>
      <c r="QY139" s="107"/>
      <c r="QZ139" s="107"/>
      <c r="RA139" s="107"/>
      <c r="RB139" s="107"/>
      <c r="RC139" s="107"/>
      <c r="RD139" s="107"/>
      <c r="RE139" s="107"/>
      <c r="RF139" s="107"/>
      <c r="RG139" s="107"/>
      <c r="RH139" s="107"/>
      <c r="RI139" s="107"/>
      <c r="RJ139" s="107"/>
      <c r="RK139" s="107"/>
      <c r="RL139" s="107"/>
      <c r="RM139" s="107"/>
      <c r="RN139" s="107"/>
      <c r="RO139" s="107"/>
      <c r="RP139" s="107"/>
      <c r="RQ139" s="107"/>
      <c r="RR139" s="107"/>
      <c r="RS139" s="107"/>
      <c r="RT139" s="107"/>
      <c r="RU139" s="107"/>
      <c r="RV139" s="107"/>
      <c r="RW139" s="107"/>
      <c r="RX139" s="107"/>
      <c r="RY139" s="107"/>
      <c r="RZ139" s="107"/>
      <c r="SA139" s="107"/>
      <c r="SB139" s="107"/>
      <c r="SC139" s="107"/>
      <c r="SD139" s="107"/>
      <c r="SE139" s="107"/>
      <c r="SF139" s="107"/>
      <c r="SG139" s="107"/>
      <c r="SH139" s="107"/>
      <c r="SI139" s="107"/>
      <c r="SJ139" s="107"/>
      <c r="SK139" s="107"/>
      <c r="SL139" s="107"/>
      <c r="SM139" s="107"/>
      <c r="SN139" s="107"/>
      <c r="SO139" s="107"/>
      <c r="SP139" s="107"/>
      <c r="SQ139" s="107"/>
      <c r="SR139" s="107"/>
      <c r="SS139" s="107"/>
      <c r="ST139" s="107"/>
      <c r="SU139" s="107"/>
      <c r="SV139" s="107"/>
      <c r="SW139" s="107"/>
      <c r="SX139" s="107"/>
      <c r="SY139" s="107"/>
      <c r="SZ139" s="107"/>
      <c r="TA139" s="107"/>
      <c r="TB139" s="107"/>
      <c r="TC139" s="107"/>
      <c r="TD139" s="107"/>
      <c r="TE139" s="107"/>
      <c r="TF139" s="107"/>
      <c r="TG139" s="107"/>
      <c r="TH139" s="107"/>
      <c r="TI139" s="107"/>
      <c r="TJ139" s="107"/>
      <c r="TK139" s="107"/>
      <c r="TL139" s="107"/>
      <c r="TM139" s="107"/>
      <c r="TN139" s="107"/>
      <c r="TO139" s="107"/>
      <c r="TP139" s="107"/>
      <c r="TQ139" s="107"/>
      <c r="TR139" s="107"/>
      <c r="TS139" s="107"/>
      <c r="TT139" s="107"/>
      <c r="TU139" s="107"/>
      <c r="TV139" s="107"/>
      <c r="TW139" s="107"/>
      <c r="TX139" s="107"/>
      <c r="TY139" s="107"/>
      <c r="TZ139" s="107"/>
      <c r="UA139" s="107"/>
      <c r="UB139" s="107"/>
      <c r="UC139" s="107"/>
      <c r="UD139" s="107"/>
      <c r="UE139" s="107"/>
      <c r="UF139" s="107"/>
      <c r="UG139" s="107"/>
      <c r="UH139" s="107"/>
      <c r="UI139" s="107"/>
      <c r="UJ139" s="107"/>
      <c r="UK139" s="107"/>
      <c r="UL139" s="107"/>
      <c r="UM139" s="107"/>
      <c r="UN139" s="107"/>
      <c r="UO139" s="107"/>
      <c r="UP139" s="107"/>
      <c r="UQ139" s="107"/>
      <c r="UR139" s="107"/>
      <c r="US139" s="107"/>
      <c r="UT139" s="107"/>
      <c r="UU139" s="107"/>
      <c r="UV139" s="107"/>
      <c r="UW139" s="107"/>
      <c r="UX139" s="107"/>
      <c r="UY139" s="107"/>
      <c r="UZ139" s="107"/>
      <c r="VA139" s="107"/>
      <c r="VB139" s="107"/>
      <c r="VC139" s="107"/>
      <c r="VD139" s="107"/>
      <c r="VE139" s="107"/>
      <c r="VF139" s="107"/>
      <c r="VG139" s="107"/>
      <c r="VH139" s="107"/>
      <c r="VI139" s="107"/>
      <c r="VJ139" s="107"/>
      <c r="VK139" s="107"/>
      <c r="VL139" s="107"/>
      <c r="VM139" s="107"/>
      <c r="VN139" s="107"/>
      <c r="VO139" s="107"/>
      <c r="VP139" s="107"/>
      <c r="VQ139" s="107"/>
      <c r="VR139" s="107"/>
      <c r="VS139" s="107"/>
      <c r="VT139" s="107"/>
      <c r="VU139" s="107"/>
      <c r="VV139" s="107"/>
      <c r="VW139" s="107"/>
      <c r="VX139" s="107"/>
      <c r="VY139" s="107"/>
      <c r="VZ139" s="107"/>
      <c r="WA139" s="107"/>
      <c r="WB139" s="107"/>
      <c r="WC139" s="107"/>
      <c r="WD139" s="107"/>
      <c r="WE139" s="107"/>
      <c r="WF139" s="107"/>
      <c r="WG139" s="107"/>
      <c r="WH139" s="107"/>
      <c r="WI139" s="107"/>
      <c r="WJ139" s="107"/>
      <c r="WK139" s="107"/>
      <c r="WL139" s="107"/>
      <c r="WM139" s="107"/>
      <c r="WN139" s="107"/>
      <c r="WO139" s="107"/>
      <c r="WP139" s="107"/>
      <c r="WQ139" s="107"/>
      <c r="WR139" s="107"/>
      <c r="WS139" s="107"/>
      <c r="WT139" s="107"/>
      <c r="WU139" s="107"/>
      <c r="WV139" s="107"/>
      <c r="WW139" s="107"/>
      <c r="WX139" s="107"/>
      <c r="WY139" s="107"/>
      <c r="WZ139" s="107"/>
      <c r="XA139" s="107"/>
      <c r="XB139" s="107"/>
      <c r="XC139" s="107"/>
      <c r="XD139" s="107"/>
      <c r="XE139" s="107"/>
      <c r="XF139" s="107"/>
      <c r="XG139" s="107"/>
      <c r="XH139" s="107"/>
      <c r="XI139" s="107"/>
      <c r="XJ139" s="107"/>
      <c r="XK139" s="107"/>
      <c r="XL139" s="107"/>
      <c r="XM139" s="107"/>
      <c r="XN139" s="107"/>
      <c r="XO139" s="107"/>
      <c r="XP139" s="107"/>
      <c r="XQ139" s="107"/>
      <c r="XR139" s="107"/>
      <c r="XS139" s="107"/>
      <c r="XT139" s="107"/>
      <c r="XU139" s="107"/>
      <c r="XV139" s="107"/>
      <c r="XW139" s="107"/>
      <c r="XX139" s="107"/>
      <c r="XY139" s="107"/>
      <c r="XZ139" s="107"/>
      <c r="YA139" s="107"/>
      <c r="YB139" s="107"/>
      <c r="YC139" s="107"/>
      <c r="YD139" s="107"/>
      <c r="YE139" s="107"/>
      <c r="YF139" s="107"/>
      <c r="YG139" s="107"/>
      <c r="YH139" s="107"/>
      <c r="YI139" s="107"/>
      <c r="YJ139" s="107"/>
      <c r="YK139" s="107"/>
      <c r="YL139" s="107"/>
      <c r="YM139" s="107"/>
      <c r="YN139" s="107"/>
      <c r="YO139" s="107"/>
      <c r="YP139" s="107"/>
      <c r="YQ139" s="107"/>
      <c r="YR139" s="107"/>
      <c r="YS139" s="107"/>
      <c r="YT139" s="107"/>
      <c r="YU139" s="107"/>
      <c r="YV139" s="107"/>
      <c r="YW139" s="107"/>
      <c r="YX139" s="107"/>
      <c r="YY139" s="107"/>
      <c r="YZ139" s="107"/>
      <c r="ZA139" s="107"/>
      <c r="ZB139" s="107"/>
      <c r="ZC139" s="107"/>
      <c r="ZD139" s="107"/>
      <c r="ZE139" s="107"/>
      <c r="ZF139" s="107"/>
      <c r="ZG139" s="107"/>
      <c r="ZH139" s="107"/>
      <c r="ZI139" s="107"/>
      <c r="ZJ139" s="107"/>
      <c r="ZK139" s="107"/>
      <c r="ZL139" s="107"/>
      <c r="ZM139" s="107"/>
      <c r="ZN139" s="107"/>
      <c r="ZO139" s="107"/>
      <c r="ZP139" s="107"/>
      <c r="ZQ139" s="107"/>
      <c r="ZR139" s="107"/>
      <c r="ZS139" s="107"/>
      <c r="ZT139" s="107"/>
      <c r="ZU139" s="107"/>
      <c r="ZV139" s="107"/>
      <c r="ZW139" s="107"/>
      <c r="ZX139" s="107"/>
      <c r="ZY139" s="107"/>
      <c r="ZZ139" s="107"/>
      <c r="AAA139" s="107"/>
      <c r="AAB139" s="107"/>
      <c r="AAC139" s="107"/>
      <c r="AAD139" s="107"/>
      <c r="AAE139" s="107"/>
      <c r="AAF139" s="107"/>
      <c r="AAG139" s="107"/>
      <c r="AAH139" s="107"/>
      <c r="AAI139" s="107"/>
      <c r="AAJ139" s="107"/>
      <c r="AAK139" s="107"/>
      <c r="AAL139" s="107"/>
      <c r="AAM139" s="107"/>
      <c r="AAN139" s="107"/>
      <c r="AAO139" s="107"/>
      <c r="AAP139" s="107"/>
      <c r="AAQ139" s="107"/>
      <c r="AAR139" s="107"/>
      <c r="AAS139" s="107"/>
      <c r="AAT139" s="107"/>
      <c r="AAU139" s="107"/>
      <c r="AAV139" s="107"/>
      <c r="AAW139" s="107"/>
      <c r="AAX139" s="107"/>
      <c r="AAY139" s="107"/>
      <c r="AAZ139" s="107"/>
      <c r="ABA139" s="107"/>
      <c r="ABB139" s="107"/>
      <c r="ABC139" s="107"/>
      <c r="ABD139" s="107"/>
      <c r="ABE139" s="107"/>
      <c r="ABF139" s="107"/>
      <c r="ABG139" s="107"/>
      <c r="ABH139" s="107"/>
      <c r="ABI139" s="107"/>
      <c r="ABJ139" s="107"/>
      <c r="ABK139" s="107"/>
      <c r="ABL139" s="107"/>
      <c r="ABM139" s="107"/>
      <c r="ABN139" s="107"/>
      <c r="ABO139" s="107"/>
      <c r="ABP139" s="107"/>
      <c r="ABQ139" s="107"/>
      <c r="ABR139" s="107"/>
      <c r="ABS139" s="107"/>
      <c r="ABT139" s="107"/>
      <c r="ABU139" s="107"/>
      <c r="ABV139" s="107"/>
      <c r="ABW139" s="107"/>
      <c r="ABX139" s="107"/>
      <c r="ABY139" s="107"/>
      <c r="ABZ139" s="107"/>
      <c r="ACA139" s="107"/>
      <c r="ACB139" s="107"/>
      <c r="ACC139" s="107"/>
      <c r="ACD139" s="107"/>
      <c r="ACE139" s="107"/>
      <c r="ACF139" s="107"/>
      <c r="ACG139" s="107"/>
      <c r="ACH139" s="107"/>
      <c r="ACI139" s="107"/>
      <c r="ACJ139" s="107"/>
      <c r="ACK139" s="107"/>
      <c r="ACL139" s="107"/>
      <c r="ACM139" s="107"/>
      <c r="ACN139" s="107"/>
      <c r="ACO139" s="107"/>
      <c r="ACP139" s="107"/>
      <c r="ACQ139" s="107"/>
      <c r="ACR139" s="107"/>
      <c r="ACS139" s="107"/>
      <c r="ACT139" s="107"/>
      <c r="ACU139" s="107"/>
      <c r="ACV139" s="107"/>
      <c r="ACW139" s="107"/>
      <c r="ACX139" s="107"/>
      <c r="ACY139" s="107"/>
      <c r="ACZ139" s="107"/>
      <c r="ADA139" s="107"/>
      <c r="ADB139" s="107"/>
      <c r="ADC139" s="107"/>
      <c r="ADD139" s="107"/>
      <c r="ADE139" s="107"/>
      <c r="ADF139" s="107"/>
      <c r="ADG139" s="107"/>
      <c r="ADH139" s="107"/>
      <c r="ADI139" s="107"/>
      <c r="ADJ139" s="107"/>
      <c r="ADK139" s="107"/>
      <c r="ADL139" s="107"/>
      <c r="ADM139" s="107"/>
      <c r="ADN139" s="107"/>
      <c r="ADO139" s="107"/>
      <c r="ADP139" s="107"/>
      <c r="ADQ139" s="107"/>
      <c r="ADR139" s="107"/>
      <c r="ADS139" s="107"/>
      <c r="ADT139" s="107"/>
      <c r="ADU139" s="107"/>
      <c r="ADV139" s="107"/>
      <c r="ADW139" s="107"/>
      <c r="ADX139" s="107"/>
      <c r="ADY139" s="107"/>
      <c r="ADZ139" s="107"/>
      <c r="AEA139" s="107"/>
      <c r="AEB139" s="107"/>
      <c r="AEC139" s="107"/>
      <c r="AED139" s="107"/>
      <c r="AEE139" s="107"/>
      <c r="AEF139" s="107"/>
      <c r="AEG139" s="107"/>
      <c r="AEH139" s="107"/>
      <c r="AEI139" s="107"/>
      <c r="AEJ139" s="107"/>
      <c r="AEK139" s="107"/>
      <c r="AEL139" s="107"/>
      <c r="AEM139" s="107"/>
      <c r="AEN139" s="107"/>
      <c r="AEO139" s="107"/>
      <c r="AEP139" s="107"/>
      <c r="AEQ139" s="107"/>
      <c r="AER139" s="107"/>
      <c r="AES139" s="107"/>
      <c r="AET139" s="107"/>
      <c r="AEU139" s="107"/>
      <c r="AEV139" s="107"/>
      <c r="AEW139" s="107"/>
      <c r="AEX139" s="107"/>
      <c r="AEY139" s="107"/>
      <c r="AEZ139" s="107"/>
      <c r="AFA139" s="107"/>
      <c r="AFB139" s="107"/>
      <c r="AFC139" s="107"/>
      <c r="AFD139" s="107"/>
      <c r="AFE139" s="107"/>
      <c r="AFF139" s="107"/>
      <c r="AFG139" s="107"/>
      <c r="AFH139" s="107"/>
      <c r="AFI139" s="107"/>
      <c r="AFJ139" s="107"/>
      <c r="AFK139" s="107"/>
      <c r="AFL139" s="107"/>
      <c r="AFM139" s="107"/>
      <c r="AFN139" s="107"/>
      <c r="AFO139" s="107"/>
      <c r="AFP139" s="107"/>
      <c r="AFQ139" s="107"/>
      <c r="AFR139" s="107"/>
      <c r="AFS139" s="107"/>
      <c r="AFT139" s="107"/>
      <c r="AFU139" s="107"/>
      <c r="AFV139" s="107"/>
      <c r="AFW139" s="107"/>
      <c r="AFX139" s="107"/>
      <c r="AFY139" s="107"/>
      <c r="AFZ139" s="107"/>
      <c r="AGA139" s="107"/>
      <c r="AGB139" s="107"/>
      <c r="AGC139" s="107"/>
      <c r="AGD139" s="107"/>
      <c r="AGE139" s="107"/>
      <c r="AGF139" s="107"/>
      <c r="AGG139" s="107"/>
      <c r="AGH139" s="107"/>
      <c r="AGI139" s="107"/>
      <c r="AGJ139" s="107"/>
      <c r="AGK139" s="107"/>
      <c r="AGL139" s="107"/>
      <c r="AGM139" s="107"/>
      <c r="AGN139" s="107"/>
      <c r="AGO139" s="107"/>
      <c r="AGP139" s="107"/>
      <c r="AGQ139" s="107"/>
      <c r="AGR139" s="107"/>
      <c r="AGS139" s="107"/>
      <c r="AGT139" s="107"/>
      <c r="AGU139" s="107"/>
      <c r="AGV139" s="107"/>
      <c r="AGW139" s="107"/>
      <c r="AGX139" s="107"/>
      <c r="AGY139" s="107"/>
      <c r="AGZ139" s="107"/>
      <c r="AHA139" s="107"/>
      <c r="AHB139" s="107"/>
      <c r="AHC139" s="107"/>
      <c r="AHD139" s="107"/>
      <c r="AHE139" s="107"/>
      <c r="AHF139" s="107"/>
      <c r="AHG139" s="107"/>
      <c r="AHH139" s="107"/>
      <c r="AHI139" s="107"/>
      <c r="AHJ139" s="107"/>
      <c r="AHK139" s="107"/>
      <c r="AHL139" s="107"/>
      <c r="AHM139" s="107"/>
      <c r="AHN139" s="107"/>
      <c r="AHO139" s="107"/>
      <c r="AHP139" s="107"/>
      <c r="AHQ139" s="107"/>
      <c r="AHR139" s="107"/>
      <c r="AHS139" s="107"/>
      <c r="AHT139" s="107"/>
      <c r="AHU139" s="107"/>
      <c r="AHV139" s="107"/>
      <c r="AHW139" s="107"/>
      <c r="AHX139" s="107"/>
      <c r="AHY139" s="107"/>
      <c r="AHZ139" s="107"/>
      <c r="AIA139" s="107"/>
      <c r="AIB139" s="107"/>
      <c r="AIC139" s="107"/>
      <c r="AID139" s="107"/>
      <c r="AIE139" s="107"/>
      <c r="AIF139" s="107"/>
      <c r="AIG139" s="107"/>
      <c r="AIH139" s="107"/>
      <c r="AII139" s="107"/>
      <c r="AIJ139" s="107"/>
      <c r="AIK139" s="107"/>
      <c r="AIL139" s="107"/>
      <c r="AIM139" s="107"/>
      <c r="AIN139" s="107"/>
      <c r="AIO139" s="107"/>
      <c r="AIP139" s="107"/>
      <c r="AIQ139" s="107"/>
      <c r="AIR139" s="107"/>
      <c r="AIS139" s="107"/>
      <c r="AIT139" s="107"/>
      <c r="AIU139" s="107"/>
      <c r="AIV139" s="107"/>
      <c r="AIW139" s="107"/>
      <c r="AIX139" s="107"/>
      <c r="AIY139" s="107"/>
      <c r="AIZ139" s="107"/>
      <c r="AJA139" s="107"/>
      <c r="AJB139" s="107"/>
      <c r="AJC139" s="107"/>
      <c r="AJD139" s="107"/>
      <c r="AJE139" s="107"/>
      <c r="AJF139" s="107"/>
      <c r="AJG139" s="107"/>
      <c r="AJH139" s="107"/>
      <c r="AJI139" s="107"/>
      <c r="AJJ139" s="107"/>
      <c r="AJK139" s="107"/>
      <c r="AJL139" s="107"/>
      <c r="AJM139" s="107"/>
      <c r="AJN139" s="107"/>
      <c r="AJO139" s="107"/>
      <c r="AJP139" s="107"/>
      <c r="AJQ139" s="107"/>
      <c r="AJR139" s="107"/>
      <c r="AJS139" s="107"/>
      <c r="AJT139" s="107"/>
      <c r="AJU139" s="107"/>
      <c r="AJV139" s="107"/>
      <c r="AJW139" s="107"/>
      <c r="AJX139" s="107"/>
      <c r="AJY139" s="107"/>
      <c r="AJZ139" s="107"/>
      <c r="AKA139" s="107"/>
      <c r="AKB139" s="107"/>
      <c r="AKC139" s="107"/>
      <c r="AKD139" s="107"/>
      <c r="AKE139" s="107"/>
      <c r="AKF139" s="107"/>
      <c r="AKG139" s="107"/>
      <c r="AKH139" s="107"/>
      <c r="AKI139" s="107"/>
      <c r="AKJ139" s="107"/>
      <c r="AKK139" s="107"/>
      <c r="AKL139" s="107"/>
      <c r="AKM139" s="107"/>
      <c r="AKN139" s="107"/>
      <c r="AKO139" s="107"/>
      <c r="AKP139" s="107"/>
      <c r="AKQ139" s="107"/>
      <c r="AKR139" s="107"/>
      <c r="AKS139" s="107"/>
      <c r="AKT139" s="107"/>
      <c r="AKU139" s="107"/>
      <c r="AKV139" s="107"/>
      <c r="AKW139" s="107"/>
      <c r="AKX139" s="107"/>
      <c r="AKY139" s="107"/>
      <c r="AKZ139" s="107"/>
      <c r="ALA139" s="107"/>
      <c r="ALB139" s="107"/>
      <c r="ALC139" s="107"/>
      <c r="ALD139" s="107"/>
      <c r="ALE139" s="107"/>
      <c r="ALF139" s="107"/>
      <c r="ALG139" s="107"/>
      <c r="ALH139" s="107"/>
      <c r="ALI139" s="107"/>
      <c r="ALJ139" s="107"/>
      <c r="ALK139" s="107"/>
      <c r="ALL139" s="107"/>
      <c r="ALM139" s="107"/>
      <c r="ALN139" s="107"/>
      <c r="ALO139" s="107"/>
      <c r="ALP139" s="107"/>
      <c r="ALQ139" s="107"/>
      <c r="ALR139" s="107"/>
      <c r="ALS139" s="107"/>
      <c r="ALT139" s="107"/>
      <c r="ALU139" s="107"/>
      <c r="ALV139" s="107"/>
      <c r="ALW139" s="107"/>
      <c r="ALX139" s="107"/>
      <c r="ALY139" s="107"/>
      <c r="ALZ139" s="107"/>
      <c r="AMA139" s="107"/>
      <c r="AMB139" s="107"/>
      <c r="AMC139" s="107"/>
      <c r="AMD139" s="107"/>
      <c r="AME139" s="107"/>
      <c r="AMF139" s="107"/>
      <c r="AMG139" s="107"/>
      <c r="AMH139" s="107"/>
      <c r="AMI139" s="107"/>
      <c r="AMJ139" s="107"/>
      <c r="AMK139" s="107"/>
      <c r="AML139" s="107"/>
      <c r="AMM139" s="107"/>
      <c r="AMN139" s="107"/>
      <c r="AMO139" s="107"/>
      <c r="AMP139" s="107"/>
      <c r="AMQ139" s="107"/>
      <c r="AMR139" s="107"/>
      <c r="AMS139" s="107"/>
      <c r="AMT139" s="107"/>
      <c r="AMU139" s="107"/>
      <c r="AMV139" s="107"/>
      <c r="AMW139" s="107"/>
      <c r="AMX139" s="107"/>
      <c r="AMY139" s="107"/>
      <c r="AMZ139" s="107"/>
      <c r="ANA139" s="107"/>
      <c r="ANB139" s="107"/>
      <c r="ANC139" s="107"/>
      <c r="AND139" s="107"/>
      <c r="ANE139" s="107"/>
      <c r="ANF139" s="107"/>
      <c r="ANG139" s="107"/>
      <c r="ANH139" s="107"/>
      <c r="ANI139" s="107"/>
      <c r="ANJ139" s="107"/>
      <c r="ANK139" s="107"/>
      <c r="ANL139" s="107"/>
      <c r="ANM139" s="107"/>
      <c r="ANN139" s="107"/>
      <c r="ANO139" s="107"/>
      <c r="ANP139" s="107"/>
      <c r="ANQ139" s="107"/>
      <c r="ANR139" s="107"/>
      <c r="ANS139" s="107"/>
      <c r="ANT139" s="107"/>
      <c r="ANU139" s="107"/>
      <c r="ANV139" s="107"/>
      <c r="ANW139" s="107"/>
      <c r="ANX139" s="107"/>
      <c r="ANY139" s="107"/>
      <c r="ANZ139" s="107"/>
      <c r="AOA139" s="107"/>
      <c r="AOB139" s="107"/>
      <c r="AOC139" s="107"/>
      <c r="AOD139" s="107"/>
      <c r="AOE139" s="107"/>
      <c r="AOF139" s="107"/>
      <c r="AOG139" s="107"/>
      <c r="AOH139" s="107"/>
      <c r="AOI139" s="107"/>
      <c r="AOJ139" s="107"/>
      <c r="AOK139" s="107"/>
      <c r="AOL139" s="107"/>
      <c r="AOM139" s="107"/>
      <c r="AON139" s="107"/>
      <c r="AOO139" s="107"/>
      <c r="AOP139" s="107"/>
      <c r="AOQ139" s="107"/>
      <c r="AOR139" s="107"/>
      <c r="AOS139" s="107"/>
      <c r="AOT139" s="107"/>
      <c r="AOU139" s="107"/>
      <c r="AOV139" s="107"/>
      <c r="AOW139" s="107"/>
      <c r="AOX139" s="107"/>
      <c r="AOY139" s="107"/>
      <c r="AOZ139" s="107"/>
      <c r="APA139" s="107"/>
      <c r="APB139" s="107"/>
      <c r="APC139" s="107"/>
      <c r="APD139" s="107"/>
      <c r="APE139" s="107"/>
      <c r="APF139" s="107"/>
      <c r="APG139" s="107"/>
      <c r="APH139" s="107"/>
      <c r="API139" s="107"/>
      <c r="APJ139" s="107"/>
      <c r="APK139" s="107"/>
      <c r="APL139" s="107"/>
      <c r="APM139" s="107"/>
      <c r="APN139" s="107"/>
      <c r="APO139" s="107"/>
      <c r="APP139" s="107"/>
      <c r="APQ139" s="107"/>
      <c r="APR139" s="107"/>
      <c r="APS139" s="107"/>
      <c r="APT139" s="107"/>
      <c r="APU139" s="107"/>
      <c r="APV139" s="107"/>
      <c r="APW139" s="107"/>
      <c r="APX139" s="107"/>
      <c r="APY139" s="107"/>
      <c r="APZ139" s="107"/>
      <c r="AQA139" s="107"/>
      <c r="AQB139" s="107"/>
      <c r="AQC139" s="107"/>
      <c r="AQD139" s="107"/>
      <c r="AQE139" s="107"/>
      <c r="AQF139" s="107"/>
      <c r="AQG139" s="107"/>
      <c r="AQH139" s="107"/>
      <c r="AQI139" s="107"/>
      <c r="AQJ139" s="107"/>
      <c r="AQK139" s="107"/>
      <c r="AQL139" s="107"/>
      <c r="AQM139" s="107"/>
      <c r="AQN139" s="107"/>
      <c r="AQO139" s="107"/>
      <c r="AQP139" s="107"/>
      <c r="AQQ139" s="107"/>
      <c r="AQR139" s="107"/>
      <c r="AQS139" s="107"/>
      <c r="AQT139" s="107"/>
      <c r="AQU139" s="107"/>
      <c r="AQV139" s="107"/>
      <c r="AQW139" s="107"/>
      <c r="AQX139" s="107"/>
      <c r="AQY139" s="107"/>
      <c r="AQZ139" s="107"/>
      <c r="ARA139" s="107"/>
      <c r="ARB139" s="107"/>
      <c r="ARC139" s="107"/>
      <c r="ARD139" s="107"/>
      <c r="ARE139" s="107"/>
      <c r="ARF139" s="107"/>
      <c r="ARG139" s="107"/>
      <c r="ARH139" s="107"/>
      <c r="ARI139" s="107"/>
      <c r="ARJ139" s="107"/>
      <c r="ARK139" s="107"/>
      <c r="ARL139" s="107"/>
      <c r="ARM139" s="107"/>
      <c r="ARN139" s="107"/>
      <c r="ARO139" s="107"/>
      <c r="ARP139" s="107"/>
      <c r="ARQ139" s="107"/>
      <c r="ARR139" s="107"/>
      <c r="ARS139" s="107"/>
      <c r="ART139" s="107"/>
      <c r="ARU139" s="107"/>
      <c r="ARV139" s="107"/>
      <c r="ARW139" s="107"/>
      <c r="ARX139" s="107"/>
      <c r="ARY139" s="107"/>
      <c r="ARZ139" s="107"/>
      <c r="ASA139" s="107"/>
      <c r="ASB139" s="107"/>
      <c r="ASC139" s="107"/>
      <c r="ASD139" s="107"/>
      <c r="ASE139" s="107"/>
      <c r="ASF139" s="107"/>
      <c r="ASG139" s="107"/>
      <c r="ASH139" s="107"/>
      <c r="ASI139" s="107"/>
      <c r="ASJ139" s="107"/>
      <c r="ASK139" s="107"/>
      <c r="ASL139" s="107"/>
      <c r="ASM139" s="107"/>
      <c r="ASN139" s="107"/>
      <c r="ASO139" s="107"/>
      <c r="ASP139" s="107"/>
      <c r="ASQ139" s="107"/>
      <c r="ASR139" s="107"/>
      <c r="ASS139" s="107"/>
      <c r="AST139" s="107"/>
      <c r="ASU139" s="107"/>
      <c r="ASV139" s="107"/>
      <c r="ASW139" s="107"/>
      <c r="ASX139" s="107"/>
      <c r="ASY139" s="107"/>
      <c r="ASZ139" s="107"/>
      <c r="ATA139" s="107"/>
      <c r="ATB139" s="107"/>
      <c r="ATC139" s="107"/>
      <c r="ATD139" s="107"/>
      <c r="ATE139" s="107"/>
      <c r="ATF139" s="107"/>
      <c r="ATG139" s="107"/>
      <c r="ATH139" s="107"/>
      <c r="ATI139" s="107"/>
      <c r="ATJ139" s="107"/>
      <c r="ATK139" s="107"/>
      <c r="ATL139" s="107"/>
      <c r="ATM139" s="107"/>
      <c r="ATN139" s="107"/>
      <c r="ATO139" s="107"/>
      <c r="ATP139" s="107"/>
      <c r="ATQ139" s="107"/>
      <c r="ATR139" s="107"/>
      <c r="ATS139" s="107"/>
      <c r="ATT139" s="107"/>
      <c r="ATU139" s="107"/>
      <c r="ATV139" s="107"/>
      <c r="ATW139" s="107"/>
      <c r="ATX139" s="107"/>
      <c r="ATY139" s="107"/>
      <c r="ATZ139" s="107"/>
      <c r="AUA139" s="107"/>
      <c r="AUB139" s="107"/>
      <c r="AUC139" s="107"/>
      <c r="AUD139" s="107"/>
      <c r="AUE139" s="107"/>
      <c r="AUF139" s="107"/>
      <c r="AUG139" s="107"/>
      <c r="AUH139" s="107"/>
      <c r="AUI139" s="107"/>
      <c r="AUJ139" s="107"/>
      <c r="AUK139" s="107"/>
      <c r="AUL139" s="107"/>
      <c r="AUM139" s="107"/>
      <c r="AUN139" s="107"/>
      <c r="AUO139" s="107"/>
      <c r="AUP139" s="107"/>
      <c r="AUQ139" s="107"/>
      <c r="AUR139" s="107"/>
      <c r="AUS139" s="107"/>
      <c r="AUT139" s="107"/>
      <c r="AUU139" s="107"/>
      <c r="AUV139" s="107"/>
      <c r="AUW139" s="107"/>
      <c r="AUX139" s="107"/>
      <c r="AUY139" s="107"/>
      <c r="AUZ139" s="107"/>
      <c r="AVA139" s="107"/>
      <c r="AVB139" s="107"/>
      <c r="AVC139" s="107"/>
      <c r="AVD139" s="107"/>
      <c r="AVE139" s="107"/>
      <c r="AVF139" s="107"/>
      <c r="AVG139" s="107"/>
      <c r="AVH139" s="107"/>
      <c r="AVI139" s="107"/>
      <c r="AVJ139" s="107"/>
      <c r="AVK139" s="107"/>
      <c r="AVL139" s="107"/>
      <c r="AVM139" s="107"/>
      <c r="AVN139" s="107"/>
      <c r="AVO139" s="107"/>
      <c r="AVP139" s="107"/>
      <c r="AVQ139" s="107"/>
      <c r="AVR139" s="107"/>
      <c r="AVS139" s="107"/>
      <c r="AVT139" s="107"/>
      <c r="AVU139" s="107"/>
      <c r="AVV139" s="107"/>
      <c r="AVW139" s="107"/>
      <c r="AVX139" s="107"/>
      <c r="AVY139" s="107"/>
      <c r="AVZ139" s="107"/>
      <c r="AWA139" s="107"/>
      <c r="AWB139" s="107"/>
      <c r="AWC139" s="107"/>
      <c r="AWD139" s="107"/>
      <c r="AWE139" s="107"/>
      <c r="AWF139" s="107"/>
      <c r="AWG139" s="107"/>
      <c r="AWH139" s="107"/>
      <c r="AWI139" s="107"/>
      <c r="AWJ139" s="107"/>
      <c r="AWK139" s="107"/>
      <c r="AWL139" s="107"/>
      <c r="AWM139" s="107"/>
      <c r="AWN139" s="107"/>
      <c r="AWO139" s="107"/>
      <c r="AWP139" s="107"/>
      <c r="AWQ139" s="107"/>
      <c r="AWR139" s="107"/>
      <c r="AWS139" s="107"/>
      <c r="AWT139" s="107"/>
      <c r="AWU139" s="107"/>
      <c r="AWV139" s="107"/>
      <c r="AWW139" s="107"/>
      <c r="AWX139" s="107"/>
      <c r="AWY139" s="107"/>
      <c r="AWZ139" s="107"/>
      <c r="AXA139" s="107"/>
      <c r="AXB139" s="107"/>
      <c r="AXC139" s="107"/>
      <c r="AXD139" s="107"/>
      <c r="AXE139" s="107"/>
      <c r="AXF139" s="107"/>
      <c r="AXG139" s="107"/>
      <c r="AXH139" s="107"/>
      <c r="AXI139" s="107"/>
      <c r="AXJ139" s="107"/>
      <c r="AXK139" s="107"/>
      <c r="AXL139" s="107"/>
      <c r="AXM139" s="107"/>
      <c r="AXN139" s="107"/>
      <c r="AXO139" s="107"/>
      <c r="AXP139" s="107"/>
      <c r="AXQ139" s="107"/>
      <c r="AXR139" s="107"/>
      <c r="AXS139" s="107"/>
      <c r="AXT139" s="107"/>
      <c r="AXU139" s="107"/>
      <c r="AXV139" s="107"/>
      <c r="AXW139" s="107"/>
      <c r="AXX139" s="107"/>
      <c r="AXY139" s="107"/>
      <c r="AXZ139" s="107"/>
      <c r="AYA139" s="107"/>
      <c r="AYB139" s="107"/>
      <c r="AYC139" s="107"/>
      <c r="AYD139" s="107"/>
      <c r="AYE139" s="107"/>
      <c r="AYF139" s="107"/>
      <c r="AYG139" s="107"/>
      <c r="AYH139" s="107"/>
      <c r="AYI139" s="107"/>
      <c r="AYJ139" s="107"/>
      <c r="AYK139" s="107"/>
      <c r="AYL139" s="107"/>
      <c r="AYM139" s="107"/>
      <c r="AYN139" s="107"/>
      <c r="AYO139" s="107"/>
      <c r="AYP139" s="107"/>
      <c r="AYQ139" s="107"/>
      <c r="AYR139" s="107"/>
      <c r="AYS139" s="107"/>
      <c r="AYT139" s="107"/>
      <c r="AYU139" s="107"/>
      <c r="AYV139" s="107"/>
      <c r="AYW139" s="107"/>
      <c r="AYX139" s="107"/>
      <c r="AYY139" s="107"/>
      <c r="AYZ139" s="107"/>
      <c r="AZA139" s="107"/>
      <c r="AZB139" s="107"/>
      <c r="AZC139" s="107"/>
      <c r="AZD139" s="107"/>
      <c r="AZE139" s="107"/>
      <c r="AZF139" s="107"/>
    </row>
    <row r="140" spans="1:1358" s="67" customFormat="1">
      <c r="A140" s="61"/>
      <c r="B140" s="297"/>
      <c r="C140" s="298"/>
      <c r="D140" s="298"/>
      <c r="E140" s="298"/>
      <c r="F140" s="298"/>
      <c r="G140" s="298"/>
      <c r="H140" s="298"/>
      <c r="I140" s="298"/>
      <c r="J140" s="298"/>
      <c r="K140" s="298"/>
      <c r="L140" s="299"/>
      <c r="Q140" s="107"/>
      <c r="R140" s="107"/>
      <c r="S140" s="107"/>
      <c r="T140" s="107"/>
      <c r="U140" s="107"/>
      <c r="V140" s="107"/>
      <c r="W140" s="107"/>
      <c r="X140" s="107"/>
      <c r="Y140" s="107"/>
      <c r="Z140" s="107"/>
      <c r="AA140" s="107"/>
      <c r="AB140" s="107"/>
      <c r="AC140" s="107"/>
      <c r="AD140" s="107"/>
      <c r="AE140" s="107"/>
      <c r="AF140" s="107"/>
      <c r="AG140" s="107"/>
      <c r="AH140" s="107"/>
      <c r="AI140" s="107"/>
      <c r="AK140" s="107"/>
      <c r="AL140" s="107"/>
      <c r="AM140" s="107"/>
      <c r="AN140" s="107"/>
      <c r="AO140" s="107"/>
      <c r="AP140" s="107"/>
      <c r="AQ140" s="107"/>
      <c r="AR140" s="107"/>
      <c r="AS140" s="107"/>
      <c r="AT140" s="107"/>
      <c r="AU140" s="107"/>
      <c r="AV140" s="107"/>
      <c r="AW140" s="107"/>
      <c r="AX140" s="107"/>
      <c r="AY140" s="107"/>
      <c r="AZ140" s="107"/>
      <c r="BA140" s="107"/>
      <c r="BB140" s="107"/>
      <c r="BC140" s="107"/>
      <c r="BD140" s="107"/>
      <c r="BE140" s="107"/>
      <c r="BF140" s="107"/>
      <c r="BG140" s="107"/>
      <c r="BH140" s="107"/>
      <c r="BI140" s="107"/>
      <c r="BJ140" s="107"/>
      <c r="BK140" s="107"/>
      <c r="BL140" s="107"/>
      <c r="BM140" s="107"/>
      <c r="BN140" s="107"/>
      <c r="BO140" s="107"/>
      <c r="BP140" s="107"/>
      <c r="BQ140" s="107"/>
      <c r="BR140" s="107"/>
      <c r="BS140" s="107"/>
      <c r="BT140" s="107"/>
      <c r="BU140" s="107"/>
      <c r="BV140" s="107"/>
      <c r="BW140" s="107"/>
      <c r="BX140" s="107"/>
      <c r="BY140" s="107"/>
      <c r="BZ140" s="107"/>
      <c r="CA140" s="107"/>
      <c r="CB140" s="107"/>
      <c r="CC140" s="107"/>
      <c r="CD140" s="107"/>
      <c r="CE140" s="107"/>
      <c r="CF140" s="107"/>
      <c r="CG140" s="107"/>
      <c r="CH140" s="107"/>
      <c r="CI140" s="107"/>
      <c r="CJ140" s="107"/>
      <c r="CK140" s="107"/>
      <c r="CL140" s="107"/>
      <c r="CM140" s="107"/>
      <c r="CN140" s="107"/>
      <c r="CO140" s="107"/>
      <c r="CP140" s="107"/>
      <c r="CQ140" s="107"/>
      <c r="CR140" s="107"/>
      <c r="CS140" s="107"/>
      <c r="CT140" s="107"/>
      <c r="CU140" s="107"/>
      <c r="CV140" s="107"/>
      <c r="CW140" s="107"/>
      <c r="CX140" s="107"/>
      <c r="CY140" s="107"/>
      <c r="CZ140" s="107"/>
      <c r="DA140" s="107"/>
      <c r="DB140" s="107"/>
      <c r="DC140" s="107"/>
      <c r="DD140" s="107"/>
      <c r="DE140" s="107"/>
      <c r="DF140" s="107"/>
      <c r="DG140" s="107"/>
      <c r="DH140" s="107"/>
      <c r="DI140" s="107"/>
      <c r="DJ140" s="107"/>
      <c r="DK140" s="107"/>
      <c r="DL140" s="107"/>
      <c r="DM140" s="107"/>
      <c r="DN140" s="107"/>
      <c r="DO140" s="107"/>
      <c r="DP140" s="107"/>
      <c r="DQ140" s="107"/>
      <c r="DR140" s="107"/>
      <c r="DS140" s="107"/>
      <c r="DT140" s="107"/>
      <c r="DU140" s="107"/>
      <c r="DV140" s="107"/>
      <c r="DW140" s="107"/>
      <c r="DX140" s="107"/>
      <c r="DY140" s="107"/>
      <c r="DZ140" s="107"/>
      <c r="EA140" s="107"/>
      <c r="EB140" s="107"/>
      <c r="EC140" s="107"/>
      <c r="ED140" s="107"/>
      <c r="EE140" s="107"/>
      <c r="EF140" s="107"/>
      <c r="EG140" s="107"/>
      <c r="EH140" s="107"/>
      <c r="EI140" s="107"/>
      <c r="EJ140" s="107"/>
      <c r="EK140" s="107"/>
      <c r="EL140" s="107"/>
      <c r="EM140" s="107"/>
      <c r="EN140" s="107"/>
      <c r="EO140" s="107"/>
      <c r="EP140" s="107"/>
      <c r="EQ140" s="107"/>
      <c r="ER140" s="107"/>
      <c r="ES140" s="107"/>
      <c r="ET140" s="107"/>
      <c r="EU140" s="107"/>
      <c r="EV140" s="107"/>
      <c r="EW140" s="107"/>
      <c r="EX140" s="107"/>
      <c r="EY140" s="107"/>
      <c r="EZ140" s="107"/>
      <c r="FA140" s="107"/>
      <c r="FB140" s="107"/>
      <c r="FC140" s="107"/>
      <c r="FD140" s="107"/>
      <c r="FE140" s="107"/>
      <c r="FF140" s="107"/>
      <c r="FG140" s="107"/>
      <c r="FH140" s="107"/>
      <c r="FI140" s="107"/>
      <c r="FJ140" s="107"/>
      <c r="FK140" s="107"/>
      <c r="FL140" s="107"/>
      <c r="FM140" s="107"/>
      <c r="FN140" s="107"/>
      <c r="FO140" s="107"/>
      <c r="FP140" s="107"/>
      <c r="FQ140" s="107"/>
      <c r="FR140" s="107"/>
      <c r="FS140" s="107"/>
      <c r="FT140" s="107"/>
      <c r="FU140" s="107"/>
      <c r="FV140" s="107"/>
      <c r="FW140" s="107"/>
      <c r="FX140" s="107"/>
      <c r="FY140" s="107"/>
      <c r="FZ140" s="107"/>
      <c r="GA140" s="107"/>
      <c r="GB140" s="107"/>
      <c r="GC140" s="107"/>
      <c r="GD140" s="107"/>
      <c r="GE140" s="107"/>
      <c r="GF140" s="107"/>
      <c r="GG140" s="107"/>
      <c r="GH140" s="107"/>
      <c r="GI140" s="107"/>
      <c r="GJ140" s="107"/>
      <c r="GK140" s="107"/>
      <c r="GL140" s="107"/>
      <c r="GM140" s="107"/>
      <c r="GN140" s="107"/>
      <c r="GO140" s="107"/>
      <c r="GP140" s="107"/>
      <c r="GQ140" s="107"/>
      <c r="GR140" s="107"/>
      <c r="GS140" s="107"/>
      <c r="GT140" s="107"/>
      <c r="GU140" s="107"/>
      <c r="GV140" s="107"/>
      <c r="GW140" s="107"/>
      <c r="GX140" s="107"/>
      <c r="GY140" s="107"/>
      <c r="GZ140" s="107"/>
      <c r="HA140" s="107"/>
      <c r="HB140" s="107"/>
      <c r="HC140" s="107"/>
      <c r="HD140" s="107"/>
      <c r="HE140" s="107"/>
      <c r="HF140" s="107"/>
      <c r="HG140" s="107"/>
      <c r="HH140" s="107"/>
      <c r="HI140" s="107"/>
      <c r="HJ140" s="107"/>
      <c r="HK140" s="107"/>
      <c r="HL140" s="107"/>
      <c r="HM140" s="107"/>
      <c r="HN140" s="107"/>
      <c r="HO140" s="107"/>
      <c r="HP140" s="107"/>
      <c r="HQ140" s="107"/>
      <c r="HR140" s="107"/>
      <c r="HS140" s="107"/>
      <c r="HT140" s="107"/>
      <c r="HU140" s="107"/>
      <c r="HV140" s="107"/>
      <c r="HW140" s="107"/>
      <c r="HX140" s="107"/>
      <c r="HY140" s="107"/>
      <c r="HZ140" s="107"/>
      <c r="IA140" s="107"/>
      <c r="IB140" s="107"/>
      <c r="IC140" s="107"/>
      <c r="ID140" s="107"/>
      <c r="IE140" s="107"/>
      <c r="IF140" s="107"/>
      <c r="IG140" s="107"/>
      <c r="IH140" s="107"/>
      <c r="II140" s="107"/>
      <c r="IJ140" s="107"/>
      <c r="IK140" s="107"/>
      <c r="IL140" s="107"/>
      <c r="IM140" s="107"/>
      <c r="IN140" s="107"/>
      <c r="IO140" s="107"/>
      <c r="IP140" s="107"/>
      <c r="IQ140" s="107"/>
      <c r="IR140" s="107"/>
      <c r="IS140" s="107"/>
      <c r="IT140" s="107"/>
      <c r="IU140" s="107"/>
      <c r="IV140" s="107"/>
      <c r="IW140" s="107"/>
      <c r="IX140" s="107"/>
      <c r="IY140" s="107"/>
      <c r="IZ140" s="107"/>
      <c r="JA140" s="107"/>
      <c r="JB140" s="107"/>
      <c r="JC140" s="107"/>
      <c r="JD140" s="107"/>
      <c r="JE140" s="107"/>
      <c r="JF140" s="107"/>
      <c r="JG140" s="107"/>
      <c r="JH140" s="107"/>
      <c r="JI140" s="107"/>
      <c r="JJ140" s="107"/>
      <c r="JK140" s="107"/>
      <c r="JL140" s="107"/>
      <c r="JM140" s="107"/>
      <c r="JN140" s="107"/>
      <c r="JO140" s="107"/>
      <c r="JP140" s="107"/>
      <c r="JQ140" s="107"/>
      <c r="JR140" s="107"/>
      <c r="JS140" s="107"/>
      <c r="JT140" s="107"/>
      <c r="JU140" s="107"/>
      <c r="JV140" s="107"/>
      <c r="JW140" s="107"/>
      <c r="JX140" s="107"/>
      <c r="JY140" s="107"/>
      <c r="JZ140" s="107"/>
      <c r="KA140" s="107"/>
      <c r="KB140" s="107"/>
      <c r="KC140" s="107"/>
      <c r="KD140" s="107"/>
      <c r="KE140" s="107"/>
      <c r="KF140" s="107"/>
      <c r="KG140" s="107"/>
      <c r="KH140" s="107"/>
      <c r="KI140" s="107"/>
      <c r="KJ140" s="107"/>
      <c r="KK140" s="107"/>
      <c r="KL140" s="107"/>
      <c r="KM140" s="107"/>
      <c r="KN140" s="107"/>
      <c r="KO140" s="107"/>
      <c r="KP140" s="107"/>
      <c r="KQ140" s="107"/>
      <c r="KR140" s="107"/>
      <c r="KS140" s="107"/>
      <c r="KT140" s="107"/>
      <c r="KU140" s="107"/>
      <c r="KV140" s="107"/>
      <c r="KW140" s="107"/>
      <c r="KX140" s="107"/>
      <c r="KY140" s="107"/>
      <c r="KZ140" s="107"/>
      <c r="LA140" s="107"/>
      <c r="LB140" s="107"/>
      <c r="LC140" s="107"/>
      <c r="LD140" s="107"/>
      <c r="LE140" s="107"/>
      <c r="LF140" s="107"/>
      <c r="LG140" s="107"/>
      <c r="LH140" s="107"/>
      <c r="LI140" s="107"/>
      <c r="LJ140" s="107"/>
      <c r="LK140" s="107"/>
      <c r="LL140" s="107"/>
      <c r="LM140" s="107"/>
      <c r="LN140" s="107"/>
      <c r="LO140" s="107"/>
      <c r="LP140" s="107"/>
      <c r="LQ140" s="107"/>
      <c r="LR140" s="107"/>
      <c r="LS140" s="107"/>
      <c r="LT140" s="107"/>
      <c r="LU140" s="107"/>
      <c r="LV140" s="107"/>
      <c r="LW140" s="107"/>
      <c r="LX140" s="107"/>
      <c r="LY140" s="107"/>
      <c r="LZ140" s="107"/>
      <c r="MA140" s="107"/>
      <c r="MB140" s="107"/>
      <c r="MC140" s="107"/>
      <c r="MD140" s="107"/>
      <c r="ME140" s="107"/>
      <c r="MF140" s="107"/>
      <c r="MG140" s="107"/>
      <c r="MH140" s="107"/>
      <c r="MI140" s="107"/>
      <c r="MJ140" s="107"/>
      <c r="MK140" s="107"/>
      <c r="ML140" s="107"/>
      <c r="MM140" s="107"/>
      <c r="MN140" s="107"/>
      <c r="MO140" s="107"/>
      <c r="MP140" s="107"/>
      <c r="MQ140" s="107"/>
      <c r="MR140" s="107"/>
      <c r="MS140" s="107"/>
      <c r="MT140" s="107"/>
      <c r="MU140" s="107"/>
      <c r="MV140" s="107"/>
      <c r="MW140" s="107"/>
      <c r="MX140" s="107"/>
      <c r="MY140" s="107"/>
      <c r="MZ140" s="107"/>
      <c r="NA140" s="107"/>
      <c r="NB140" s="107"/>
      <c r="NC140" s="107"/>
      <c r="ND140" s="107"/>
      <c r="NE140" s="107"/>
      <c r="NF140" s="107"/>
      <c r="NG140" s="107"/>
      <c r="NH140" s="107"/>
      <c r="NI140" s="107"/>
      <c r="NJ140" s="107"/>
      <c r="NK140" s="107"/>
      <c r="NL140" s="107"/>
      <c r="NM140" s="107"/>
      <c r="NN140" s="107"/>
      <c r="NO140" s="107"/>
      <c r="NP140" s="107"/>
      <c r="NQ140" s="107"/>
      <c r="NR140" s="107"/>
      <c r="NS140" s="107"/>
      <c r="NT140" s="107"/>
      <c r="NU140" s="107"/>
      <c r="NV140" s="107"/>
      <c r="NW140" s="107"/>
      <c r="NX140" s="107"/>
      <c r="NY140" s="107"/>
      <c r="NZ140" s="107"/>
      <c r="OA140" s="107"/>
      <c r="OB140" s="107"/>
      <c r="OC140" s="107"/>
      <c r="OD140" s="107"/>
      <c r="OE140" s="107"/>
      <c r="OF140" s="107"/>
      <c r="OG140" s="107"/>
      <c r="OH140" s="107"/>
      <c r="OI140" s="107"/>
      <c r="OJ140" s="107"/>
      <c r="OK140" s="107"/>
      <c r="OL140" s="107"/>
      <c r="OM140" s="107"/>
      <c r="ON140" s="107"/>
      <c r="OO140" s="107"/>
      <c r="OP140" s="107"/>
      <c r="OQ140" s="107"/>
      <c r="OR140" s="107"/>
      <c r="OS140" s="107"/>
      <c r="OT140" s="107"/>
      <c r="OU140" s="107"/>
      <c r="OV140" s="107"/>
      <c r="OW140" s="107"/>
      <c r="OX140" s="107"/>
      <c r="OY140" s="107"/>
      <c r="OZ140" s="107"/>
      <c r="PA140" s="107"/>
      <c r="PB140" s="107"/>
      <c r="PC140" s="107"/>
      <c r="PD140" s="107"/>
      <c r="PE140" s="107"/>
      <c r="PF140" s="107"/>
      <c r="PG140" s="107"/>
      <c r="PH140" s="107"/>
      <c r="PI140" s="107"/>
      <c r="PJ140" s="107"/>
      <c r="PK140" s="107"/>
      <c r="PL140" s="107"/>
      <c r="PM140" s="107"/>
      <c r="PN140" s="107"/>
      <c r="PO140" s="107"/>
      <c r="PP140" s="107"/>
      <c r="PQ140" s="107"/>
      <c r="PR140" s="107"/>
      <c r="PS140" s="107"/>
      <c r="PT140" s="107"/>
      <c r="PU140" s="107"/>
      <c r="PV140" s="107"/>
      <c r="PW140" s="107"/>
      <c r="PX140" s="107"/>
      <c r="PY140" s="107"/>
      <c r="PZ140" s="107"/>
      <c r="QA140" s="107"/>
      <c r="QB140" s="107"/>
      <c r="QC140" s="107"/>
      <c r="QD140" s="107"/>
      <c r="QE140" s="107"/>
      <c r="QF140" s="107"/>
      <c r="QG140" s="107"/>
      <c r="QH140" s="107"/>
      <c r="QI140" s="107"/>
      <c r="QJ140" s="107"/>
      <c r="QK140" s="107"/>
      <c r="QL140" s="107"/>
      <c r="QM140" s="107"/>
      <c r="QN140" s="107"/>
      <c r="QO140" s="107"/>
      <c r="QP140" s="107"/>
      <c r="QQ140" s="107"/>
      <c r="QR140" s="107"/>
      <c r="QS140" s="107"/>
      <c r="QT140" s="107"/>
      <c r="QU140" s="107"/>
      <c r="QV140" s="107"/>
      <c r="QW140" s="107"/>
      <c r="QX140" s="107"/>
      <c r="QY140" s="107"/>
      <c r="QZ140" s="107"/>
      <c r="RA140" s="107"/>
      <c r="RB140" s="107"/>
      <c r="RC140" s="107"/>
      <c r="RD140" s="107"/>
      <c r="RE140" s="107"/>
      <c r="RF140" s="107"/>
      <c r="RG140" s="107"/>
      <c r="RH140" s="107"/>
      <c r="RI140" s="107"/>
      <c r="RJ140" s="107"/>
      <c r="RK140" s="107"/>
      <c r="RL140" s="107"/>
      <c r="RM140" s="107"/>
      <c r="RN140" s="107"/>
      <c r="RO140" s="107"/>
      <c r="RP140" s="107"/>
      <c r="RQ140" s="107"/>
      <c r="RR140" s="107"/>
      <c r="RS140" s="107"/>
      <c r="RT140" s="107"/>
      <c r="RU140" s="107"/>
      <c r="RV140" s="107"/>
      <c r="RW140" s="107"/>
      <c r="RX140" s="107"/>
      <c r="RY140" s="107"/>
      <c r="RZ140" s="107"/>
      <c r="SA140" s="107"/>
      <c r="SB140" s="107"/>
      <c r="SC140" s="107"/>
      <c r="SD140" s="107"/>
      <c r="SE140" s="107"/>
      <c r="SF140" s="107"/>
      <c r="SG140" s="107"/>
      <c r="SH140" s="107"/>
      <c r="SI140" s="107"/>
      <c r="SJ140" s="107"/>
      <c r="SK140" s="107"/>
      <c r="SL140" s="107"/>
      <c r="SM140" s="107"/>
      <c r="SN140" s="107"/>
      <c r="SO140" s="107"/>
      <c r="SP140" s="107"/>
      <c r="SQ140" s="107"/>
      <c r="SR140" s="107"/>
      <c r="SS140" s="107"/>
      <c r="ST140" s="107"/>
      <c r="SU140" s="107"/>
      <c r="SV140" s="107"/>
      <c r="SW140" s="107"/>
      <c r="SX140" s="107"/>
      <c r="SY140" s="107"/>
      <c r="SZ140" s="107"/>
      <c r="TA140" s="107"/>
      <c r="TB140" s="107"/>
      <c r="TC140" s="107"/>
      <c r="TD140" s="107"/>
      <c r="TE140" s="107"/>
      <c r="TF140" s="107"/>
      <c r="TG140" s="107"/>
      <c r="TH140" s="107"/>
      <c r="TI140" s="107"/>
      <c r="TJ140" s="107"/>
      <c r="TK140" s="107"/>
      <c r="TL140" s="107"/>
      <c r="TM140" s="107"/>
      <c r="TN140" s="107"/>
      <c r="TO140" s="107"/>
      <c r="TP140" s="107"/>
      <c r="TQ140" s="107"/>
      <c r="TR140" s="107"/>
      <c r="TS140" s="107"/>
      <c r="TT140" s="107"/>
      <c r="TU140" s="107"/>
      <c r="TV140" s="107"/>
      <c r="TW140" s="107"/>
      <c r="TX140" s="107"/>
      <c r="TY140" s="107"/>
      <c r="TZ140" s="107"/>
      <c r="UA140" s="107"/>
      <c r="UB140" s="107"/>
      <c r="UC140" s="107"/>
      <c r="UD140" s="107"/>
      <c r="UE140" s="107"/>
      <c r="UF140" s="107"/>
      <c r="UG140" s="107"/>
      <c r="UH140" s="107"/>
      <c r="UI140" s="107"/>
      <c r="UJ140" s="107"/>
      <c r="UK140" s="107"/>
      <c r="UL140" s="107"/>
      <c r="UM140" s="107"/>
      <c r="UN140" s="107"/>
      <c r="UO140" s="107"/>
      <c r="UP140" s="107"/>
      <c r="UQ140" s="107"/>
      <c r="UR140" s="107"/>
      <c r="US140" s="107"/>
      <c r="UT140" s="107"/>
      <c r="UU140" s="107"/>
      <c r="UV140" s="107"/>
      <c r="UW140" s="107"/>
      <c r="UX140" s="107"/>
      <c r="UY140" s="107"/>
      <c r="UZ140" s="107"/>
      <c r="VA140" s="107"/>
      <c r="VB140" s="107"/>
      <c r="VC140" s="107"/>
      <c r="VD140" s="107"/>
      <c r="VE140" s="107"/>
      <c r="VF140" s="107"/>
      <c r="VG140" s="107"/>
      <c r="VH140" s="107"/>
      <c r="VI140" s="107"/>
      <c r="VJ140" s="107"/>
      <c r="VK140" s="107"/>
      <c r="VL140" s="107"/>
      <c r="VM140" s="107"/>
      <c r="VN140" s="107"/>
      <c r="VO140" s="107"/>
      <c r="VP140" s="107"/>
      <c r="VQ140" s="107"/>
      <c r="VR140" s="107"/>
      <c r="VS140" s="107"/>
      <c r="VT140" s="107"/>
      <c r="VU140" s="107"/>
      <c r="VV140" s="107"/>
      <c r="VW140" s="107"/>
      <c r="VX140" s="107"/>
      <c r="VY140" s="107"/>
      <c r="VZ140" s="107"/>
      <c r="WA140" s="107"/>
      <c r="WB140" s="107"/>
      <c r="WC140" s="107"/>
      <c r="WD140" s="107"/>
      <c r="WE140" s="107"/>
      <c r="WF140" s="107"/>
      <c r="WG140" s="107"/>
      <c r="WH140" s="107"/>
      <c r="WI140" s="107"/>
      <c r="WJ140" s="107"/>
      <c r="WK140" s="107"/>
      <c r="WL140" s="107"/>
      <c r="WM140" s="107"/>
      <c r="WN140" s="107"/>
      <c r="WO140" s="107"/>
      <c r="WP140" s="107"/>
      <c r="WQ140" s="107"/>
      <c r="WR140" s="107"/>
      <c r="WS140" s="107"/>
      <c r="WT140" s="107"/>
      <c r="WU140" s="107"/>
      <c r="WV140" s="107"/>
      <c r="WW140" s="107"/>
      <c r="WX140" s="107"/>
      <c r="WY140" s="107"/>
      <c r="WZ140" s="107"/>
      <c r="XA140" s="107"/>
      <c r="XB140" s="107"/>
      <c r="XC140" s="107"/>
      <c r="XD140" s="107"/>
      <c r="XE140" s="107"/>
      <c r="XF140" s="107"/>
      <c r="XG140" s="107"/>
      <c r="XH140" s="107"/>
      <c r="XI140" s="107"/>
      <c r="XJ140" s="107"/>
      <c r="XK140" s="107"/>
      <c r="XL140" s="107"/>
      <c r="XM140" s="107"/>
      <c r="XN140" s="107"/>
      <c r="XO140" s="107"/>
      <c r="XP140" s="107"/>
      <c r="XQ140" s="107"/>
      <c r="XR140" s="107"/>
      <c r="XS140" s="107"/>
      <c r="XT140" s="107"/>
      <c r="XU140" s="107"/>
      <c r="XV140" s="107"/>
      <c r="XW140" s="107"/>
      <c r="XX140" s="107"/>
      <c r="XY140" s="107"/>
      <c r="XZ140" s="107"/>
      <c r="YA140" s="107"/>
      <c r="YB140" s="107"/>
      <c r="YC140" s="107"/>
      <c r="YD140" s="107"/>
      <c r="YE140" s="107"/>
      <c r="YF140" s="107"/>
      <c r="YG140" s="107"/>
      <c r="YH140" s="107"/>
      <c r="YI140" s="107"/>
      <c r="YJ140" s="107"/>
      <c r="YK140" s="107"/>
      <c r="YL140" s="107"/>
      <c r="YM140" s="107"/>
      <c r="YN140" s="107"/>
      <c r="YO140" s="107"/>
      <c r="YP140" s="107"/>
      <c r="YQ140" s="107"/>
      <c r="YR140" s="107"/>
      <c r="YS140" s="107"/>
      <c r="YT140" s="107"/>
      <c r="YU140" s="107"/>
      <c r="YV140" s="107"/>
      <c r="YW140" s="107"/>
      <c r="YX140" s="107"/>
      <c r="YY140" s="107"/>
      <c r="YZ140" s="107"/>
      <c r="ZA140" s="107"/>
      <c r="ZB140" s="107"/>
      <c r="ZC140" s="107"/>
      <c r="ZD140" s="107"/>
      <c r="ZE140" s="107"/>
      <c r="ZF140" s="107"/>
      <c r="ZG140" s="107"/>
      <c r="ZH140" s="107"/>
      <c r="ZI140" s="107"/>
      <c r="ZJ140" s="107"/>
      <c r="ZK140" s="107"/>
      <c r="ZL140" s="107"/>
      <c r="ZM140" s="107"/>
      <c r="ZN140" s="107"/>
      <c r="ZO140" s="107"/>
      <c r="ZP140" s="107"/>
      <c r="ZQ140" s="107"/>
      <c r="ZR140" s="107"/>
      <c r="ZS140" s="107"/>
      <c r="ZT140" s="107"/>
      <c r="ZU140" s="107"/>
      <c r="ZV140" s="107"/>
      <c r="ZW140" s="107"/>
      <c r="ZX140" s="107"/>
      <c r="ZY140" s="107"/>
      <c r="ZZ140" s="107"/>
      <c r="AAA140" s="107"/>
      <c r="AAB140" s="107"/>
      <c r="AAC140" s="107"/>
      <c r="AAD140" s="107"/>
      <c r="AAE140" s="107"/>
      <c r="AAF140" s="107"/>
      <c r="AAG140" s="107"/>
      <c r="AAH140" s="107"/>
      <c r="AAI140" s="107"/>
      <c r="AAJ140" s="107"/>
      <c r="AAK140" s="107"/>
      <c r="AAL140" s="107"/>
      <c r="AAM140" s="107"/>
      <c r="AAN140" s="107"/>
      <c r="AAO140" s="107"/>
      <c r="AAP140" s="107"/>
      <c r="AAQ140" s="107"/>
      <c r="AAR140" s="107"/>
      <c r="AAS140" s="107"/>
      <c r="AAT140" s="107"/>
      <c r="AAU140" s="107"/>
      <c r="AAV140" s="107"/>
      <c r="AAW140" s="107"/>
      <c r="AAX140" s="107"/>
      <c r="AAY140" s="107"/>
      <c r="AAZ140" s="107"/>
      <c r="ABA140" s="107"/>
      <c r="ABB140" s="107"/>
      <c r="ABC140" s="107"/>
      <c r="ABD140" s="107"/>
      <c r="ABE140" s="107"/>
      <c r="ABF140" s="107"/>
      <c r="ABG140" s="107"/>
      <c r="ABH140" s="107"/>
      <c r="ABI140" s="107"/>
      <c r="ABJ140" s="107"/>
      <c r="ABK140" s="107"/>
      <c r="ABL140" s="107"/>
      <c r="ABM140" s="107"/>
      <c r="ABN140" s="107"/>
      <c r="ABO140" s="107"/>
      <c r="ABP140" s="107"/>
      <c r="ABQ140" s="107"/>
      <c r="ABR140" s="107"/>
      <c r="ABS140" s="107"/>
      <c r="ABT140" s="107"/>
      <c r="ABU140" s="107"/>
      <c r="ABV140" s="107"/>
      <c r="ABW140" s="107"/>
      <c r="ABX140" s="107"/>
      <c r="ABY140" s="107"/>
      <c r="ABZ140" s="107"/>
      <c r="ACA140" s="107"/>
      <c r="ACB140" s="107"/>
      <c r="ACC140" s="107"/>
      <c r="ACD140" s="107"/>
      <c r="ACE140" s="107"/>
      <c r="ACF140" s="107"/>
      <c r="ACG140" s="107"/>
      <c r="ACH140" s="107"/>
      <c r="ACI140" s="107"/>
      <c r="ACJ140" s="107"/>
      <c r="ACK140" s="107"/>
      <c r="ACL140" s="107"/>
      <c r="ACM140" s="107"/>
      <c r="ACN140" s="107"/>
      <c r="ACO140" s="107"/>
      <c r="ACP140" s="107"/>
      <c r="ACQ140" s="107"/>
      <c r="ACR140" s="107"/>
      <c r="ACS140" s="107"/>
      <c r="ACT140" s="107"/>
      <c r="ACU140" s="107"/>
      <c r="ACV140" s="107"/>
      <c r="ACW140" s="107"/>
      <c r="ACX140" s="107"/>
      <c r="ACY140" s="107"/>
      <c r="ACZ140" s="107"/>
      <c r="ADA140" s="107"/>
      <c r="ADB140" s="107"/>
      <c r="ADC140" s="107"/>
      <c r="ADD140" s="107"/>
      <c r="ADE140" s="107"/>
      <c r="ADF140" s="107"/>
      <c r="ADG140" s="107"/>
      <c r="ADH140" s="107"/>
      <c r="ADI140" s="107"/>
      <c r="ADJ140" s="107"/>
      <c r="ADK140" s="107"/>
      <c r="ADL140" s="107"/>
      <c r="ADM140" s="107"/>
      <c r="ADN140" s="107"/>
      <c r="ADO140" s="107"/>
      <c r="ADP140" s="107"/>
      <c r="ADQ140" s="107"/>
      <c r="ADR140" s="107"/>
      <c r="ADS140" s="107"/>
      <c r="ADT140" s="107"/>
      <c r="ADU140" s="107"/>
      <c r="ADV140" s="107"/>
      <c r="ADW140" s="107"/>
      <c r="ADX140" s="107"/>
      <c r="ADY140" s="107"/>
      <c r="ADZ140" s="107"/>
      <c r="AEA140" s="107"/>
      <c r="AEB140" s="107"/>
      <c r="AEC140" s="107"/>
      <c r="AED140" s="107"/>
      <c r="AEE140" s="107"/>
      <c r="AEF140" s="107"/>
      <c r="AEG140" s="107"/>
      <c r="AEH140" s="107"/>
      <c r="AEI140" s="107"/>
      <c r="AEJ140" s="107"/>
      <c r="AEK140" s="107"/>
      <c r="AEL140" s="107"/>
      <c r="AEM140" s="107"/>
      <c r="AEN140" s="107"/>
      <c r="AEO140" s="107"/>
      <c r="AEP140" s="107"/>
      <c r="AEQ140" s="107"/>
      <c r="AER140" s="107"/>
      <c r="AES140" s="107"/>
      <c r="AET140" s="107"/>
      <c r="AEU140" s="107"/>
      <c r="AEV140" s="107"/>
      <c r="AEW140" s="107"/>
      <c r="AEX140" s="107"/>
      <c r="AEY140" s="107"/>
      <c r="AEZ140" s="107"/>
      <c r="AFA140" s="107"/>
      <c r="AFB140" s="107"/>
      <c r="AFC140" s="107"/>
      <c r="AFD140" s="107"/>
      <c r="AFE140" s="107"/>
      <c r="AFF140" s="107"/>
      <c r="AFG140" s="107"/>
      <c r="AFH140" s="107"/>
      <c r="AFI140" s="107"/>
      <c r="AFJ140" s="107"/>
      <c r="AFK140" s="107"/>
      <c r="AFL140" s="107"/>
      <c r="AFM140" s="107"/>
      <c r="AFN140" s="107"/>
      <c r="AFO140" s="107"/>
      <c r="AFP140" s="107"/>
      <c r="AFQ140" s="107"/>
      <c r="AFR140" s="107"/>
      <c r="AFS140" s="107"/>
      <c r="AFT140" s="107"/>
      <c r="AFU140" s="107"/>
      <c r="AFV140" s="107"/>
      <c r="AFW140" s="107"/>
      <c r="AFX140" s="107"/>
      <c r="AFY140" s="107"/>
      <c r="AFZ140" s="107"/>
      <c r="AGA140" s="107"/>
      <c r="AGB140" s="107"/>
      <c r="AGC140" s="107"/>
      <c r="AGD140" s="107"/>
      <c r="AGE140" s="107"/>
      <c r="AGF140" s="107"/>
      <c r="AGG140" s="107"/>
      <c r="AGH140" s="107"/>
      <c r="AGI140" s="107"/>
      <c r="AGJ140" s="107"/>
      <c r="AGK140" s="107"/>
      <c r="AGL140" s="107"/>
      <c r="AGM140" s="107"/>
      <c r="AGN140" s="107"/>
      <c r="AGO140" s="107"/>
      <c r="AGP140" s="107"/>
      <c r="AGQ140" s="107"/>
      <c r="AGR140" s="107"/>
      <c r="AGS140" s="107"/>
      <c r="AGT140" s="107"/>
      <c r="AGU140" s="107"/>
      <c r="AGV140" s="107"/>
      <c r="AGW140" s="107"/>
      <c r="AGX140" s="107"/>
      <c r="AGY140" s="107"/>
      <c r="AGZ140" s="107"/>
      <c r="AHA140" s="107"/>
      <c r="AHB140" s="107"/>
      <c r="AHC140" s="107"/>
      <c r="AHD140" s="107"/>
      <c r="AHE140" s="107"/>
      <c r="AHF140" s="107"/>
      <c r="AHG140" s="107"/>
      <c r="AHH140" s="107"/>
      <c r="AHI140" s="107"/>
      <c r="AHJ140" s="107"/>
      <c r="AHK140" s="107"/>
      <c r="AHL140" s="107"/>
      <c r="AHM140" s="107"/>
      <c r="AHN140" s="107"/>
      <c r="AHO140" s="107"/>
      <c r="AHP140" s="107"/>
      <c r="AHQ140" s="107"/>
      <c r="AHR140" s="107"/>
      <c r="AHS140" s="107"/>
      <c r="AHT140" s="107"/>
      <c r="AHU140" s="107"/>
      <c r="AHV140" s="107"/>
      <c r="AHW140" s="107"/>
      <c r="AHX140" s="107"/>
      <c r="AHY140" s="107"/>
      <c r="AHZ140" s="107"/>
      <c r="AIA140" s="107"/>
      <c r="AIB140" s="107"/>
      <c r="AIC140" s="107"/>
      <c r="AID140" s="107"/>
      <c r="AIE140" s="107"/>
      <c r="AIF140" s="107"/>
      <c r="AIG140" s="107"/>
      <c r="AIH140" s="107"/>
      <c r="AII140" s="107"/>
      <c r="AIJ140" s="107"/>
      <c r="AIK140" s="107"/>
      <c r="AIL140" s="107"/>
      <c r="AIM140" s="107"/>
      <c r="AIN140" s="107"/>
      <c r="AIO140" s="107"/>
      <c r="AIP140" s="107"/>
      <c r="AIQ140" s="107"/>
      <c r="AIR140" s="107"/>
      <c r="AIS140" s="107"/>
      <c r="AIT140" s="107"/>
      <c r="AIU140" s="107"/>
      <c r="AIV140" s="107"/>
      <c r="AIW140" s="107"/>
      <c r="AIX140" s="107"/>
      <c r="AIY140" s="107"/>
      <c r="AIZ140" s="107"/>
      <c r="AJA140" s="107"/>
      <c r="AJB140" s="107"/>
      <c r="AJC140" s="107"/>
      <c r="AJD140" s="107"/>
      <c r="AJE140" s="107"/>
      <c r="AJF140" s="107"/>
      <c r="AJG140" s="107"/>
      <c r="AJH140" s="107"/>
      <c r="AJI140" s="107"/>
      <c r="AJJ140" s="107"/>
      <c r="AJK140" s="107"/>
      <c r="AJL140" s="107"/>
      <c r="AJM140" s="107"/>
      <c r="AJN140" s="107"/>
      <c r="AJO140" s="107"/>
      <c r="AJP140" s="107"/>
      <c r="AJQ140" s="107"/>
      <c r="AJR140" s="107"/>
      <c r="AJS140" s="107"/>
      <c r="AJT140" s="107"/>
      <c r="AJU140" s="107"/>
      <c r="AJV140" s="107"/>
      <c r="AJW140" s="107"/>
      <c r="AJX140" s="107"/>
      <c r="AJY140" s="107"/>
      <c r="AJZ140" s="107"/>
      <c r="AKA140" s="107"/>
      <c r="AKB140" s="107"/>
      <c r="AKC140" s="107"/>
      <c r="AKD140" s="107"/>
      <c r="AKE140" s="107"/>
      <c r="AKF140" s="107"/>
      <c r="AKG140" s="107"/>
      <c r="AKH140" s="107"/>
      <c r="AKI140" s="107"/>
      <c r="AKJ140" s="107"/>
      <c r="AKK140" s="107"/>
      <c r="AKL140" s="107"/>
      <c r="AKM140" s="107"/>
      <c r="AKN140" s="107"/>
      <c r="AKO140" s="107"/>
      <c r="AKP140" s="107"/>
      <c r="AKQ140" s="107"/>
      <c r="AKR140" s="107"/>
      <c r="AKS140" s="107"/>
      <c r="AKT140" s="107"/>
      <c r="AKU140" s="107"/>
      <c r="AKV140" s="107"/>
      <c r="AKW140" s="107"/>
      <c r="AKX140" s="107"/>
      <c r="AKY140" s="107"/>
      <c r="AKZ140" s="107"/>
      <c r="ALA140" s="107"/>
      <c r="ALB140" s="107"/>
      <c r="ALC140" s="107"/>
      <c r="ALD140" s="107"/>
      <c r="ALE140" s="107"/>
      <c r="ALF140" s="107"/>
      <c r="ALG140" s="107"/>
      <c r="ALH140" s="107"/>
      <c r="ALI140" s="107"/>
      <c r="ALJ140" s="107"/>
      <c r="ALK140" s="107"/>
      <c r="ALL140" s="107"/>
      <c r="ALM140" s="107"/>
      <c r="ALN140" s="107"/>
      <c r="ALO140" s="107"/>
      <c r="ALP140" s="107"/>
      <c r="ALQ140" s="107"/>
      <c r="ALR140" s="107"/>
      <c r="ALS140" s="107"/>
      <c r="ALT140" s="107"/>
      <c r="ALU140" s="107"/>
      <c r="ALV140" s="107"/>
      <c r="ALW140" s="107"/>
      <c r="ALX140" s="107"/>
      <c r="ALY140" s="107"/>
      <c r="ALZ140" s="107"/>
      <c r="AMA140" s="107"/>
      <c r="AMB140" s="107"/>
      <c r="AMC140" s="107"/>
      <c r="AMD140" s="107"/>
      <c r="AME140" s="107"/>
      <c r="AMF140" s="107"/>
      <c r="AMG140" s="107"/>
      <c r="AMH140" s="107"/>
      <c r="AMI140" s="107"/>
      <c r="AMJ140" s="107"/>
      <c r="AMK140" s="107"/>
      <c r="AML140" s="107"/>
      <c r="AMM140" s="107"/>
      <c r="AMN140" s="107"/>
      <c r="AMO140" s="107"/>
      <c r="AMP140" s="107"/>
      <c r="AMQ140" s="107"/>
      <c r="AMR140" s="107"/>
      <c r="AMS140" s="107"/>
      <c r="AMT140" s="107"/>
      <c r="AMU140" s="107"/>
      <c r="AMV140" s="107"/>
      <c r="AMW140" s="107"/>
      <c r="AMX140" s="107"/>
      <c r="AMY140" s="107"/>
      <c r="AMZ140" s="107"/>
      <c r="ANA140" s="107"/>
      <c r="ANB140" s="107"/>
      <c r="ANC140" s="107"/>
      <c r="AND140" s="107"/>
      <c r="ANE140" s="107"/>
      <c r="ANF140" s="107"/>
      <c r="ANG140" s="107"/>
      <c r="ANH140" s="107"/>
      <c r="ANI140" s="107"/>
      <c r="ANJ140" s="107"/>
      <c r="ANK140" s="107"/>
      <c r="ANL140" s="107"/>
      <c r="ANM140" s="107"/>
      <c r="ANN140" s="107"/>
      <c r="ANO140" s="107"/>
      <c r="ANP140" s="107"/>
      <c r="ANQ140" s="107"/>
      <c r="ANR140" s="107"/>
      <c r="ANS140" s="107"/>
      <c r="ANT140" s="107"/>
      <c r="ANU140" s="107"/>
      <c r="ANV140" s="107"/>
      <c r="ANW140" s="107"/>
      <c r="ANX140" s="107"/>
      <c r="ANY140" s="107"/>
      <c r="ANZ140" s="107"/>
      <c r="AOA140" s="107"/>
      <c r="AOB140" s="107"/>
      <c r="AOC140" s="107"/>
      <c r="AOD140" s="107"/>
      <c r="AOE140" s="107"/>
      <c r="AOF140" s="107"/>
      <c r="AOG140" s="107"/>
      <c r="AOH140" s="107"/>
      <c r="AOI140" s="107"/>
      <c r="AOJ140" s="107"/>
      <c r="AOK140" s="107"/>
      <c r="AOL140" s="107"/>
      <c r="AOM140" s="107"/>
      <c r="AON140" s="107"/>
      <c r="AOO140" s="107"/>
      <c r="AOP140" s="107"/>
      <c r="AOQ140" s="107"/>
      <c r="AOR140" s="107"/>
      <c r="AOS140" s="107"/>
      <c r="AOT140" s="107"/>
      <c r="AOU140" s="107"/>
      <c r="AOV140" s="107"/>
      <c r="AOW140" s="107"/>
      <c r="AOX140" s="107"/>
      <c r="AOY140" s="107"/>
      <c r="AOZ140" s="107"/>
      <c r="APA140" s="107"/>
      <c r="APB140" s="107"/>
      <c r="APC140" s="107"/>
      <c r="APD140" s="107"/>
      <c r="APE140" s="107"/>
      <c r="APF140" s="107"/>
      <c r="APG140" s="107"/>
      <c r="APH140" s="107"/>
      <c r="API140" s="107"/>
      <c r="APJ140" s="107"/>
      <c r="APK140" s="107"/>
      <c r="APL140" s="107"/>
      <c r="APM140" s="107"/>
      <c r="APN140" s="107"/>
      <c r="APO140" s="107"/>
      <c r="APP140" s="107"/>
      <c r="APQ140" s="107"/>
      <c r="APR140" s="107"/>
      <c r="APS140" s="107"/>
      <c r="APT140" s="107"/>
      <c r="APU140" s="107"/>
      <c r="APV140" s="107"/>
      <c r="APW140" s="107"/>
      <c r="APX140" s="107"/>
      <c r="APY140" s="107"/>
      <c r="APZ140" s="107"/>
      <c r="AQA140" s="107"/>
      <c r="AQB140" s="107"/>
      <c r="AQC140" s="107"/>
      <c r="AQD140" s="107"/>
      <c r="AQE140" s="107"/>
      <c r="AQF140" s="107"/>
      <c r="AQG140" s="107"/>
      <c r="AQH140" s="107"/>
      <c r="AQI140" s="107"/>
      <c r="AQJ140" s="107"/>
      <c r="AQK140" s="107"/>
      <c r="AQL140" s="107"/>
      <c r="AQM140" s="107"/>
      <c r="AQN140" s="107"/>
      <c r="AQO140" s="107"/>
      <c r="AQP140" s="107"/>
      <c r="AQQ140" s="107"/>
      <c r="AQR140" s="107"/>
      <c r="AQS140" s="107"/>
      <c r="AQT140" s="107"/>
      <c r="AQU140" s="107"/>
      <c r="AQV140" s="107"/>
      <c r="AQW140" s="107"/>
      <c r="AQX140" s="107"/>
      <c r="AQY140" s="107"/>
      <c r="AQZ140" s="107"/>
      <c r="ARA140" s="107"/>
      <c r="ARB140" s="107"/>
      <c r="ARC140" s="107"/>
      <c r="ARD140" s="107"/>
      <c r="ARE140" s="107"/>
      <c r="ARF140" s="107"/>
      <c r="ARG140" s="107"/>
      <c r="ARH140" s="107"/>
      <c r="ARI140" s="107"/>
      <c r="ARJ140" s="107"/>
      <c r="ARK140" s="107"/>
      <c r="ARL140" s="107"/>
      <c r="ARM140" s="107"/>
      <c r="ARN140" s="107"/>
      <c r="ARO140" s="107"/>
      <c r="ARP140" s="107"/>
      <c r="ARQ140" s="107"/>
      <c r="ARR140" s="107"/>
      <c r="ARS140" s="107"/>
      <c r="ART140" s="107"/>
      <c r="ARU140" s="107"/>
      <c r="ARV140" s="107"/>
      <c r="ARW140" s="107"/>
      <c r="ARX140" s="107"/>
      <c r="ARY140" s="107"/>
      <c r="ARZ140" s="107"/>
      <c r="ASA140" s="107"/>
      <c r="ASB140" s="107"/>
      <c r="ASC140" s="107"/>
      <c r="ASD140" s="107"/>
      <c r="ASE140" s="107"/>
      <c r="ASF140" s="107"/>
      <c r="ASG140" s="107"/>
      <c r="ASH140" s="107"/>
      <c r="ASI140" s="107"/>
      <c r="ASJ140" s="107"/>
      <c r="ASK140" s="107"/>
      <c r="ASL140" s="107"/>
      <c r="ASM140" s="107"/>
      <c r="ASN140" s="107"/>
      <c r="ASO140" s="107"/>
      <c r="ASP140" s="107"/>
      <c r="ASQ140" s="107"/>
      <c r="ASR140" s="107"/>
      <c r="ASS140" s="107"/>
      <c r="AST140" s="107"/>
      <c r="ASU140" s="107"/>
      <c r="ASV140" s="107"/>
      <c r="ASW140" s="107"/>
      <c r="ASX140" s="107"/>
      <c r="ASY140" s="107"/>
      <c r="ASZ140" s="107"/>
      <c r="ATA140" s="107"/>
      <c r="ATB140" s="107"/>
      <c r="ATC140" s="107"/>
      <c r="ATD140" s="107"/>
      <c r="ATE140" s="107"/>
      <c r="ATF140" s="107"/>
      <c r="ATG140" s="107"/>
      <c r="ATH140" s="107"/>
      <c r="ATI140" s="107"/>
      <c r="ATJ140" s="107"/>
      <c r="ATK140" s="107"/>
      <c r="ATL140" s="107"/>
      <c r="ATM140" s="107"/>
      <c r="ATN140" s="107"/>
      <c r="ATO140" s="107"/>
      <c r="ATP140" s="107"/>
      <c r="ATQ140" s="107"/>
      <c r="ATR140" s="107"/>
      <c r="ATS140" s="107"/>
      <c r="ATT140" s="107"/>
      <c r="ATU140" s="107"/>
      <c r="ATV140" s="107"/>
      <c r="ATW140" s="107"/>
      <c r="ATX140" s="107"/>
      <c r="ATY140" s="107"/>
      <c r="ATZ140" s="107"/>
      <c r="AUA140" s="107"/>
      <c r="AUB140" s="107"/>
      <c r="AUC140" s="107"/>
      <c r="AUD140" s="107"/>
      <c r="AUE140" s="107"/>
      <c r="AUF140" s="107"/>
      <c r="AUG140" s="107"/>
      <c r="AUH140" s="107"/>
      <c r="AUI140" s="107"/>
      <c r="AUJ140" s="107"/>
      <c r="AUK140" s="107"/>
      <c r="AUL140" s="107"/>
      <c r="AUM140" s="107"/>
      <c r="AUN140" s="107"/>
      <c r="AUO140" s="107"/>
      <c r="AUP140" s="107"/>
      <c r="AUQ140" s="107"/>
      <c r="AUR140" s="107"/>
      <c r="AUS140" s="107"/>
      <c r="AUT140" s="107"/>
      <c r="AUU140" s="107"/>
      <c r="AUV140" s="107"/>
      <c r="AUW140" s="107"/>
      <c r="AUX140" s="107"/>
      <c r="AUY140" s="107"/>
      <c r="AUZ140" s="107"/>
      <c r="AVA140" s="107"/>
      <c r="AVB140" s="107"/>
      <c r="AVC140" s="107"/>
      <c r="AVD140" s="107"/>
      <c r="AVE140" s="107"/>
      <c r="AVF140" s="107"/>
      <c r="AVG140" s="107"/>
      <c r="AVH140" s="107"/>
      <c r="AVI140" s="107"/>
      <c r="AVJ140" s="107"/>
      <c r="AVK140" s="107"/>
      <c r="AVL140" s="107"/>
      <c r="AVM140" s="107"/>
      <c r="AVN140" s="107"/>
      <c r="AVO140" s="107"/>
      <c r="AVP140" s="107"/>
      <c r="AVQ140" s="107"/>
      <c r="AVR140" s="107"/>
      <c r="AVS140" s="107"/>
      <c r="AVT140" s="107"/>
      <c r="AVU140" s="107"/>
      <c r="AVV140" s="107"/>
      <c r="AVW140" s="107"/>
      <c r="AVX140" s="107"/>
      <c r="AVY140" s="107"/>
      <c r="AVZ140" s="107"/>
      <c r="AWA140" s="107"/>
      <c r="AWB140" s="107"/>
      <c r="AWC140" s="107"/>
      <c r="AWD140" s="107"/>
      <c r="AWE140" s="107"/>
      <c r="AWF140" s="107"/>
      <c r="AWG140" s="107"/>
      <c r="AWH140" s="107"/>
      <c r="AWI140" s="107"/>
      <c r="AWJ140" s="107"/>
      <c r="AWK140" s="107"/>
      <c r="AWL140" s="107"/>
      <c r="AWM140" s="107"/>
      <c r="AWN140" s="107"/>
      <c r="AWO140" s="107"/>
      <c r="AWP140" s="107"/>
      <c r="AWQ140" s="107"/>
      <c r="AWR140" s="107"/>
      <c r="AWS140" s="107"/>
      <c r="AWT140" s="107"/>
      <c r="AWU140" s="107"/>
      <c r="AWV140" s="107"/>
      <c r="AWW140" s="107"/>
      <c r="AWX140" s="107"/>
      <c r="AWY140" s="107"/>
      <c r="AWZ140" s="107"/>
      <c r="AXA140" s="107"/>
      <c r="AXB140" s="107"/>
      <c r="AXC140" s="107"/>
      <c r="AXD140" s="107"/>
      <c r="AXE140" s="107"/>
      <c r="AXF140" s="107"/>
      <c r="AXG140" s="107"/>
      <c r="AXH140" s="107"/>
      <c r="AXI140" s="107"/>
      <c r="AXJ140" s="107"/>
      <c r="AXK140" s="107"/>
      <c r="AXL140" s="107"/>
      <c r="AXM140" s="107"/>
      <c r="AXN140" s="107"/>
      <c r="AXO140" s="107"/>
      <c r="AXP140" s="107"/>
      <c r="AXQ140" s="107"/>
      <c r="AXR140" s="107"/>
      <c r="AXS140" s="107"/>
      <c r="AXT140" s="107"/>
      <c r="AXU140" s="107"/>
      <c r="AXV140" s="107"/>
      <c r="AXW140" s="107"/>
      <c r="AXX140" s="107"/>
      <c r="AXY140" s="107"/>
      <c r="AXZ140" s="107"/>
      <c r="AYA140" s="107"/>
      <c r="AYB140" s="107"/>
      <c r="AYC140" s="107"/>
      <c r="AYD140" s="107"/>
      <c r="AYE140" s="107"/>
      <c r="AYF140" s="107"/>
      <c r="AYG140" s="107"/>
      <c r="AYH140" s="107"/>
      <c r="AYI140" s="107"/>
      <c r="AYJ140" s="107"/>
      <c r="AYK140" s="107"/>
      <c r="AYL140" s="107"/>
      <c r="AYM140" s="107"/>
      <c r="AYN140" s="107"/>
      <c r="AYO140" s="107"/>
      <c r="AYP140" s="107"/>
      <c r="AYQ140" s="107"/>
      <c r="AYR140" s="107"/>
      <c r="AYS140" s="107"/>
      <c r="AYT140" s="107"/>
      <c r="AYU140" s="107"/>
      <c r="AYV140" s="107"/>
      <c r="AYW140" s="107"/>
      <c r="AYX140" s="107"/>
      <c r="AYY140" s="107"/>
      <c r="AYZ140" s="107"/>
      <c r="AZA140" s="107"/>
      <c r="AZB140" s="107"/>
      <c r="AZC140" s="107"/>
      <c r="AZD140" s="107"/>
      <c r="AZE140" s="107"/>
      <c r="AZF140" s="107"/>
    </row>
    <row r="141" spans="1:1358" s="67" customFormat="1" ht="14.4" thickBot="1">
      <c r="A141" s="61"/>
      <c r="B141" s="300"/>
      <c r="C141" s="301"/>
      <c r="D141" s="301"/>
      <c r="E141" s="301"/>
      <c r="F141" s="301"/>
      <c r="G141" s="301"/>
      <c r="H141" s="301"/>
      <c r="I141" s="301"/>
      <c r="J141" s="301"/>
      <c r="K141" s="301"/>
      <c r="L141" s="302"/>
      <c r="Q141" s="107"/>
      <c r="R141" s="107"/>
      <c r="S141" s="107"/>
      <c r="T141" s="107"/>
      <c r="U141" s="107"/>
      <c r="V141" s="107"/>
      <c r="W141" s="107"/>
      <c r="X141" s="107"/>
      <c r="Y141" s="107"/>
      <c r="Z141" s="107"/>
      <c r="AA141" s="107"/>
      <c r="AB141" s="107"/>
      <c r="AC141" s="107"/>
      <c r="AD141" s="107"/>
      <c r="AE141" s="107"/>
      <c r="AF141" s="107"/>
      <c r="AG141" s="107"/>
      <c r="AH141" s="107"/>
      <c r="AI141" s="107"/>
      <c r="AK141" s="107"/>
      <c r="AL141" s="107"/>
      <c r="AM141" s="107"/>
      <c r="AN141" s="107"/>
      <c r="AO141" s="107"/>
      <c r="AP141" s="107"/>
      <c r="AQ141" s="107"/>
      <c r="AR141" s="107"/>
      <c r="AS141" s="107"/>
      <c r="AT141" s="107"/>
      <c r="AU141" s="107"/>
      <c r="AV141" s="107"/>
      <c r="AW141" s="107"/>
      <c r="AX141" s="107"/>
      <c r="AY141" s="107"/>
      <c r="AZ141" s="107"/>
      <c r="BA141" s="107"/>
      <c r="BB141" s="107"/>
      <c r="BC141" s="107"/>
      <c r="BD141" s="107"/>
      <c r="BE141" s="107"/>
      <c r="BF141" s="107"/>
      <c r="BG141" s="107"/>
      <c r="BH141" s="107"/>
      <c r="BI141" s="107"/>
      <c r="BJ141" s="107"/>
      <c r="BK141" s="107"/>
      <c r="BL141" s="107"/>
      <c r="BM141" s="107"/>
      <c r="BN141" s="107"/>
      <c r="BO141" s="107"/>
      <c r="BP141" s="107"/>
      <c r="BQ141" s="107"/>
      <c r="BR141" s="107"/>
      <c r="BS141" s="107"/>
      <c r="BT141" s="107"/>
      <c r="BU141" s="107"/>
      <c r="BV141" s="107"/>
      <c r="BW141" s="107"/>
      <c r="BX141" s="107"/>
      <c r="BY141" s="107"/>
      <c r="BZ141" s="107"/>
      <c r="CA141" s="107"/>
      <c r="CB141" s="107"/>
      <c r="CC141" s="107"/>
      <c r="CD141" s="107"/>
      <c r="CE141" s="107"/>
      <c r="CF141" s="107"/>
      <c r="CG141" s="107"/>
      <c r="CH141" s="107"/>
      <c r="CI141" s="107"/>
      <c r="CJ141" s="107"/>
      <c r="CK141" s="107"/>
      <c r="CL141" s="107"/>
      <c r="CM141" s="107"/>
      <c r="CN141" s="107"/>
      <c r="CO141" s="107"/>
      <c r="CP141" s="107"/>
      <c r="CQ141" s="107"/>
      <c r="CR141" s="107"/>
      <c r="CS141" s="107"/>
      <c r="CT141" s="107"/>
      <c r="CU141" s="107"/>
      <c r="CV141" s="107"/>
      <c r="CW141" s="107"/>
      <c r="CX141" s="107"/>
      <c r="CY141" s="107"/>
      <c r="CZ141" s="107"/>
      <c r="DA141" s="107"/>
      <c r="DB141" s="107"/>
      <c r="DC141" s="107"/>
      <c r="DD141" s="107"/>
      <c r="DE141" s="107"/>
      <c r="DF141" s="107"/>
      <c r="DG141" s="107"/>
      <c r="DH141" s="107"/>
      <c r="DI141" s="107"/>
      <c r="DJ141" s="107"/>
      <c r="DK141" s="107"/>
      <c r="DL141" s="107"/>
      <c r="DM141" s="107"/>
      <c r="DN141" s="107"/>
      <c r="DO141" s="107"/>
      <c r="DP141" s="107"/>
      <c r="DQ141" s="107"/>
      <c r="DR141" s="107"/>
      <c r="DS141" s="107"/>
      <c r="DT141" s="107"/>
      <c r="DU141" s="107"/>
      <c r="DV141" s="107"/>
      <c r="DW141" s="107"/>
      <c r="DX141" s="107"/>
      <c r="DY141" s="107"/>
      <c r="DZ141" s="107"/>
      <c r="EA141" s="107"/>
      <c r="EB141" s="107"/>
      <c r="EC141" s="107"/>
      <c r="ED141" s="107"/>
      <c r="EE141" s="107"/>
      <c r="EF141" s="107"/>
      <c r="EG141" s="107"/>
      <c r="EH141" s="107"/>
      <c r="EI141" s="107"/>
      <c r="EJ141" s="107"/>
      <c r="EK141" s="107"/>
      <c r="EL141" s="107"/>
      <c r="EM141" s="107"/>
      <c r="EN141" s="107"/>
      <c r="EO141" s="107"/>
      <c r="EP141" s="107"/>
      <c r="EQ141" s="107"/>
      <c r="ER141" s="107"/>
      <c r="ES141" s="107"/>
      <c r="ET141" s="107"/>
      <c r="EU141" s="107"/>
      <c r="EV141" s="107"/>
      <c r="EW141" s="107"/>
      <c r="EX141" s="107"/>
      <c r="EY141" s="107"/>
      <c r="EZ141" s="107"/>
      <c r="FA141" s="107"/>
      <c r="FB141" s="107"/>
      <c r="FC141" s="107"/>
      <c r="FD141" s="107"/>
      <c r="FE141" s="107"/>
      <c r="FF141" s="107"/>
      <c r="FG141" s="107"/>
      <c r="FH141" s="107"/>
      <c r="FI141" s="107"/>
      <c r="FJ141" s="107"/>
      <c r="FK141" s="107"/>
      <c r="FL141" s="107"/>
      <c r="FM141" s="107"/>
      <c r="FN141" s="107"/>
      <c r="FO141" s="107"/>
      <c r="FP141" s="107"/>
      <c r="FQ141" s="107"/>
      <c r="FR141" s="107"/>
      <c r="FS141" s="107"/>
      <c r="FT141" s="107"/>
      <c r="FU141" s="107"/>
      <c r="FV141" s="107"/>
      <c r="FW141" s="107"/>
      <c r="FX141" s="107"/>
      <c r="FY141" s="107"/>
      <c r="FZ141" s="107"/>
      <c r="GA141" s="107"/>
      <c r="GB141" s="107"/>
      <c r="GC141" s="107"/>
      <c r="GD141" s="107"/>
      <c r="GE141" s="107"/>
      <c r="GF141" s="107"/>
      <c r="GG141" s="107"/>
      <c r="GH141" s="107"/>
      <c r="GI141" s="107"/>
      <c r="GJ141" s="107"/>
      <c r="GK141" s="107"/>
      <c r="GL141" s="107"/>
      <c r="GM141" s="107"/>
      <c r="GN141" s="107"/>
      <c r="GO141" s="107"/>
      <c r="GP141" s="107"/>
      <c r="GQ141" s="107"/>
      <c r="GR141" s="107"/>
      <c r="GS141" s="107"/>
      <c r="GT141" s="107"/>
      <c r="GU141" s="107"/>
      <c r="GV141" s="107"/>
      <c r="GW141" s="107"/>
      <c r="GX141" s="107"/>
      <c r="GY141" s="107"/>
      <c r="GZ141" s="107"/>
      <c r="HA141" s="107"/>
      <c r="HB141" s="107"/>
      <c r="HC141" s="107"/>
      <c r="HD141" s="107"/>
      <c r="HE141" s="107"/>
      <c r="HF141" s="107"/>
      <c r="HG141" s="107"/>
      <c r="HH141" s="107"/>
      <c r="HI141" s="107"/>
      <c r="HJ141" s="107"/>
      <c r="HK141" s="107"/>
      <c r="HL141" s="107"/>
      <c r="HM141" s="107"/>
      <c r="HN141" s="107"/>
      <c r="HO141" s="107"/>
      <c r="HP141" s="107"/>
      <c r="HQ141" s="107"/>
      <c r="HR141" s="107"/>
      <c r="HS141" s="107"/>
      <c r="HT141" s="107"/>
      <c r="HU141" s="107"/>
      <c r="HV141" s="107"/>
      <c r="HW141" s="107"/>
      <c r="HX141" s="107"/>
      <c r="HY141" s="107"/>
      <c r="HZ141" s="107"/>
      <c r="IA141" s="107"/>
      <c r="IB141" s="107"/>
      <c r="IC141" s="107"/>
      <c r="ID141" s="107"/>
      <c r="IE141" s="107"/>
      <c r="IF141" s="107"/>
      <c r="IG141" s="107"/>
      <c r="IH141" s="107"/>
      <c r="II141" s="107"/>
      <c r="IJ141" s="107"/>
      <c r="IK141" s="107"/>
      <c r="IL141" s="107"/>
      <c r="IM141" s="107"/>
      <c r="IN141" s="107"/>
      <c r="IO141" s="107"/>
      <c r="IP141" s="107"/>
      <c r="IQ141" s="107"/>
      <c r="IR141" s="107"/>
      <c r="IS141" s="107"/>
      <c r="IT141" s="107"/>
      <c r="IU141" s="107"/>
      <c r="IV141" s="107"/>
      <c r="IW141" s="107"/>
      <c r="IX141" s="107"/>
      <c r="IY141" s="107"/>
      <c r="IZ141" s="107"/>
      <c r="JA141" s="107"/>
      <c r="JB141" s="107"/>
      <c r="JC141" s="107"/>
      <c r="JD141" s="107"/>
      <c r="JE141" s="107"/>
      <c r="JF141" s="107"/>
      <c r="JG141" s="107"/>
      <c r="JH141" s="107"/>
      <c r="JI141" s="107"/>
      <c r="JJ141" s="107"/>
      <c r="JK141" s="107"/>
      <c r="JL141" s="107"/>
      <c r="JM141" s="107"/>
      <c r="JN141" s="107"/>
      <c r="JO141" s="107"/>
      <c r="JP141" s="107"/>
      <c r="JQ141" s="107"/>
      <c r="JR141" s="107"/>
      <c r="JS141" s="107"/>
      <c r="JT141" s="107"/>
      <c r="JU141" s="107"/>
      <c r="JV141" s="107"/>
      <c r="JW141" s="107"/>
      <c r="JX141" s="107"/>
      <c r="JY141" s="107"/>
      <c r="JZ141" s="107"/>
      <c r="KA141" s="107"/>
      <c r="KB141" s="107"/>
      <c r="KC141" s="107"/>
      <c r="KD141" s="107"/>
      <c r="KE141" s="107"/>
      <c r="KF141" s="107"/>
      <c r="KG141" s="107"/>
      <c r="KH141" s="107"/>
      <c r="KI141" s="107"/>
      <c r="KJ141" s="107"/>
      <c r="KK141" s="107"/>
      <c r="KL141" s="107"/>
      <c r="KM141" s="107"/>
      <c r="KN141" s="107"/>
      <c r="KO141" s="107"/>
      <c r="KP141" s="107"/>
      <c r="KQ141" s="107"/>
      <c r="KR141" s="107"/>
      <c r="KS141" s="107"/>
      <c r="KT141" s="107"/>
      <c r="KU141" s="107"/>
      <c r="KV141" s="107"/>
      <c r="KW141" s="107"/>
      <c r="KX141" s="107"/>
      <c r="KY141" s="107"/>
      <c r="KZ141" s="107"/>
      <c r="LA141" s="107"/>
      <c r="LB141" s="107"/>
      <c r="LC141" s="107"/>
      <c r="LD141" s="107"/>
      <c r="LE141" s="107"/>
      <c r="LF141" s="107"/>
      <c r="LG141" s="107"/>
      <c r="LH141" s="107"/>
      <c r="LI141" s="107"/>
      <c r="LJ141" s="107"/>
      <c r="LK141" s="107"/>
      <c r="LL141" s="107"/>
      <c r="LM141" s="107"/>
      <c r="LN141" s="107"/>
      <c r="LO141" s="107"/>
      <c r="LP141" s="107"/>
      <c r="LQ141" s="107"/>
      <c r="LR141" s="107"/>
      <c r="LS141" s="107"/>
      <c r="LT141" s="107"/>
      <c r="LU141" s="107"/>
      <c r="LV141" s="107"/>
      <c r="LW141" s="107"/>
      <c r="LX141" s="107"/>
      <c r="LY141" s="107"/>
      <c r="LZ141" s="107"/>
      <c r="MA141" s="107"/>
      <c r="MB141" s="107"/>
      <c r="MC141" s="107"/>
      <c r="MD141" s="107"/>
      <c r="ME141" s="107"/>
      <c r="MF141" s="107"/>
      <c r="MG141" s="107"/>
      <c r="MH141" s="107"/>
      <c r="MI141" s="107"/>
      <c r="MJ141" s="107"/>
      <c r="MK141" s="107"/>
      <c r="ML141" s="107"/>
      <c r="MM141" s="107"/>
      <c r="MN141" s="107"/>
      <c r="MO141" s="107"/>
      <c r="MP141" s="107"/>
      <c r="MQ141" s="107"/>
      <c r="MR141" s="107"/>
      <c r="MS141" s="107"/>
      <c r="MT141" s="107"/>
      <c r="MU141" s="107"/>
      <c r="MV141" s="107"/>
      <c r="MW141" s="107"/>
      <c r="MX141" s="107"/>
      <c r="MY141" s="107"/>
      <c r="MZ141" s="107"/>
      <c r="NA141" s="107"/>
      <c r="NB141" s="107"/>
      <c r="NC141" s="107"/>
      <c r="ND141" s="107"/>
      <c r="NE141" s="107"/>
      <c r="NF141" s="107"/>
      <c r="NG141" s="107"/>
      <c r="NH141" s="107"/>
      <c r="NI141" s="107"/>
      <c r="NJ141" s="107"/>
      <c r="NK141" s="107"/>
      <c r="NL141" s="107"/>
      <c r="NM141" s="107"/>
      <c r="NN141" s="107"/>
      <c r="NO141" s="107"/>
      <c r="NP141" s="107"/>
      <c r="NQ141" s="107"/>
      <c r="NR141" s="107"/>
      <c r="NS141" s="107"/>
      <c r="NT141" s="107"/>
      <c r="NU141" s="107"/>
      <c r="NV141" s="107"/>
      <c r="NW141" s="107"/>
      <c r="NX141" s="107"/>
      <c r="NY141" s="107"/>
      <c r="NZ141" s="107"/>
      <c r="OA141" s="107"/>
      <c r="OB141" s="107"/>
      <c r="OC141" s="107"/>
      <c r="OD141" s="107"/>
      <c r="OE141" s="107"/>
      <c r="OF141" s="107"/>
      <c r="OG141" s="107"/>
      <c r="OH141" s="107"/>
      <c r="OI141" s="107"/>
      <c r="OJ141" s="107"/>
      <c r="OK141" s="107"/>
      <c r="OL141" s="107"/>
      <c r="OM141" s="107"/>
      <c r="ON141" s="107"/>
      <c r="OO141" s="107"/>
      <c r="OP141" s="107"/>
      <c r="OQ141" s="107"/>
      <c r="OR141" s="107"/>
      <c r="OS141" s="107"/>
      <c r="OT141" s="107"/>
      <c r="OU141" s="107"/>
      <c r="OV141" s="107"/>
      <c r="OW141" s="107"/>
      <c r="OX141" s="107"/>
      <c r="OY141" s="107"/>
      <c r="OZ141" s="107"/>
      <c r="PA141" s="107"/>
      <c r="PB141" s="107"/>
      <c r="PC141" s="107"/>
      <c r="PD141" s="107"/>
      <c r="PE141" s="107"/>
      <c r="PF141" s="107"/>
      <c r="PG141" s="107"/>
      <c r="PH141" s="107"/>
      <c r="PI141" s="107"/>
      <c r="PJ141" s="107"/>
      <c r="PK141" s="107"/>
      <c r="PL141" s="107"/>
      <c r="PM141" s="107"/>
      <c r="PN141" s="107"/>
      <c r="PO141" s="107"/>
      <c r="PP141" s="107"/>
      <c r="PQ141" s="107"/>
      <c r="PR141" s="107"/>
      <c r="PS141" s="107"/>
      <c r="PT141" s="107"/>
      <c r="PU141" s="107"/>
      <c r="PV141" s="107"/>
      <c r="PW141" s="107"/>
      <c r="PX141" s="107"/>
      <c r="PY141" s="107"/>
      <c r="PZ141" s="107"/>
      <c r="QA141" s="107"/>
      <c r="QB141" s="107"/>
      <c r="QC141" s="107"/>
      <c r="QD141" s="107"/>
      <c r="QE141" s="107"/>
      <c r="QF141" s="107"/>
      <c r="QG141" s="107"/>
      <c r="QH141" s="107"/>
      <c r="QI141" s="107"/>
      <c r="QJ141" s="107"/>
      <c r="QK141" s="107"/>
      <c r="QL141" s="107"/>
      <c r="QM141" s="107"/>
      <c r="QN141" s="107"/>
      <c r="QO141" s="107"/>
      <c r="QP141" s="107"/>
      <c r="QQ141" s="107"/>
      <c r="QR141" s="107"/>
      <c r="QS141" s="107"/>
      <c r="QT141" s="107"/>
      <c r="QU141" s="107"/>
      <c r="QV141" s="107"/>
      <c r="QW141" s="107"/>
      <c r="QX141" s="107"/>
      <c r="QY141" s="107"/>
      <c r="QZ141" s="107"/>
      <c r="RA141" s="107"/>
      <c r="RB141" s="107"/>
      <c r="RC141" s="107"/>
      <c r="RD141" s="107"/>
      <c r="RE141" s="107"/>
      <c r="RF141" s="107"/>
      <c r="RG141" s="107"/>
      <c r="RH141" s="107"/>
      <c r="RI141" s="107"/>
      <c r="RJ141" s="107"/>
      <c r="RK141" s="107"/>
      <c r="RL141" s="107"/>
      <c r="RM141" s="107"/>
      <c r="RN141" s="107"/>
      <c r="RO141" s="107"/>
      <c r="RP141" s="107"/>
      <c r="RQ141" s="107"/>
      <c r="RR141" s="107"/>
      <c r="RS141" s="107"/>
      <c r="RT141" s="107"/>
      <c r="RU141" s="107"/>
      <c r="RV141" s="107"/>
      <c r="RW141" s="107"/>
      <c r="RX141" s="107"/>
      <c r="RY141" s="107"/>
      <c r="RZ141" s="107"/>
      <c r="SA141" s="107"/>
      <c r="SB141" s="107"/>
      <c r="SC141" s="107"/>
      <c r="SD141" s="107"/>
      <c r="SE141" s="107"/>
      <c r="SF141" s="107"/>
      <c r="SG141" s="107"/>
      <c r="SH141" s="107"/>
      <c r="SI141" s="107"/>
      <c r="SJ141" s="107"/>
      <c r="SK141" s="107"/>
      <c r="SL141" s="107"/>
      <c r="SM141" s="107"/>
      <c r="SN141" s="107"/>
      <c r="SO141" s="107"/>
      <c r="SP141" s="107"/>
      <c r="SQ141" s="107"/>
      <c r="SR141" s="107"/>
      <c r="SS141" s="107"/>
      <c r="ST141" s="107"/>
      <c r="SU141" s="107"/>
      <c r="SV141" s="107"/>
      <c r="SW141" s="107"/>
      <c r="SX141" s="107"/>
      <c r="SY141" s="107"/>
      <c r="SZ141" s="107"/>
      <c r="TA141" s="107"/>
      <c r="TB141" s="107"/>
      <c r="TC141" s="107"/>
      <c r="TD141" s="107"/>
      <c r="TE141" s="107"/>
      <c r="TF141" s="107"/>
      <c r="TG141" s="107"/>
      <c r="TH141" s="107"/>
      <c r="TI141" s="107"/>
      <c r="TJ141" s="107"/>
      <c r="TK141" s="107"/>
      <c r="TL141" s="107"/>
      <c r="TM141" s="107"/>
      <c r="TN141" s="107"/>
      <c r="TO141" s="107"/>
      <c r="TP141" s="107"/>
      <c r="TQ141" s="107"/>
      <c r="TR141" s="107"/>
      <c r="TS141" s="107"/>
      <c r="TT141" s="107"/>
      <c r="TU141" s="107"/>
      <c r="TV141" s="107"/>
      <c r="TW141" s="107"/>
      <c r="TX141" s="107"/>
      <c r="TY141" s="107"/>
      <c r="TZ141" s="107"/>
      <c r="UA141" s="107"/>
      <c r="UB141" s="107"/>
      <c r="UC141" s="107"/>
      <c r="UD141" s="107"/>
      <c r="UE141" s="107"/>
      <c r="UF141" s="107"/>
      <c r="UG141" s="107"/>
      <c r="UH141" s="107"/>
      <c r="UI141" s="107"/>
      <c r="UJ141" s="107"/>
      <c r="UK141" s="107"/>
      <c r="UL141" s="107"/>
      <c r="UM141" s="107"/>
      <c r="UN141" s="107"/>
      <c r="UO141" s="107"/>
      <c r="UP141" s="107"/>
      <c r="UQ141" s="107"/>
      <c r="UR141" s="107"/>
      <c r="US141" s="107"/>
      <c r="UT141" s="107"/>
      <c r="UU141" s="107"/>
      <c r="UV141" s="107"/>
      <c r="UW141" s="107"/>
      <c r="UX141" s="107"/>
      <c r="UY141" s="107"/>
      <c r="UZ141" s="107"/>
      <c r="VA141" s="107"/>
      <c r="VB141" s="107"/>
      <c r="VC141" s="107"/>
      <c r="VD141" s="107"/>
      <c r="VE141" s="107"/>
      <c r="VF141" s="107"/>
      <c r="VG141" s="107"/>
      <c r="VH141" s="107"/>
      <c r="VI141" s="107"/>
      <c r="VJ141" s="107"/>
      <c r="VK141" s="107"/>
      <c r="VL141" s="107"/>
      <c r="VM141" s="107"/>
      <c r="VN141" s="107"/>
      <c r="VO141" s="107"/>
      <c r="VP141" s="107"/>
      <c r="VQ141" s="107"/>
      <c r="VR141" s="107"/>
      <c r="VS141" s="107"/>
      <c r="VT141" s="107"/>
      <c r="VU141" s="107"/>
      <c r="VV141" s="107"/>
      <c r="VW141" s="107"/>
      <c r="VX141" s="107"/>
      <c r="VY141" s="107"/>
      <c r="VZ141" s="107"/>
      <c r="WA141" s="107"/>
      <c r="WB141" s="107"/>
      <c r="WC141" s="107"/>
      <c r="WD141" s="107"/>
      <c r="WE141" s="107"/>
      <c r="WF141" s="107"/>
      <c r="WG141" s="107"/>
      <c r="WH141" s="107"/>
      <c r="WI141" s="107"/>
      <c r="WJ141" s="107"/>
      <c r="WK141" s="107"/>
      <c r="WL141" s="107"/>
      <c r="WM141" s="107"/>
      <c r="WN141" s="107"/>
      <c r="WO141" s="107"/>
      <c r="WP141" s="107"/>
      <c r="WQ141" s="107"/>
      <c r="WR141" s="107"/>
      <c r="WS141" s="107"/>
      <c r="WT141" s="107"/>
      <c r="WU141" s="107"/>
      <c r="WV141" s="107"/>
      <c r="WW141" s="107"/>
      <c r="WX141" s="107"/>
      <c r="WY141" s="107"/>
      <c r="WZ141" s="107"/>
      <c r="XA141" s="107"/>
      <c r="XB141" s="107"/>
      <c r="XC141" s="107"/>
      <c r="XD141" s="107"/>
      <c r="XE141" s="107"/>
      <c r="XF141" s="107"/>
      <c r="XG141" s="107"/>
      <c r="XH141" s="107"/>
      <c r="XI141" s="107"/>
      <c r="XJ141" s="107"/>
      <c r="XK141" s="107"/>
      <c r="XL141" s="107"/>
      <c r="XM141" s="107"/>
      <c r="XN141" s="107"/>
      <c r="XO141" s="107"/>
      <c r="XP141" s="107"/>
      <c r="XQ141" s="107"/>
      <c r="XR141" s="107"/>
      <c r="XS141" s="107"/>
      <c r="XT141" s="107"/>
      <c r="XU141" s="107"/>
      <c r="XV141" s="107"/>
      <c r="XW141" s="107"/>
      <c r="XX141" s="107"/>
      <c r="XY141" s="107"/>
      <c r="XZ141" s="107"/>
      <c r="YA141" s="107"/>
      <c r="YB141" s="107"/>
      <c r="YC141" s="107"/>
      <c r="YD141" s="107"/>
      <c r="YE141" s="107"/>
      <c r="YF141" s="107"/>
      <c r="YG141" s="107"/>
      <c r="YH141" s="107"/>
      <c r="YI141" s="107"/>
      <c r="YJ141" s="107"/>
      <c r="YK141" s="107"/>
      <c r="YL141" s="107"/>
      <c r="YM141" s="107"/>
      <c r="YN141" s="107"/>
      <c r="YO141" s="107"/>
      <c r="YP141" s="107"/>
      <c r="YQ141" s="107"/>
      <c r="YR141" s="107"/>
      <c r="YS141" s="107"/>
      <c r="YT141" s="107"/>
      <c r="YU141" s="107"/>
      <c r="YV141" s="107"/>
      <c r="YW141" s="107"/>
      <c r="YX141" s="107"/>
      <c r="YY141" s="107"/>
      <c r="YZ141" s="107"/>
      <c r="ZA141" s="107"/>
      <c r="ZB141" s="107"/>
      <c r="ZC141" s="107"/>
      <c r="ZD141" s="107"/>
      <c r="ZE141" s="107"/>
      <c r="ZF141" s="107"/>
      <c r="ZG141" s="107"/>
      <c r="ZH141" s="107"/>
      <c r="ZI141" s="107"/>
      <c r="ZJ141" s="107"/>
      <c r="ZK141" s="107"/>
      <c r="ZL141" s="107"/>
      <c r="ZM141" s="107"/>
      <c r="ZN141" s="107"/>
      <c r="ZO141" s="107"/>
      <c r="ZP141" s="107"/>
      <c r="ZQ141" s="107"/>
      <c r="ZR141" s="107"/>
      <c r="ZS141" s="107"/>
      <c r="ZT141" s="107"/>
      <c r="ZU141" s="107"/>
      <c r="ZV141" s="107"/>
      <c r="ZW141" s="107"/>
      <c r="ZX141" s="107"/>
      <c r="ZY141" s="107"/>
      <c r="ZZ141" s="107"/>
      <c r="AAA141" s="107"/>
      <c r="AAB141" s="107"/>
      <c r="AAC141" s="107"/>
      <c r="AAD141" s="107"/>
      <c r="AAE141" s="107"/>
      <c r="AAF141" s="107"/>
      <c r="AAG141" s="107"/>
      <c r="AAH141" s="107"/>
      <c r="AAI141" s="107"/>
      <c r="AAJ141" s="107"/>
      <c r="AAK141" s="107"/>
      <c r="AAL141" s="107"/>
      <c r="AAM141" s="107"/>
      <c r="AAN141" s="107"/>
      <c r="AAO141" s="107"/>
      <c r="AAP141" s="107"/>
      <c r="AAQ141" s="107"/>
      <c r="AAR141" s="107"/>
      <c r="AAS141" s="107"/>
      <c r="AAT141" s="107"/>
      <c r="AAU141" s="107"/>
      <c r="AAV141" s="107"/>
      <c r="AAW141" s="107"/>
      <c r="AAX141" s="107"/>
      <c r="AAY141" s="107"/>
      <c r="AAZ141" s="107"/>
      <c r="ABA141" s="107"/>
      <c r="ABB141" s="107"/>
      <c r="ABC141" s="107"/>
      <c r="ABD141" s="107"/>
      <c r="ABE141" s="107"/>
      <c r="ABF141" s="107"/>
      <c r="ABG141" s="107"/>
      <c r="ABH141" s="107"/>
      <c r="ABI141" s="107"/>
      <c r="ABJ141" s="107"/>
      <c r="ABK141" s="107"/>
      <c r="ABL141" s="107"/>
      <c r="ABM141" s="107"/>
      <c r="ABN141" s="107"/>
      <c r="ABO141" s="107"/>
      <c r="ABP141" s="107"/>
      <c r="ABQ141" s="107"/>
      <c r="ABR141" s="107"/>
      <c r="ABS141" s="107"/>
      <c r="ABT141" s="107"/>
      <c r="ABU141" s="107"/>
      <c r="ABV141" s="107"/>
      <c r="ABW141" s="107"/>
      <c r="ABX141" s="107"/>
      <c r="ABY141" s="107"/>
      <c r="ABZ141" s="107"/>
      <c r="ACA141" s="107"/>
      <c r="ACB141" s="107"/>
      <c r="ACC141" s="107"/>
      <c r="ACD141" s="107"/>
      <c r="ACE141" s="107"/>
      <c r="ACF141" s="107"/>
      <c r="ACG141" s="107"/>
      <c r="ACH141" s="107"/>
      <c r="ACI141" s="107"/>
      <c r="ACJ141" s="107"/>
      <c r="ACK141" s="107"/>
      <c r="ACL141" s="107"/>
      <c r="ACM141" s="107"/>
      <c r="ACN141" s="107"/>
      <c r="ACO141" s="107"/>
      <c r="ACP141" s="107"/>
      <c r="ACQ141" s="107"/>
      <c r="ACR141" s="107"/>
      <c r="ACS141" s="107"/>
      <c r="ACT141" s="107"/>
      <c r="ACU141" s="107"/>
      <c r="ACV141" s="107"/>
      <c r="ACW141" s="107"/>
      <c r="ACX141" s="107"/>
      <c r="ACY141" s="107"/>
      <c r="ACZ141" s="107"/>
      <c r="ADA141" s="107"/>
      <c r="ADB141" s="107"/>
      <c r="ADC141" s="107"/>
      <c r="ADD141" s="107"/>
      <c r="ADE141" s="107"/>
      <c r="ADF141" s="107"/>
      <c r="ADG141" s="107"/>
      <c r="ADH141" s="107"/>
      <c r="ADI141" s="107"/>
      <c r="ADJ141" s="107"/>
      <c r="ADK141" s="107"/>
      <c r="ADL141" s="107"/>
      <c r="ADM141" s="107"/>
      <c r="ADN141" s="107"/>
      <c r="ADO141" s="107"/>
      <c r="ADP141" s="107"/>
      <c r="ADQ141" s="107"/>
      <c r="ADR141" s="107"/>
      <c r="ADS141" s="107"/>
      <c r="ADT141" s="107"/>
      <c r="ADU141" s="107"/>
      <c r="ADV141" s="107"/>
      <c r="ADW141" s="107"/>
      <c r="ADX141" s="107"/>
      <c r="ADY141" s="107"/>
      <c r="ADZ141" s="107"/>
      <c r="AEA141" s="107"/>
      <c r="AEB141" s="107"/>
      <c r="AEC141" s="107"/>
      <c r="AED141" s="107"/>
      <c r="AEE141" s="107"/>
      <c r="AEF141" s="107"/>
      <c r="AEG141" s="107"/>
      <c r="AEH141" s="107"/>
      <c r="AEI141" s="107"/>
      <c r="AEJ141" s="107"/>
      <c r="AEK141" s="107"/>
      <c r="AEL141" s="107"/>
      <c r="AEM141" s="107"/>
      <c r="AEN141" s="107"/>
      <c r="AEO141" s="107"/>
      <c r="AEP141" s="107"/>
      <c r="AEQ141" s="107"/>
      <c r="AER141" s="107"/>
      <c r="AES141" s="107"/>
      <c r="AET141" s="107"/>
      <c r="AEU141" s="107"/>
      <c r="AEV141" s="107"/>
      <c r="AEW141" s="107"/>
      <c r="AEX141" s="107"/>
      <c r="AEY141" s="107"/>
      <c r="AEZ141" s="107"/>
      <c r="AFA141" s="107"/>
      <c r="AFB141" s="107"/>
      <c r="AFC141" s="107"/>
      <c r="AFD141" s="107"/>
      <c r="AFE141" s="107"/>
      <c r="AFF141" s="107"/>
      <c r="AFG141" s="107"/>
      <c r="AFH141" s="107"/>
      <c r="AFI141" s="107"/>
      <c r="AFJ141" s="107"/>
      <c r="AFK141" s="107"/>
      <c r="AFL141" s="107"/>
      <c r="AFM141" s="107"/>
      <c r="AFN141" s="107"/>
      <c r="AFO141" s="107"/>
      <c r="AFP141" s="107"/>
      <c r="AFQ141" s="107"/>
      <c r="AFR141" s="107"/>
      <c r="AFS141" s="107"/>
      <c r="AFT141" s="107"/>
      <c r="AFU141" s="107"/>
      <c r="AFV141" s="107"/>
      <c r="AFW141" s="107"/>
      <c r="AFX141" s="107"/>
      <c r="AFY141" s="107"/>
      <c r="AFZ141" s="107"/>
      <c r="AGA141" s="107"/>
      <c r="AGB141" s="107"/>
      <c r="AGC141" s="107"/>
      <c r="AGD141" s="107"/>
      <c r="AGE141" s="107"/>
      <c r="AGF141" s="107"/>
      <c r="AGG141" s="107"/>
      <c r="AGH141" s="107"/>
      <c r="AGI141" s="107"/>
      <c r="AGJ141" s="107"/>
      <c r="AGK141" s="107"/>
      <c r="AGL141" s="107"/>
      <c r="AGM141" s="107"/>
      <c r="AGN141" s="107"/>
      <c r="AGO141" s="107"/>
      <c r="AGP141" s="107"/>
      <c r="AGQ141" s="107"/>
      <c r="AGR141" s="107"/>
      <c r="AGS141" s="107"/>
      <c r="AGT141" s="107"/>
      <c r="AGU141" s="107"/>
      <c r="AGV141" s="107"/>
      <c r="AGW141" s="107"/>
      <c r="AGX141" s="107"/>
      <c r="AGY141" s="107"/>
      <c r="AGZ141" s="107"/>
      <c r="AHA141" s="107"/>
      <c r="AHB141" s="107"/>
      <c r="AHC141" s="107"/>
      <c r="AHD141" s="107"/>
      <c r="AHE141" s="107"/>
      <c r="AHF141" s="107"/>
      <c r="AHG141" s="107"/>
      <c r="AHH141" s="107"/>
      <c r="AHI141" s="107"/>
      <c r="AHJ141" s="107"/>
      <c r="AHK141" s="107"/>
      <c r="AHL141" s="107"/>
      <c r="AHM141" s="107"/>
      <c r="AHN141" s="107"/>
      <c r="AHO141" s="107"/>
      <c r="AHP141" s="107"/>
      <c r="AHQ141" s="107"/>
      <c r="AHR141" s="107"/>
      <c r="AHS141" s="107"/>
      <c r="AHT141" s="107"/>
      <c r="AHU141" s="107"/>
      <c r="AHV141" s="107"/>
      <c r="AHW141" s="107"/>
      <c r="AHX141" s="107"/>
      <c r="AHY141" s="107"/>
      <c r="AHZ141" s="107"/>
      <c r="AIA141" s="107"/>
      <c r="AIB141" s="107"/>
      <c r="AIC141" s="107"/>
      <c r="AID141" s="107"/>
      <c r="AIE141" s="107"/>
      <c r="AIF141" s="107"/>
      <c r="AIG141" s="107"/>
      <c r="AIH141" s="107"/>
      <c r="AII141" s="107"/>
      <c r="AIJ141" s="107"/>
      <c r="AIK141" s="107"/>
      <c r="AIL141" s="107"/>
      <c r="AIM141" s="107"/>
      <c r="AIN141" s="107"/>
      <c r="AIO141" s="107"/>
      <c r="AIP141" s="107"/>
      <c r="AIQ141" s="107"/>
      <c r="AIR141" s="107"/>
      <c r="AIS141" s="107"/>
      <c r="AIT141" s="107"/>
      <c r="AIU141" s="107"/>
      <c r="AIV141" s="107"/>
      <c r="AIW141" s="107"/>
      <c r="AIX141" s="107"/>
      <c r="AIY141" s="107"/>
      <c r="AIZ141" s="107"/>
      <c r="AJA141" s="107"/>
      <c r="AJB141" s="107"/>
      <c r="AJC141" s="107"/>
      <c r="AJD141" s="107"/>
      <c r="AJE141" s="107"/>
      <c r="AJF141" s="107"/>
      <c r="AJG141" s="107"/>
      <c r="AJH141" s="107"/>
      <c r="AJI141" s="107"/>
      <c r="AJJ141" s="107"/>
      <c r="AJK141" s="107"/>
      <c r="AJL141" s="107"/>
      <c r="AJM141" s="107"/>
      <c r="AJN141" s="107"/>
      <c r="AJO141" s="107"/>
      <c r="AJP141" s="107"/>
      <c r="AJQ141" s="107"/>
      <c r="AJR141" s="107"/>
      <c r="AJS141" s="107"/>
      <c r="AJT141" s="107"/>
      <c r="AJU141" s="107"/>
      <c r="AJV141" s="107"/>
      <c r="AJW141" s="107"/>
      <c r="AJX141" s="107"/>
      <c r="AJY141" s="107"/>
      <c r="AJZ141" s="107"/>
      <c r="AKA141" s="107"/>
      <c r="AKB141" s="107"/>
      <c r="AKC141" s="107"/>
      <c r="AKD141" s="107"/>
      <c r="AKE141" s="107"/>
      <c r="AKF141" s="107"/>
      <c r="AKG141" s="107"/>
      <c r="AKH141" s="107"/>
      <c r="AKI141" s="107"/>
      <c r="AKJ141" s="107"/>
      <c r="AKK141" s="107"/>
      <c r="AKL141" s="107"/>
      <c r="AKM141" s="107"/>
      <c r="AKN141" s="107"/>
      <c r="AKO141" s="107"/>
      <c r="AKP141" s="107"/>
      <c r="AKQ141" s="107"/>
      <c r="AKR141" s="107"/>
      <c r="AKS141" s="107"/>
      <c r="AKT141" s="107"/>
      <c r="AKU141" s="107"/>
      <c r="AKV141" s="107"/>
      <c r="AKW141" s="107"/>
      <c r="AKX141" s="107"/>
      <c r="AKY141" s="107"/>
      <c r="AKZ141" s="107"/>
      <c r="ALA141" s="107"/>
      <c r="ALB141" s="107"/>
      <c r="ALC141" s="107"/>
      <c r="ALD141" s="107"/>
      <c r="ALE141" s="107"/>
      <c r="ALF141" s="107"/>
      <c r="ALG141" s="107"/>
      <c r="ALH141" s="107"/>
      <c r="ALI141" s="107"/>
      <c r="ALJ141" s="107"/>
      <c r="ALK141" s="107"/>
      <c r="ALL141" s="107"/>
      <c r="ALM141" s="107"/>
      <c r="ALN141" s="107"/>
      <c r="ALO141" s="107"/>
      <c r="ALP141" s="107"/>
      <c r="ALQ141" s="107"/>
      <c r="ALR141" s="107"/>
      <c r="ALS141" s="107"/>
      <c r="ALT141" s="107"/>
      <c r="ALU141" s="107"/>
      <c r="ALV141" s="107"/>
      <c r="ALW141" s="107"/>
      <c r="ALX141" s="107"/>
      <c r="ALY141" s="107"/>
      <c r="ALZ141" s="107"/>
      <c r="AMA141" s="107"/>
      <c r="AMB141" s="107"/>
      <c r="AMC141" s="107"/>
      <c r="AMD141" s="107"/>
      <c r="AME141" s="107"/>
      <c r="AMF141" s="107"/>
      <c r="AMG141" s="107"/>
      <c r="AMH141" s="107"/>
      <c r="AMI141" s="107"/>
      <c r="AMJ141" s="107"/>
      <c r="AMK141" s="107"/>
      <c r="AML141" s="107"/>
      <c r="AMM141" s="107"/>
      <c r="AMN141" s="107"/>
      <c r="AMO141" s="107"/>
      <c r="AMP141" s="107"/>
      <c r="AMQ141" s="107"/>
      <c r="AMR141" s="107"/>
      <c r="AMS141" s="107"/>
      <c r="AMT141" s="107"/>
      <c r="AMU141" s="107"/>
      <c r="AMV141" s="107"/>
      <c r="AMW141" s="107"/>
      <c r="AMX141" s="107"/>
      <c r="AMY141" s="107"/>
      <c r="AMZ141" s="107"/>
      <c r="ANA141" s="107"/>
      <c r="ANB141" s="107"/>
      <c r="ANC141" s="107"/>
      <c r="AND141" s="107"/>
      <c r="ANE141" s="107"/>
      <c r="ANF141" s="107"/>
      <c r="ANG141" s="107"/>
      <c r="ANH141" s="107"/>
      <c r="ANI141" s="107"/>
      <c r="ANJ141" s="107"/>
      <c r="ANK141" s="107"/>
      <c r="ANL141" s="107"/>
      <c r="ANM141" s="107"/>
      <c r="ANN141" s="107"/>
      <c r="ANO141" s="107"/>
      <c r="ANP141" s="107"/>
      <c r="ANQ141" s="107"/>
      <c r="ANR141" s="107"/>
      <c r="ANS141" s="107"/>
      <c r="ANT141" s="107"/>
      <c r="ANU141" s="107"/>
      <c r="ANV141" s="107"/>
      <c r="ANW141" s="107"/>
      <c r="ANX141" s="107"/>
      <c r="ANY141" s="107"/>
      <c r="ANZ141" s="107"/>
      <c r="AOA141" s="107"/>
      <c r="AOB141" s="107"/>
      <c r="AOC141" s="107"/>
      <c r="AOD141" s="107"/>
      <c r="AOE141" s="107"/>
      <c r="AOF141" s="107"/>
      <c r="AOG141" s="107"/>
      <c r="AOH141" s="107"/>
      <c r="AOI141" s="107"/>
      <c r="AOJ141" s="107"/>
      <c r="AOK141" s="107"/>
      <c r="AOL141" s="107"/>
      <c r="AOM141" s="107"/>
      <c r="AON141" s="107"/>
      <c r="AOO141" s="107"/>
      <c r="AOP141" s="107"/>
      <c r="AOQ141" s="107"/>
      <c r="AOR141" s="107"/>
      <c r="AOS141" s="107"/>
      <c r="AOT141" s="107"/>
      <c r="AOU141" s="107"/>
      <c r="AOV141" s="107"/>
      <c r="AOW141" s="107"/>
      <c r="AOX141" s="107"/>
      <c r="AOY141" s="107"/>
      <c r="AOZ141" s="107"/>
      <c r="APA141" s="107"/>
      <c r="APB141" s="107"/>
      <c r="APC141" s="107"/>
      <c r="APD141" s="107"/>
      <c r="APE141" s="107"/>
      <c r="APF141" s="107"/>
      <c r="APG141" s="107"/>
      <c r="APH141" s="107"/>
      <c r="API141" s="107"/>
      <c r="APJ141" s="107"/>
      <c r="APK141" s="107"/>
      <c r="APL141" s="107"/>
      <c r="APM141" s="107"/>
      <c r="APN141" s="107"/>
      <c r="APO141" s="107"/>
      <c r="APP141" s="107"/>
      <c r="APQ141" s="107"/>
      <c r="APR141" s="107"/>
      <c r="APS141" s="107"/>
      <c r="APT141" s="107"/>
      <c r="APU141" s="107"/>
      <c r="APV141" s="107"/>
      <c r="APW141" s="107"/>
      <c r="APX141" s="107"/>
      <c r="APY141" s="107"/>
      <c r="APZ141" s="107"/>
      <c r="AQA141" s="107"/>
      <c r="AQB141" s="107"/>
      <c r="AQC141" s="107"/>
      <c r="AQD141" s="107"/>
      <c r="AQE141" s="107"/>
      <c r="AQF141" s="107"/>
      <c r="AQG141" s="107"/>
      <c r="AQH141" s="107"/>
      <c r="AQI141" s="107"/>
      <c r="AQJ141" s="107"/>
      <c r="AQK141" s="107"/>
      <c r="AQL141" s="107"/>
      <c r="AQM141" s="107"/>
      <c r="AQN141" s="107"/>
      <c r="AQO141" s="107"/>
      <c r="AQP141" s="107"/>
      <c r="AQQ141" s="107"/>
      <c r="AQR141" s="107"/>
      <c r="AQS141" s="107"/>
      <c r="AQT141" s="107"/>
      <c r="AQU141" s="107"/>
      <c r="AQV141" s="107"/>
      <c r="AQW141" s="107"/>
      <c r="AQX141" s="107"/>
      <c r="AQY141" s="107"/>
      <c r="AQZ141" s="107"/>
      <c r="ARA141" s="107"/>
      <c r="ARB141" s="107"/>
      <c r="ARC141" s="107"/>
      <c r="ARD141" s="107"/>
      <c r="ARE141" s="107"/>
      <c r="ARF141" s="107"/>
      <c r="ARG141" s="107"/>
      <c r="ARH141" s="107"/>
      <c r="ARI141" s="107"/>
      <c r="ARJ141" s="107"/>
      <c r="ARK141" s="107"/>
      <c r="ARL141" s="107"/>
      <c r="ARM141" s="107"/>
      <c r="ARN141" s="107"/>
      <c r="ARO141" s="107"/>
      <c r="ARP141" s="107"/>
      <c r="ARQ141" s="107"/>
      <c r="ARR141" s="107"/>
      <c r="ARS141" s="107"/>
      <c r="ART141" s="107"/>
      <c r="ARU141" s="107"/>
      <c r="ARV141" s="107"/>
      <c r="ARW141" s="107"/>
      <c r="ARX141" s="107"/>
      <c r="ARY141" s="107"/>
      <c r="ARZ141" s="107"/>
      <c r="ASA141" s="107"/>
      <c r="ASB141" s="107"/>
      <c r="ASC141" s="107"/>
      <c r="ASD141" s="107"/>
      <c r="ASE141" s="107"/>
      <c r="ASF141" s="107"/>
      <c r="ASG141" s="107"/>
      <c r="ASH141" s="107"/>
      <c r="ASI141" s="107"/>
      <c r="ASJ141" s="107"/>
      <c r="ASK141" s="107"/>
      <c r="ASL141" s="107"/>
      <c r="ASM141" s="107"/>
      <c r="ASN141" s="107"/>
      <c r="ASO141" s="107"/>
      <c r="ASP141" s="107"/>
      <c r="ASQ141" s="107"/>
      <c r="ASR141" s="107"/>
      <c r="ASS141" s="107"/>
      <c r="AST141" s="107"/>
      <c r="ASU141" s="107"/>
      <c r="ASV141" s="107"/>
      <c r="ASW141" s="107"/>
      <c r="ASX141" s="107"/>
      <c r="ASY141" s="107"/>
      <c r="ASZ141" s="107"/>
      <c r="ATA141" s="107"/>
      <c r="ATB141" s="107"/>
      <c r="ATC141" s="107"/>
      <c r="ATD141" s="107"/>
      <c r="ATE141" s="107"/>
      <c r="ATF141" s="107"/>
      <c r="ATG141" s="107"/>
      <c r="ATH141" s="107"/>
      <c r="ATI141" s="107"/>
      <c r="ATJ141" s="107"/>
      <c r="ATK141" s="107"/>
      <c r="ATL141" s="107"/>
      <c r="ATM141" s="107"/>
      <c r="ATN141" s="107"/>
      <c r="ATO141" s="107"/>
      <c r="ATP141" s="107"/>
      <c r="ATQ141" s="107"/>
      <c r="ATR141" s="107"/>
      <c r="ATS141" s="107"/>
      <c r="ATT141" s="107"/>
      <c r="ATU141" s="107"/>
      <c r="ATV141" s="107"/>
      <c r="ATW141" s="107"/>
      <c r="ATX141" s="107"/>
      <c r="ATY141" s="107"/>
      <c r="ATZ141" s="107"/>
      <c r="AUA141" s="107"/>
      <c r="AUB141" s="107"/>
      <c r="AUC141" s="107"/>
      <c r="AUD141" s="107"/>
      <c r="AUE141" s="107"/>
      <c r="AUF141" s="107"/>
      <c r="AUG141" s="107"/>
      <c r="AUH141" s="107"/>
      <c r="AUI141" s="107"/>
      <c r="AUJ141" s="107"/>
      <c r="AUK141" s="107"/>
      <c r="AUL141" s="107"/>
      <c r="AUM141" s="107"/>
      <c r="AUN141" s="107"/>
      <c r="AUO141" s="107"/>
      <c r="AUP141" s="107"/>
      <c r="AUQ141" s="107"/>
      <c r="AUR141" s="107"/>
      <c r="AUS141" s="107"/>
      <c r="AUT141" s="107"/>
      <c r="AUU141" s="107"/>
      <c r="AUV141" s="107"/>
      <c r="AUW141" s="107"/>
      <c r="AUX141" s="107"/>
      <c r="AUY141" s="107"/>
      <c r="AUZ141" s="107"/>
      <c r="AVA141" s="107"/>
      <c r="AVB141" s="107"/>
      <c r="AVC141" s="107"/>
      <c r="AVD141" s="107"/>
      <c r="AVE141" s="107"/>
      <c r="AVF141" s="107"/>
      <c r="AVG141" s="107"/>
      <c r="AVH141" s="107"/>
      <c r="AVI141" s="107"/>
      <c r="AVJ141" s="107"/>
      <c r="AVK141" s="107"/>
      <c r="AVL141" s="107"/>
      <c r="AVM141" s="107"/>
      <c r="AVN141" s="107"/>
      <c r="AVO141" s="107"/>
      <c r="AVP141" s="107"/>
      <c r="AVQ141" s="107"/>
      <c r="AVR141" s="107"/>
      <c r="AVS141" s="107"/>
      <c r="AVT141" s="107"/>
      <c r="AVU141" s="107"/>
      <c r="AVV141" s="107"/>
      <c r="AVW141" s="107"/>
      <c r="AVX141" s="107"/>
      <c r="AVY141" s="107"/>
      <c r="AVZ141" s="107"/>
      <c r="AWA141" s="107"/>
      <c r="AWB141" s="107"/>
      <c r="AWC141" s="107"/>
      <c r="AWD141" s="107"/>
      <c r="AWE141" s="107"/>
      <c r="AWF141" s="107"/>
      <c r="AWG141" s="107"/>
      <c r="AWH141" s="107"/>
      <c r="AWI141" s="107"/>
      <c r="AWJ141" s="107"/>
      <c r="AWK141" s="107"/>
      <c r="AWL141" s="107"/>
      <c r="AWM141" s="107"/>
      <c r="AWN141" s="107"/>
      <c r="AWO141" s="107"/>
      <c r="AWP141" s="107"/>
      <c r="AWQ141" s="107"/>
      <c r="AWR141" s="107"/>
      <c r="AWS141" s="107"/>
      <c r="AWT141" s="107"/>
      <c r="AWU141" s="107"/>
      <c r="AWV141" s="107"/>
      <c r="AWW141" s="107"/>
      <c r="AWX141" s="107"/>
      <c r="AWY141" s="107"/>
      <c r="AWZ141" s="107"/>
      <c r="AXA141" s="107"/>
      <c r="AXB141" s="107"/>
      <c r="AXC141" s="107"/>
      <c r="AXD141" s="107"/>
      <c r="AXE141" s="107"/>
      <c r="AXF141" s="107"/>
      <c r="AXG141" s="107"/>
      <c r="AXH141" s="107"/>
      <c r="AXI141" s="107"/>
      <c r="AXJ141" s="107"/>
      <c r="AXK141" s="107"/>
      <c r="AXL141" s="107"/>
      <c r="AXM141" s="107"/>
      <c r="AXN141" s="107"/>
      <c r="AXO141" s="107"/>
      <c r="AXP141" s="107"/>
      <c r="AXQ141" s="107"/>
      <c r="AXR141" s="107"/>
      <c r="AXS141" s="107"/>
      <c r="AXT141" s="107"/>
      <c r="AXU141" s="107"/>
      <c r="AXV141" s="107"/>
      <c r="AXW141" s="107"/>
      <c r="AXX141" s="107"/>
      <c r="AXY141" s="107"/>
      <c r="AXZ141" s="107"/>
      <c r="AYA141" s="107"/>
      <c r="AYB141" s="107"/>
      <c r="AYC141" s="107"/>
      <c r="AYD141" s="107"/>
      <c r="AYE141" s="107"/>
      <c r="AYF141" s="107"/>
      <c r="AYG141" s="107"/>
      <c r="AYH141" s="107"/>
      <c r="AYI141" s="107"/>
      <c r="AYJ141" s="107"/>
      <c r="AYK141" s="107"/>
      <c r="AYL141" s="107"/>
      <c r="AYM141" s="107"/>
      <c r="AYN141" s="107"/>
      <c r="AYO141" s="107"/>
      <c r="AYP141" s="107"/>
      <c r="AYQ141" s="107"/>
      <c r="AYR141" s="107"/>
      <c r="AYS141" s="107"/>
      <c r="AYT141" s="107"/>
      <c r="AYU141" s="107"/>
      <c r="AYV141" s="107"/>
      <c r="AYW141" s="107"/>
      <c r="AYX141" s="107"/>
      <c r="AYY141" s="107"/>
      <c r="AYZ141" s="107"/>
      <c r="AZA141" s="107"/>
      <c r="AZB141" s="107"/>
      <c r="AZC141" s="107"/>
      <c r="AZD141" s="107"/>
      <c r="AZE141" s="107"/>
      <c r="AZF141" s="107"/>
    </row>
  </sheetData>
  <sheetProtection sort="0" autoFilter="0"/>
  <mergeCells count="35">
    <mergeCell ref="A35:A38"/>
    <mergeCell ref="B3:G3"/>
    <mergeCell ref="B117:L117"/>
    <mergeCell ref="A53:A54"/>
    <mergeCell ref="B55:B58"/>
    <mergeCell ref="B63:H63"/>
    <mergeCell ref="A55:A58"/>
    <mergeCell ref="C55:C56"/>
    <mergeCell ref="B75:H75"/>
    <mergeCell ref="D76:F76"/>
    <mergeCell ref="D55:D56"/>
    <mergeCell ref="E55:E56"/>
    <mergeCell ref="A39:A52"/>
    <mergeCell ref="I33:L33"/>
    <mergeCell ref="B39:B52"/>
    <mergeCell ref="B53:B54"/>
    <mergeCell ref="E57:E58"/>
    <mergeCell ref="J76:S76"/>
    <mergeCell ref="J103:S103"/>
    <mergeCell ref="I34:L34"/>
    <mergeCell ref="B87:H87"/>
    <mergeCell ref="D88:F88"/>
    <mergeCell ref="B118:L141"/>
    <mergeCell ref="F31:H31"/>
    <mergeCell ref="F32:H32"/>
    <mergeCell ref="I31:L31"/>
    <mergeCell ref="B35:B38"/>
    <mergeCell ref="C53:C54"/>
    <mergeCell ref="D53:D54"/>
    <mergeCell ref="E53:E54"/>
    <mergeCell ref="B102:H102"/>
    <mergeCell ref="D103:F103"/>
    <mergeCell ref="D64:F64"/>
    <mergeCell ref="C57:C58"/>
    <mergeCell ref="D57:D58"/>
  </mergeCells>
  <phoneticPr fontId="127" type="noConversion"/>
  <dataValidations count="1">
    <dataValidation showInputMessage="1" showErrorMessage="1" sqref="L114:L116 L85:L101 O105 O63:O74 O113 L112 L61:L62"/>
  </dataValidations>
  <pageMargins left="0.78740157480314965" right="0.59055118110236227" top="0.98425196850393704" bottom="0.78740157480314965" header="0.51181102362204722" footer="0.51181102362204722"/>
  <pageSetup paperSize="8" scale="60" fitToWidth="5" fitToHeight="0" orientation="landscape" r:id="rId1"/>
  <headerFooter alignWithMargins="0">
    <oddHeader>&amp;R&amp;16Eskom Holdings SOC Limited
&amp;A</oddHeader>
    <oddFooter>&amp;L&amp;16&amp;F
&amp;A&amp;C&amp;16Page &amp;P of &amp;N&amp;R&amp;16&amp;D</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14:formula1>
            <xm:f>Currency!$E$20:$E$33</xm:f>
          </x14:formula1>
          <xm:sqref>E104:E113 E65:E74 E77:E84 G33:G59 E89:E98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CZ33"/>
  <sheetViews>
    <sheetView topLeftCell="A19" workbookViewId="0">
      <selection activeCell="B2" sqref="B2:F2"/>
    </sheetView>
  </sheetViews>
  <sheetFormatPr defaultRowHeight="13.2"/>
  <cols>
    <col min="1" max="1" width="8.88671875" style="110"/>
    <col min="2" max="3" width="9.109375" style="110"/>
    <col min="4" max="4" width="24.33203125" style="110" customWidth="1"/>
    <col min="5" max="5" width="10" style="110" customWidth="1"/>
    <col min="6" max="6" width="15.6640625" style="110" customWidth="1"/>
    <col min="7" max="7" width="15.109375" style="110" customWidth="1"/>
    <col min="8" max="8" width="29.44140625" style="110" customWidth="1"/>
    <col min="9" max="259" width="9.109375" style="110"/>
    <col min="260" max="260" width="24.33203125" style="110" customWidth="1"/>
    <col min="261" max="261" width="10" style="110" customWidth="1"/>
    <col min="262" max="262" width="15.6640625" style="110" customWidth="1"/>
    <col min="263" max="263" width="15.109375" style="110" customWidth="1"/>
    <col min="264" max="264" width="27" style="110" customWidth="1"/>
    <col min="265" max="515" width="9.109375" style="110"/>
    <col min="516" max="516" width="24.33203125" style="110" customWidth="1"/>
    <col min="517" max="517" width="10" style="110" customWidth="1"/>
    <col min="518" max="518" width="15.6640625" style="110" customWidth="1"/>
    <col min="519" max="519" width="15.109375" style="110" customWidth="1"/>
    <col min="520" max="520" width="27" style="110" customWidth="1"/>
    <col min="521" max="771" width="9.109375" style="110"/>
    <col min="772" max="772" width="24.33203125" style="110" customWidth="1"/>
    <col min="773" max="773" width="10" style="110" customWidth="1"/>
    <col min="774" max="774" width="15.6640625" style="110" customWidth="1"/>
    <col min="775" max="775" width="15.109375" style="110" customWidth="1"/>
    <col min="776" max="776" width="27" style="110" customWidth="1"/>
    <col min="777" max="1027" width="9.109375" style="110"/>
    <col min="1028" max="1028" width="24.33203125" style="110" customWidth="1"/>
    <col min="1029" max="1029" width="10" style="110" customWidth="1"/>
    <col min="1030" max="1030" width="15.6640625" style="110" customWidth="1"/>
    <col min="1031" max="1031" width="15.109375" style="110" customWidth="1"/>
    <col min="1032" max="1032" width="27" style="110" customWidth="1"/>
    <col min="1033" max="1283" width="9.109375" style="110"/>
    <col min="1284" max="1284" width="24.33203125" style="110" customWidth="1"/>
    <col min="1285" max="1285" width="10" style="110" customWidth="1"/>
    <col min="1286" max="1286" width="15.6640625" style="110" customWidth="1"/>
    <col min="1287" max="1287" width="15.109375" style="110" customWidth="1"/>
    <col min="1288" max="1288" width="27" style="110" customWidth="1"/>
    <col min="1289" max="1539" width="9.109375" style="110"/>
    <col min="1540" max="1540" width="24.33203125" style="110" customWidth="1"/>
    <col min="1541" max="1541" width="10" style="110" customWidth="1"/>
    <col min="1542" max="1542" width="15.6640625" style="110" customWidth="1"/>
    <col min="1543" max="1543" width="15.109375" style="110" customWidth="1"/>
    <col min="1544" max="1544" width="27" style="110" customWidth="1"/>
    <col min="1545" max="1795" width="9.109375" style="110"/>
    <col min="1796" max="1796" width="24.33203125" style="110" customWidth="1"/>
    <col min="1797" max="1797" width="10" style="110" customWidth="1"/>
    <col min="1798" max="1798" width="15.6640625" style="110" customWidth="1"/>
    <col min="1799" max="1799" width="15.109375" style="110" customWidth="1"/>
    <col min="1800" max="1800" width="27" style="110" customWidth="1"/>
    <col min="1801" max="2051" width="9.109375" style="110"/>
    <col min="2052" max="2052" width="24.33203125" style="110" customWidth="1"/>
    <col min="2053" max="2053" width="10" style="110" customWidth="1"/>
    <col min="2054" max="2054" width="15.6640625" style="110" customWidth="1"/>
    <col min="2055" max="2055" width="15.109375" style="110" customWidth="1"/>
    <col min="2056" max="2056" width="27" style="110" customWidth="1"/>
    <col min="2057" max="2307" width="9.109375" style="110"/>
    <col min="2308" max="2308" width="24.33203125" style="110" customWidth="1"/>
    <col min="2309" max="2309" width="10" style="110" customWidth="1"/>
    <col min="2310" max="2310" width="15.6640625" style="110" customWidth="1"/>
    <col min="2311" max="2311" width="15.109375" style="110" customWidth="1"/>
    <col min="2312" max="2312" width="27" style="110" customWidth="1"/>
    <col min="2313" max="2563" width="9.109375" style="110"/>
    <col min="2564" max="2564" width="24.33203125" style="110" customWidth="1"/>
    <col min="2565" max="2565" width="10" style="110" customWidth="1"/>
    <col min="2566" max="2566" width="15.6640625" style="110" customWidth="1"/>
    <col min="2567" max="2567" width="15.109375" style="110" customWidth="1"/>
    <col min="2568" max="2568" width="27" style="110" customWidth="1"/>
    <col min="2569" max="2819" width="9.109375" style="110"/>
    <col min="2820" max="2820" width="24.33203125" style="110" customWidth="1"/>
    <col min="2821" max="2821" width="10" style="110" customWidth="1"/>
    <col min="2822" max="2822" width="15.6640625" style="110" customWidth="1"/>
    <col min="2823" max="2823" width="15.109375" style="110" customWidth="1"/>
    <col min="2824" max="2824" width="27" style="110" customWidth="1"/>
    <col min="2825" max="3075" width="9.109375" style="110"/>
    <col min="3076" max="3076" width="24.33203125" style="110" customWidth="1"/>
    <col min="3077" max="3077" width="10" style="110" customWidth="1"/>
    <col min="3078" max="3078" width="15.6640625" style="110" customWidth="1"/>
    <col min="3079" max="3079" width="15.109375" style="110" customWidth="1"/>
    <col min="3080" max="3080" width="27" style="110" customWidth="1"/>
    <col min="3081" max="3331" width="9.109375" style="110"/>
    <col min="3332" max="3332" width="24.33203125" style="110" customWidth="1"/>
    <col min="3333" max="3333" width="10" style="110" customWidth="1"/>
    <col min="3334" max="3334" width="15.6640625" style="110" customWidth="1"/>
    <col min="3335" max="3335" width="15.109375" style="110" customWidth="1"/>
    <col min="3336" max="3336" width="27" style="110" customWidth="1"/>
    <col min="3337" max="3587" width="9.109375" style="110"/>
    <col min="3588" max="3588" width="24.33203125" style="110" customWidth="1"/>
    <col min="3589" max="3589" width="10" style="110" customWidth="1"/>
    <col min="3590" max="3590" width="15.6640625" style="110" customWidth="1"/>
    <col min="3591" max="3591" width="15.109375" style="110" customWidth="1"/>
    <col min="3592" max="3592" width="27" style="110" customWidth="1"/>
    <col min="3593" max="3843" width="9.109375" style="110"/>
    <col min="3844" max="3844" width="24.33203125" style="110" customWidth="1"/>
    <col min="3845" max="3845" width="10" style="110" customWidth="1"/>
    <col min="3846" max="3846" width="15.6640625" style="110" customWidth="1"/>
    <col min="3847" max="3847" width="15.109375" style="110" customWidth="1"/>
    <col min="3848" max="3848" width="27" style="110" customWidth="1"/>
    <col min="3849" max="4099" width="9.109375" style="110"/>
    <col min="4100" max="4100" width="24.33203125" style="110" customWidth="1"/>
    <col min="4101" max="4101" width="10" style="110" customWidth="1"/>
    <col min="4102" max="4102" width="15.6640625" style="110" customWidth="1"/>
    <col min="4103" max="4103" width="15.109375" style="110" customWidth="1"/>
    <col min="4104" max="4104" width="27" style="110" customWidth="1"/>
    <col min="4105" max="4355" width="9.109375" style="110"/>
    <col min="4356" max="4356" width="24.33203125" style="110" customWidth="1"/>
    <col min="4357" max="4357" width="10" style="110" customWidth="1"/>
    <col min="4358" max="4358" width="15.6640625" style="110" customWidth="1"/>
    <col min="4359" max="4359" width="15.109375" style="110" customWidth="1"/>
    <col min="4360" max="4360" width="27" style="110" customWidth="1"/>
    <col min="4361" max="4611" width="9.109375" style="110"/>
    <col min="4612" max="4612" width="24.33203125" style="110" customWidth="1"/>
    <col min="4613" max="4613" width="10" style="110" customWidth="1"/>
    <col min="4614" max="4614" width="15.6640625" style="110" customWidth="1"/>
    <col min="4615" max="4615" width="15.109375" style="110" customWidth="1"/>
    <col min="4616" max="4616" width="27" style="110" customWidth="1"/>
    <col min="4617" max="4867" width="9.109375" style="110"/>
    <col min="4868" max="4868" width="24.33203125" style="110" customWidth="1"/>
    <col min="4869" max="4869" width="10" style="110" customWidth="1"/>
    <col min="4870" max="4870" width="15.6640625" style="110" customWidth="1"/>
    <col min="4871" max="4871" width="15.109375" style="110" customWidth="1"/>
    <col min="4872" max="4872" width="27" style="110" customWidth="1"/>
    <col min="4873" max="5123" width="9.109375" style="110"/>
    <col min="5124" max="5124" width="24.33203125" style="110" customWidth="1"/>
    <col min="5125" max="5125" width="10" style="110" customWidth="1"/>
    <col min="5126" max="5126" width="15.6640625" style="110" customWidth="1"/>
    <col min="5127" max="5127" width="15.109375" style="110" customWidth="1"/>
    <col min="5128" max="5128" width="27" style="110" customWidth="1"/>
    <col min="5129" max="5379" width="9.109375" style="110"/>
    <col min="5380" max="5380" width="24.33203125" style="110" customWidth="1"/>
    <col min="5381" max="5381" width="10" style="110" customWidth="1"/>
    <col min="5382" max="5382" width="15.6640625" style="110" customWidth="1"/>
    <col min="5383" max="5383" width="15.109375" style="110" customWidth="1"/>
    <col min="5384" max="5384" width="27" style="110" customWidth="1"/>
    <col min="5385" max="5635" width="9.109375" style="110"/>
    <col min="5636" max="5636" width="24.33203125" style="110" customWidth="1"/>
    <col min="5637" max="5637" width="10" style="110" customWidth="1"/>
    <col min="5638" max="5638" width="15.6640625" style="110" customWidth="1"/>
    <col min="5639" max="5639" width="15.109375" style="110" customWidth="1"/>
    <col min="5640" max="5640" width="27" style="110" customWidth="1"/>
    <col min="5641" max="5891" width="9.109375" style="110"/>
    <col min="5892" max="5892" width="24.33203125" style="110" customWidth="1"/>
    <col min="5893" max="5893" width="10" style="110" customWidth="1"/>
    <col min="5894" max="5894" width="15.6640625" style="110" customWidth="1"/>
    <col min="5895" max="5895" width="15.109375" style="110" customWidth="1"/>
    <col min="5896" max="5896" width="27" style="110" customWidth="1"/>
    <col min="5897" max="6147" width="9.109375" style="110"/>
    <col min="6148" max="6148" width="24.33203125" style="110" customWidth="1"/>
    <col min="6149" max="6149" width="10" style="110" customWidth="1"/>
    <col min="6150" max="6150" width="15.6640625" style="110" customWidth="1"/>
    <col min="6151" max="6151" width="15.109375" style="110" customWidth="1"/>
    <col min="6152" max="6152" width="27" style="110" customWidth="1"/>
    <col min="6153" max="6403" width="9.109375" style="110"/>
    <col min="6404" max="6404" width="24.33203125" style="110" customWidth="1"/>
    <col min="6405" max="6405" width="10" style="110" customWidth="1"/>
    <col min="6406" max="6406" width="15.6640625" style="110" customWidth="1"/>
    <col min="6407" max="6407" width="15.109375" style="110" customWidth="1"/>
    <col min="6408" max="6408" width="27" style="110" customWidth="1"/>
    <col min="6409" max="6659" width="9.109375" style="110"/>
    <col min="6660" max="6660" width="24.33203125" style="110" customWidth="1"/>
    <col min="6661" max="6661" width="10" style="110" customWidth="1"/>
    <col min="6662" max="6662" width="15.6640625" style="110" customWidth="1"/>
    <col min="6663" max="6663" width="15.109375" style="110" customWidth="1"/>
    <col min="6664" max="6664" width="27" style="110" customWidth="1"/>
    <col min="6665" max="6915" width="9.109375" style="110"/>
    <col min="6916" max="6916" width="24.33203125" style="110" customWidth="1"/>
    <col min="6917" max="6917" width="10" style="110" customWidth="1"/>
    <col min="6918" max="6918" width="15.6640625" style="110" customWidth="1"/>
    <col min="6919" max="6919" width="15.109375" style="110" customWidth="1"/>
    <col min="6920" max="6920" width="27" style="110" customWidth="1"/>
    <col min="6921" max="7171" width="9.109375" style="110"/>
    <col min="7172" max="7172" width="24.33203125" style="110" customWidth="1"/>
    <col min="7173" max="7173" width="10" style="110" customWidth="1"/>
    <col min="7174" max="7174" width="15.6640625" style="110" customWidth="1"/>
    <col min="7175" max="7175" width="15.109375" style="110" customWidth="1"/>
    <col min="7176" max="7176" width="27" style="110" customWidth="1"/>
    <col min="7177" max="7427" width="9.109375" style="110"/>
    <col min="7428" max="7428" width="24.33203125" style="110" customWidth="1"/>
    <col min="7429" max="7429" width="10" style="110" customWidth="1"/>
    <col min="7430" max="7430" width="15.6640625" style="110" customWidth="1"/>
    <col min="7431" max="7431" width="15.109375" style="110" customWidth="1"/>
    <col min="7432" max="7432" width="27" style="110" customWidth="1"/>
    <col min="7433" max="7683" width="9.109375" style="110"/>
    <col min="7684" max="7684" width="24.33203125" style="110" customWidth="1"/>
    <col min="7685" max="7685" width="10" style="110" customWidth="1"/>
    <col min="7686" max="7686" width="15.6640625" style="110" customWidth="1"/>
    <col min="7687" max="7687" width="15.109375" style="110" customWidth="1"/>
    <col min="7688" max="7688" width="27" style="110" customWidth="1"/>
    <col min="7689" max="7939" width="9.109375" style="110"/>
    <col min="7940" max="7940" width="24.33203125" style="110" customWidth="1"/>
    <col min="7941" max="7941" width="10" style="110" customWidth="1"/>
    <col min="7942" max="7942" width="15.6640625" style="110" customWidth="1"/>
    <col min="7943" max="7943" width="15.109375" style="110" customWidth="1"/>
    <col min="7944" max="7944" width="27" style="110" customWidth="1"/>
    <col min="7945" max="8195" width="9.109375" style="110"/>
    <col min="8196" max="8196" width="24.33203125" style="110" customWidth="1"/>
    <col min="8197" max="8197" width="10" style="110" customWidth="1"/>
    <col min="8198" max="8198" width="15.6640625" style="110" customWidth="1"/>
    <col min="8199" max="8199" width="15.109375" style="110" customWidth="1"/>
    <col min="8200" max="8200" width="27" style="110" customWidth="1"/>
    <col min="8201" max="8451" width="9.109375" style="110"/>
    <col min="8452" max="8452" width="24.33203125" style="110" customWidth="1"/>
    <col min="8453" max="8453" width="10" style="110" customWidth="1"/>
    <col min="8454" max="8454" width="15.6640625" style="110" customWidth="1"/>
    <col min="8455" max="8455" width="15.109375" style="110" customWidth="1"/>
    <col min="8456" max="8456" width="27" style="110" customWidth="1"/>
    <col min="8457" max="8707" width="9.109375" style="110"/>
    <col min="8708" max="8708" width="24.33203125" style="110" customWidth="1"/>
    <col min="8709" max="8709" width="10" style="110" customWidth="1"/>
    <col min="8710" max="8710" width="15.6640625" style="110" customWidth="1"/>
    <col min="8711" max="8711" width="15.109375" style="110" customWidth="1"/>
    <col min="8712" max="8712" width="27" style="110" customWidth="1"/>
    <col min="8713" max="8963" width="9.109375" style="110"/>
    <col min="8964" max="8964" width="24.33203125" style="110" customWidth="1"/>
    <col min="8965" max="8965" width="10" style="110" customWidth="1"/>
    <col min="8966" max="8966" width="15.6640625" style="110" customWidth="1"/>
    <col min="8967" max="8967" width="15.109375" style="110" customWidth="1"/>
    <col min="8968" max="8968" width="27" style="110" customWidth="1"/>
    <col min="8969" max="9219" width="9.109375" style="110"/>
    <col min="9220" max="9220" width="24.33203125" style="110" customWidth="1"/>
    <col min="9221" max="9221" width="10" style="110" customWidth="1"/>
    <col min="9222" max="9222" width="15.6640625" style="110" customWidth="1"/>
    <col min="9223" max="9223" width="15.109375" style="110" customWidth="1"/>
    <col min="9224" max="9224" width="27" style="110" customWidth="1"/>
    <col min="9225" max="9475" width="9.109375" style="110"/>
    <col min="9476" max="9476" width="24.33203125" style="110" customWidth="1"/>
    <col min="9477" max="9477" width="10" style="110" customWidth="1"/>
    <col min="9478" max="9478" width="15.6640625" style="110" customWidth="1"/>
    <col min="9479" max="9479" width="15.109375" style="110" customWidth="1"/>
    <col min="9480" max="9480" width="27" style="110" customWidth="1"/>
    <col min="9481" max="9731" width="9.109375" style="110"/>
    <col min="9732" max="9732" width="24.33203125" style="110" customWidth="1"/>
    <col min="9733" max="9733" width="10" style="110" customWidth="1"/>
    <col min="9734" max="9734" width="15.6640625" style="110" customWidth="1"/>
    <col min="9735" max="9735" width="15.109375" style="110" customWidth="1"/>
    <col min="9736" max="9736" width="27" style="110" customWidth="1"/>
    <col min="9737" max="9987" width="9.109375" style="110"/>
    <col min="9988" max="9988" width="24.33203125" style="110" customWidth="1"/>
    <col min="9989" max="9989" width="10" style="110" customWidth="1"/>
    <col min="9990" max="9990" width="15.6640625" style="110" customWidth="1"/>
    <col min="9991" max="9991" width="15.109375" style="110" customWidth="1"/>
    <col min="9992" max="9992" width="27" style="110" customWidth="1"/>
    <col min="9993" max="10243" width="9.109375" style="110"/>
    <col min="10244" max="10244" width="24.33203125" style="110" customWidth="1"/>
    <col min="10245" max="10245" width="10" style="110" customWidth="1"/>
    <col min="10246" max="10246" width="15.6640625" style="110" customWidth="1"/>
    <col min="10247" max="10247" width="15.109375" style="110" customWidth="1"/>
    <col min="10248" max="10248" width="27" style="110" customWidth="1"/>
    <col min="10249" max="10499" width="9.109375" style="110"/>
    <col min="10500" max="10500" width="24.33203125" style="110" customWidth="1"/>
    <col min="10501" max="10501" width="10" style="110" customWidth="1"/>
    <col min="10502" max="10502" width="15.6640625" style="110" customWidth="1"/>
    <col min="10503" max="10503" width="15.109375" style="110" customWidth="1"/>
    <col min="10504" max="10504" width="27" style="110" customWidth="1"/>
    <col min="10505" max="10755" width="9.109375" style="110"/>
    <col min="10756" max="10756" width="24.33203125" style="110" customWidth="1"/>
    <col min="10757" max="10757" width="10" style="110" customWidth="1"/>
    <col min="10758" max="10758" width="15.6640625" style="110" customWidth="1"/>
    <col min="10759" max="10759" width="15.109375" style="110" customWidth="1"/>
    <col min="10760" max="10760" width="27" style="110" customWidth="1"/>
    <col min="10761" max="11011" width="9.109375" style="110"/>
    <col min="11012" max="11012" width="24.33203125" style="110" customWidth="1"/>
    <col min="11013" max="11013" width="10" style="110" customWidth="1"/>
    <col min="11014" max="11014" width="15.6640625" style="110" customWidth="1"/>
    <col min="11015" max="11015" width="15.109375" style="110" customWidth="1"/>
    <col min="11016" max="11016" width="27" style="110" customWidth="1"/>
    <col min="11017" max="11267" width="9.109375" style="110"/>
    <col min="11268" max="11268" width="24.33203125" style="110" customWidth="1"/>
    <col min="11269" max="11269" width="10" style="110" customWidth="1"/>
    <col min="11270" max="11270" width="15.6640625" style="110" customWidth="1"/>
    <col min="11271" max="11271" width="15.109375" style="110" customWidth="1"/>
    <col min="11272" max="11272" width="27" style="110" customWidth="1"/>
    <col min="11273" max="11523" width="9.109375" style="110"/>
    <col min="11524" max="11524" width="24.33203125" style="110" customWidth="1"/>
    <col min="11525" max="11525" width="10" style="110" customWidth="1"/>
    <col min="11526" max="11526" width="15.6640625" style="110" customWidth="1"/>
    <col min="11527" max="11527" width="15.109375" style="110" customWidth="1"/>
    <col min="11528" max="11528" width="27" style="110" customWidth="1"/>
    <col min="11529" max="11779" width="9.109375" style="110"/>
    <col min="11780" max="11780" width="24.33203125" style="110" customWidth="1"/>
    <col min="11781" max="11781" width="10" style="110" customWidth="1"/>
    <col min="11782" max="11782" width="15.6640625" style="110" customWidth="1"/>
    <col min="11783" max="11783" width="15.109375" style="110" customWidth="1"/>
    <col min="11784" max="11784" width="27" style="110" customWidth="1"/>
    <col min="11785" max="12035" width="9.109375" style="110"/>
    <col min="12036" max="12036" width="24.33203125" style="110" customWidth="1"/>
    <col min="12037" max="12037" width="10" style="110" customWidth="1"/>
    <col min="12038" max="12038" width="15.6640625" style="110" customWidth="1"/>
    <col min="12039" max="12039" width="15.109375" style="110" customWidth="1"/>
    <col min="12040" max="12040" width="27" style="110" customWidth="1"/>
    <col min="12041" max="12291" width="9.109375" style="110"/>
    <col min="12292" max="12292" width="24.33203125" style="110" customWidth="1"/>
    <col min="12293" max="12293" width="10" style="110" customWidth="1"/>
    <col min="12294" max="12294" width="15.6640625" style="110" customWidth="1"/>
    <col min="12295" max="12295" width="15.109375" style="110" customWidth="1"/>
    <col min="12296" max="12296" width="27" style="110" customWidth="1"/>
    <col min="12297" max="12547" width="9.109375" style="110"/>
    <col min="12548" max="12548" width="24.33203125" style="110" customWidth="1"/>
    <col min="12549" max="12549" width="10" style="110" customWidth="1"/>
    <col min="12550" max="12550" width="15.6640625" style="110" customWidth="1"/>
    <col min="12551" max="12551" width="15.109375" style="110" customWidth="1"/>
    <col min="12552" max="12552" width="27" style="110" customWidth="1"/>
    <col min="12553" max="12803" width="9.109375" style="110"/>
    <col min="12804" max="12804" width="24.33203125" style="110" customWidth="1"/>
    <col min="12805" max="12805" width="10" style="110" customWidth="1"/>
    <col min="12806" max="12806" width="15.6640625" style="110" customWidth="1"/>
    <col min="12807" max="12807" width="15.109375" style="110" customWidth="1"/>
    <col min="12808" max="12808" width="27" style="110" customWidth="1"/>
    <col min="12809" max="13059" width="9.109375" style="110"/>
    <col min="13060" max="13060" width="24.33203125" style="110" customWidth="1"/>
    <col min="13061" max="13061" width="10" style="110" customWidth="1"/>
    <col min="13062" max="13062" width="15.6640625" style="110" customWidth="1"/>
    <col min="13063" max="13063" width="15.109375" style="110" customWidth="1"/>
    <col min="13064" max="13064" width="27" style="110" customWidth="1"/>
    <col min="13065" max="13315" width="9.109375" style="110"/>
    <col min="13316" max="13316" width="24.33203125" style="110" customWidth="1"/>
    <col min="13317" max="13317" width="10" style="110" customWidth="1"/>
    <col min="13318" max="13318" width="15.6640625" style="110" customWidth="1"/>
    <col min="13319" max="13319" width="15.109375" style="110" customWidth="1"/>
    <col min="13320" max="13320" width="27" style="110" customWidth="1"/>
    <col min="13321" max="13571" width="9.109375" style="110"/>
    <col min="13572" max="13572" width="24.33203125" style="110" customWidth="1"/>
    <col min="13573" max="13573" width="10" style="110" customWidth="1"/>
    <col min="13574" max="13574" width="15.6640625" style="110" customWidth="1"/>
    <col min="13575" max="13575" width="15.109375" style="110" customWidth="1"/>
    <col min="13576" max="13576" width="27" style="110" customWidth="1"/>
    <col min="13577" max="13827" width="9.109375" style="110"/>
    <col min="13828" max="13828" width="24.33203125" style="110" customWidth="1"/>
    <col min="13829" max="13829" width="10" style="110" customWidth="1"/>
    <col min="13830" max="13830" width="15.6640625" style="110" customWidth="1"/>
    <col min="13831" max="13831" width="15.109375" style="110" customWidth="1"/>
    <col min="13832" max="13832" width="27" style="110" customWidth="1"/>
    <col min="13833" max="14083" width="9.109375" style="110"/>
    <col min="14084" max="14084" width="24.33203125" style="110" customWidth="1"/>
    <col min="14085" max="14085" width="10" style="110" customWidth="1"/>
    <col min="14086" max="14086" width="15.6640625" style="110" customWidth="1"/>
    <col min="14087" max="14087" width="15.109375" style="110" customWidth="1"/>
    <col min="14088" max="14088" width="27" style="110" customWidth="1"/>
    <col min="14089" max="14339" width="9.109375" style="110"/>
    <col min="14340" max="14340" width="24.33203125" style="110" customWidth="1"/>
    <col min="14341" max="14341" width="10" style="110" customWidth="1"/>
    <col min="14342" max="14342" width="15.6640625" style="110" customWidth="1"/>
    <col min="14343" max="14343" width="15.109375" style="110" customWidth="1"/>
    <col min="14344" max="14344" width="27" style="110" customWidth="1"/>
    <col min="14345" max="14595" width="9.109375" style="110"/>
    <col min="14596" max="14596" width="24.33203125" style="110" customWidth="1"/>
    <col min="14597" max="14597" width="10" style="110" customWidth="1"/>
    <col min="14598" max="14598" width="15.6640625" style="110" customWidth="1"/>
    <col min="14599" max="14599" width="15.109375" style="110" customWidth="1"/>
    <col min="14600" max="14600" width="27" style="110" customWidth="1"/>
    <col min="14601" max="14851" width="9.109375" style="110"/>
    <col min="14852" max="14852" width="24.33203125" style="110" customWidth="1"/>
    <col min="14853" max="14853" width="10" style="110" customWidth="1"/>
    <col min="14854" max="14854" width="15.6640625" style="110" customWidth="1"/>
    <col min="14855" max="14855" width="15.109375" style="110" customWidth="1"/>
    <col min="14856" max="14856" width="27" style="110" customWidth="1"/>
    <col min="14857" max="15107" width="9.109375" style="110"/>
    <col min="15108" max="15108" width="24.33203125" style="110" customWidth="1"/>
    <col min="15109" max="15109" width="10" style="110" customWidth="1"/>
    <col min="15110" max="15110" width="15.6640625" style="110" customWidth="1"/>
    <col min="15111" max="15111" width="15.109375" style="110" customWidth="1"/>
    <col min="15112" max="15112" width="27" style="110" customWidth="1"/>
    <col min="15113" max="15363" width="9.109375" style="110"/>
    <col min="15364" max="15364" width="24.33203125" style="110" customWidth="1"/>
    <col min="15365" max="15365" width="10" style="110" customWidth="1"/>
    <col min="15366" max="15366" width="15.6640625" style="110" customWidth="1"/>
    <col min="15367" max="15367" width="15.109375" style="110" customWidth="1"/>
    <col min="15368" max="15368" width="27" style="110" customWidth="1"/>
    <col min="15369" max="15619" width="9.109375" style="110"/>
    <col min="15620" max="15620" width="24.33203125" style="110" customWidth="1"/>
    <col min="15621" max="15621" width="10" style="110" customWidth="1"/>
    <col min="15622" max="15622" width="15.6640625" style="110" customWidth="1"/>
    <col min="15623" max="15623" width="15.109375" style="110" customWidth="1"/>
    <col min="15624" max="15624" width="27" style="110" customWidth="1"/>
    <col min="15625" max="15875" width="9.109375" style="110"/>
    <col min="15876" max="15876" width="24.33203125" style="110" customWidth="1"/>
    <col min="15877" max="15877" width="10" style="110" customWidth="1"/>
    <col min="15878" max="15878" width="15.6640625" style="110" customWidth="1"/>
    <col min="15879" max="15879" width="15.109375" style="110" customWidth="1"/>
    <col min="15880" max="15880" width="27" style="110" customWidth="1"/>
    <col min="15881" max="16131" width="9.109375" style="110"/>
    <col min="16132" max="16132" width="24.33203125" style="110" customWidth="1"/>
    <col min="16133" max="16133" width="10" style="110" customWidth="1"/>
    <col min="16134" max="16134" width="15.6640625" style="110" customWidth="1"/>
    <col min="16135" max="16135" width="15.109375" style="110" customWidth="1"/>
    <col min="16136" max="16136" width="27" style="110" customWidth="1"/>
    <col min="16137" max="16384" width="9.109375" style="110"/>
  </cols>
  <sheetData>
    <row r="1" spans="2:104" ht="13.8" thickBot="1"/>
    <row r="2" spans="2:104" ht="15" customHeight="1" thickBot="1">
      <c r="B2" s="353" t="str">
        <f>'Meter Data Management System'!B3</f>
        <v>VENDOR NAME</v>
      </c>
      <c r="C2" s="354"/>
      <c r="D2" s="354"/>
      <c r="E2" s="354"/>
      <c r="F2" s="355"/>
    </row>
    <row r="4" spans="2:104" s="116" customFormat="1" ht="17.399999999999999">
      <c r="B4" s="111" t="s">
        <v>71</v>
      </c>
      <c r="C4" s="112"/>
      <c r="D4" s="113"/>
      <c r="E4" s="113"/>
      <c r="F4" s="113"/>
      <c r="G4" s="113"/>
      <c r="H4" s="113"/>
      <c r="I4" s="113"/>
      <c r="J4" s="113"/>
      <c r="K4" s="113"/>
      <c r="L4" s="113"/>
      <c r="M4" s="113"/>
      <c r="N4" s="113"/>
      <c r="O4" s="113"/>
      <c r="P4" s="113"/>
      <c r="Q4" s="113"/>
      <c r="R4" s="114"/>
      <c r="S4" s="114"/>
      <c r="T4" s="114"/>
      <c r="U4" s="115"/>
      <c r="V4" s="113"/>
      <c r="W4" s="113"/>
      <c r="X4" s="113"/>
      <c r="Y4" s="113"/>
      <c r="Z4" s="113"/>
      <c r="AA4" s="113"/>
      <c r="AB4" s="113"/>
      <c r="AC4" s="113"/>
      <c r="AD4" s="113"/>
      <c r="AE4" s="113"/>
      <c r="AF4" s="113"/>
      <c r="AG4" s="113"/>
      <c r="AH4" s="113"/>
      <c r="AI4" s="113"/>
      <c r="AJ4" s="113"/>
      <c r="AK4" s="113"/>
      <c r="AL4" s="113"/>
      <c r="AM4" s="113"/>
      <c r="AN4" s="113"/>
      <c r="AO4" s="113"/>
      <c r="AP4" s="113"/>
      <c r="AQ4" s="113"/>
      <c r="AR4" s="113"/>
      <c r="AS4" s="113"/>
      <c r="AT4" s="113"/>
      <c r="AU4" s="113"/>
      <c r="AV4" s="113"/>
      <c r="AW4" s="113"/>
      <c r="AX4" s="113"/>
      <c r="AY4" s="113"/>
      <c r="AZ4" s="113"/>
      <c r="BA4" s="113"/>
      <c r="BB4" s="113"/>
      <c r="BC4" s="113"/>
      <c r="BD4" s="113"/>
      <c r="BE4" s="113"/>
      <c r="BF4" s="113"/>
      <c r="BG4" s="113"/>
      <c r="BH4" s="113"/>
      <c r="BI4" s="113"/>
      <c r="BJ4" s="113"/>
      <c r="BK4" s="113"/>
      <c r="BL4" s="113"/>
      <c r="BM4" s="113"/>
      <c r="BN4" s="113"/>
      <c r="BO4" s="113"/>
      <c r="BP4" s="113"/>
      <c r="BQ4" s="113"/>
      <c r="BR4" s="113"/>
      <c r="BS4" s="113"/>
      <c r="BT4" s="113"/>
      <c r="BU4" s="113"/>
      <c r="BV4" s="113"/>
      <c r="BW4" s="113"/>
      <c r="BX4" s="113"/>
      <c r="BY4" s="113"/>
      <c r="BZ4" s="113"/>
      <c r="CA4" s="113"/>
      <c r="CB4" s="113"/>
      <c r="CC4" s="113"/>
      <c r="CD4" s="113"/>
      <c r="CE4" s="113"/>
      <c r="CF4" s="113"/>
      <c r="CG4" s="113"/>
      <c r="CH4" s="113"/>
      <c r="CI4" s="113"/>
      <c r="CJ4" s="113"/>
      <c r="CK4" s="113"/>
      <c r="CL4" s="113"/>
      <c r="CM4" s="113"/>
      <c r="CN4" s="113"/>
      <c r="CO4" s="113"/>
      <c r="CP4" s="113"/>
      <c r="CQ4" s="113"/>
      <c r="CR4" s="113"/>
      <c r="CS4" s="113"/>
      <c r="CT4" s="113"/>
      <c r="CU4" s="113"/>
      <c r="CV4" s="113"/>
      <c r="CW4" s="113"/>
      <c r="CX4" s="113"/>
      <c r="CY4" s="113"/>
      <c r="CZ4" s="113"/>
    </row>
    <row r="5" spans="2:104" s="116" customFormat="1" ht="15.6">
      <c r="B5" s="117"/>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row>
    <row r="6" spans="2:104" s="116" customFormat="1" ht="18" thickBot="1">
      <c r="B6" s="119" t="s">
        <v>61</v>
      </c>
    </row>
    <row r="7" spans="2:104" s="116" customFormat="1" ht="103.2" customHeight="1">
      <c r="B7" s="120">
        <v>1</v>
      </c>
      <c r="C7" s="359" t="s">
        <v>62</v>
      </c>
      <c r="D7" s="360"/>
      <c r="E7" s="360"/>
      <c r="F7" s="360"/>
      <c r="G7" s="360"/>
      <c r="H7" s="361"/>
      <c r="I7" s="121"/>
      <c r="J7" s="121"/>
      <c r="K7" s="121"/>
      <c r="L7" s="121"/>
      <c r="M7" s="122"/>
      <c r="N7" s="122"/>
      <c r="O7" s="122"/>
      <c r="P7" s="122"/>
      <c r="Q7" s="122"/>
      <c r="R7" s="122"/>
      <c r="S7" s="122"/>
      <c r="T7" s="122"/>
      <c r="U7" s="122"/>
      <c r="V7" s="122"/>
      <c r="W7" s="122"/>
      <c r="X7" s="122"/>
      <c r="Y7" s="122"/>
      <c r="Z7" s="122"/>
      <c r="AA7" s="122"/>
      <c r="AB7" s="122"/>
      <c r="AC7" s="122"/>
      <c r="AD7" s="122"/>
      <c r="AE7" s="122"/>
      <c r="AF7" s="122"/>
      <c r="AG7" s="122"/>
      <c r="AH7" s="122"/>
      <c r="AI7" s="122"/>
      <c r="AJ7" s="122"/>
      <c r="AK7" s="122"/>
      <c r="AL7" s="121"/>
      <c r="AM7" s="121"/>
      <c r="AN7" s="121"/>
      <c r="AO7" s="121"/>
      <c r="AP7" s="121"/>
      <c r="AQ7" s="121"/>
      <c r="AR7" s="121"/>
      <c r="AS7" s="121"/>
      <c r="AT7" s="121"/>
      <c r="AU7" s="121"/>
      <c r="AV7" s="121"/>
      <c r="AW7" s="121"/>
      <c r="AX7" s="121"/>
      <c r="AY7" s="121"/>
      <c r="AZ7" s="121"/>
      <c r="BA7" s="121"/>
      <c r="BB7" s="121"/>
      <c r="BC7" s="121"/>
      <c r="BD7" s="121"/>
      <c r="BE7" s="121"/>
      <c r="BF7" s="121"/>
      <c r="BG7" s="121"/>
      <c r="BH7" s="121"/>
      <c r="BI7" s="121"/>
      <c r="BJ7" s="121"/>
      <c r="BK7" s="121"/>
      <c r="BL7" s="121"/>
      <c r="BM7" s="121"/>
      <c r="BN7" s="121"/>
      <c r="BO7" s="121"/>
      <c r="BP7" s="121"/>
      <c r="BQ7" s="121"/>
      <c r="BR7" s="121"/>
      <c r="BS7" s="121"/>
      <c r="BT7" s="121"/>
      <c r="BU7" s="121"/>
      <c r="BV7" s="121"/>
      <c r="BW7" s="121"/>
      <c r="BX7" s="121"/>
      <c r="BY7" s="121"/>
      <c r="BZ7" s="121"/>
      <c r="CA7" s="121"/>
      <c r="CB7" s="121"/>
      <c r="CC7" s="121"/>
      <c r="CD7" s="121"/>
      <c r="CE7" s="121"/>
      <c r="CF7" s="121"/>
      <c r="CG7" s="121"/>
      <c r="CH7" s="121"/>
      <c r="CI7" s="121"/>
      <c r="CJ7" s="121"/>
      <c r="CK7" s="121"/>
      <c r="CL7" s="121"/>
      <c r="CM7" s="121"/>
      <c r="CN7" s="121"/>
      <c r="CO7" s="121"/>
      <c r="CP7" s="121"/>
      <c r="CQ7" s="121"/>
      <c r="CR7" s="121"/>
      <c r="CS7" s="121"/>
      <c r="CT7" s="121"/>
      <c r="CU7" s="121"/>
      <c r="CV7" s="121"/>
      <c r="CW7" s="121"/>
      <c r="CX7" s="121"/>
      <c r="CY7" s="121"/>
      <c r="CZ7" s="121"/>
    </row>
    <row r="8" spans="2:104" s="116" customFormat="1" ht="43.95" customHeight="1">
      <c r="B8" s="362">
        <v>2</v>
      </c>
      <c r="C8" s="363" t="s">
        <v>63</v>
      </c>
      <c r="D8" s="364"/>
      <c r="E8" s="364"/>
      <c r="F8" s="364"/>
      <c r="G8" s="364"/>
      <c r="H8" s="365"/>
      <c r="I8" s="121"/>
      <c r="J8" s="121"/>
      <c r="K8" s="123"/>
      <c r="L8" s="121"/>
      <c r="M8" s="122"/>
      <c r="N8" s="122"/>
      <c r="O8" s="122"/>
      <c r="P8" s="340"/>
      <c r="Q8" s="341"/>
      <c r="R8" s="341"/>
      <c r="S8" s="341"/>
      <c r="T8" s="341"/>
      <c r="U8" s="341"/>
      <c r="V8" s="122"/>
      <c r="W8" s="122"/>
      <c r="X8" s="122"/>
      <c r="Y8" s="122"/>
      <c r="Z8" s="122"/>
      <c r="AA8" s="122"/>
      <c r="AB8" s="122"/>
      <c r="AC8" s="122"/>
      <c r="AD8" s="122"/>
      <c r="AE8" s="122"/>
      <c r="AF8" s="122"/>
      <c r="AG8" s="122"/>
      <c r="AH8" s="122"/>
      <c r="AI8" s="122"/>
      <c r="AJ8" s="122"/>
      <c r="AK8" s="122"/>
      <c r="AL8" s="121"/>
      <c r="AM8" s="121"/>
      <c r="AN8" s="121"/>
      <c r="AO8" s="121"/>
      <c r="AP8" s="121"/>
      <c r="AQ8" s="121"/>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1"/>
      <c r="CF8" s="121"/>
      <c r="CG8" s="121"/>
      <c r="CH8" s="121"/>
      <c r="CI8" s="121"/>
      <c r="CJ8" s="121"/>
      <c r="CK8" s="121"/>
      <c r="CL8" s="121"/>
      <c r="CM8" s="121"/>
      <c r="CN8" s="121"/>
      <c r="CO8" s="121"/>
      <c r="CP8" s="121"/>
      <c r="CQ8" s="121"/>
      <c r="CR8" s="121"/>
      <c r="CS8" s="121"/>
      <c r="CT8" s="121"/>
      <c r="CU8" s="121"/>
      <c r="CV8" s="121"/>
      <c r="CW8" s="121"/>
      <c r="CX8" s="121"/>
      <c r="CY8" s="121"/>
      <c r="CZ8" s="121"/>
    </row>
    <row r="9" spans="2:104" s="116" customFormat="1" ht="15.6">
      <c r="B9" s="362"/>
      <c r="C9" s="342" t="s">
        <v>64</v>
      </c>
      <c r="D9" s="341"/>
      <c r="E9" s="341"/>
      <c r="F9" s="341"/>
      <c r="G9" s="341"/>
      <c r="H9" s="343"/>
      <c r="I9" s="121"/>
      <c r="J9" s="121"/>
      <c r="K9" s="121"/>
      <c r="L9" s="121"/>
      <c r="M9" s="122"/>
      <c r="N9" s="122"/>
      <c r="O9" s="122"/>
      <c r="P9" s="122"/>
      <c r="Q9" s="122"/>
      <c r="R9" s="122"/>
      <c r="S9" s="122"/>
      <c r="T9" s="122"/>
      <c r="U9" s="122"/>
      <c r="V9" s="122"/>
      <c r="W9" s="122"/>
      <c r="X9" s="122"/>
      <c r="Y9" s="122"/>
      <c r="Z9" s="122"/>
      <c r="AA9" s="122"/>
      <c r="AB9" s="122"/>
      <c r="AC9" s="122"/>
      <c r="AD9" s="122"/>
      <c r="AE9" s="122"/>
      <c r="AF9" s="122"/>
      <c r="AG9" s="122"/>
      <c r="AH9" s="122"/>
      <c r="AI9" s="122"/>
      <c r="AJ9" s="122"/>
      <c r="AK9" s="122"/>
      <c r="AL9" s="121"/>
      <c r="AM9" s="121"/>
      <c r="AN9" s="121"/>
      <c r="AO9" s="121"/>
      <c r="AP9" s="121"/>
      <c r="AQ9" s="121"/>
      <c r="AR9" s="121"/>
      <c r="AS9" s="121"/>
      <c r="AT9" s="121"/>
      <c r="AU9" s="121"/>
      <c r="AV9" s="121"/>
      <c r="AW9" s="121"/>
      <c r="AX9" s="121"/>
      <c r="AY9" s="121"/>
      <c r="AZ9" s="121"/>
      <c r="BA9" s="121"/>
      <c r="BB9" s="121"/>
      <c r="BC9" s="121"/>
      <c r="BD9" s="121"/>
      <c r="BE9" s="121"/>
      <c r="BF9" s="121"/>
      <c r="BG9" s="121"/>
      <c r="BH9" s="121"/>
      <c r="BI9" s="121"/>
      <c r="BJ9" s="121"/>
      <c r="BK9" s="121"/>
      <c r="BL9" s="121"/>
      <c r="BM9" s="121"/>
      <c r="BN9" s="121"/>
      <c r="BO9" s="121"/>
      <c r="BP9" s="121"/>
      <c r="BQ9" s="121"/>
      <c r="BR9" s="121"/>
      <c r="BS9" s="121"/>
      <c r="BT9" s="121"/>
      <c r="BU9" s="121"/>
      <c r="BV9" s="121"/>
      <c r="BW9" s="121"/>
      <c r="BX9" s="121"/>
      <c r="BY9" s="121"/>
      <c r="BZ9" s="121"/>
      <c r="CA9" s="121"/>
      <c r="CB9" s="121"/>
      <c r="CC9" s="121"/>
      <c r="CD9" s="121"/>
      <c r="CE9" s="121"/>
      <c r="CF9" s="121"/>
      <c r="CG9" s="121"/>
      <c r="CH9" s="121"/>
      <c r="CI9" s="121"/>
      <c r="CJ9" s="121"/>
      <c r="CK9" s="121"/>
      <c r="CL9" s="121"/>
      <c r="CM9" s="121"/>
      <c r="CN9" s="121"/>
      <c r="CO9" s="121"/>
      <c r="CP9" s="121"/>
      <c r="CQ9" s="121"/>
      <c r="CR9" s="121"/>
      <c r="CS9" s="121"/>
      <c r="CT9" s="121"/>
      <c r="CU9" s="121"/>
      <c r="CV9" s="121"/>
      <c r="CW9" s="121"/>
      <c r="CX9" s="121"/>
      <c r="CY9" s="121"/>
      <c r="CZ9" s="121"/>
    </row>
    <row r="10" spans="2:104" s="116" customFormat="1" ht="82.95" customHeight="1">
      <c r="B10" s="362"/>
      <c r="C10" s="344" t="s">
        <v>65</v>
      </c>
      <c r="D10" s="345"/>
      <c r="E10" s="345"/>
      <c r="F10" s="345"/>
      <c r="G10" s="345"/>
      <c r="H10" s="346"/>
      <c r="I10" s="121"/>
      <c r="J10" s="121"/>
      <c r="K10" s="121"/>
      <c r="L10" s="121"/>
      <c r="M10" s="122"/>
      <c r="N10" s="122"/>
      <c r="O10" s="122"/>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121"/>
      <c r="BF10" s="121"/>
      <c r="BG10" s="121"/>
      <c r="BH10" s="121"/>
      <c r="BI10" s="121"/>
      <c r="BJ10" s="121"/>
      <c r="BK10" s="121"/>
      <c r="BL10" s="121"/>
      <c r="BM10" s="121"/>
      <c r="BN10" s="121"/>
      <c r="BO10" s="121"/>
      <c r="BP10" s="121"/>
      <c r="BQ10" s="121"/>
      <c r="BR10" s="121"/>
      <c r="BS10" s="121"/>
      <c r="BT10" s="121"/>
      <c r="BU10" s="121"/>
      <c r="BV10" s="121"/>
      <c r="BW10" s="121"/>
      <c r="BX10" s="121"/>
      <c r="BY10" s="121"/>
      <c r="BZ10" s="121"/>
      <c r="CA10" s="121"/>
      <c r="CB10" s="121"/>
      <c r="CC10" s="121"/>
      <c r="CD10" s="121"/>
      <c r="CE10" s="121"/>
      <c r="CF10" s="121"/>
      <c r="CG10" s="121"/>
      <c r="CH10" s="121"/>
      <c r="CI10" s="121"/>
      <c r="CJ10" s="121"/>
      <c r="CK10" s="121"/>
      <c r="CL10" s="121"/>
      <c r="CM10" s="121"/>
      <c r="CN10" s="121"/>
      <c r="CO10" s="121"/>
      <c r="CP10" s="121"/>
      <c r="CQ10" s="121"/>
      <c r="CR10" s="121"/>
      <c r="CS10" s="121"/>
      <c r="CT10" s="121"/>
      <c r="CU10" s="121"/>
      <c r="CV10" s="121"/>
      <c r="CW10" s="121"/>
      <c r="CX10" s="121"/>
      <c r="CY10" s="121"/>
      <c r="CZ10" s="121"/>
    </row>
    <row r="11" spans="2:104" s="116" customFormat="1" ht="76.2" customHeight="1">
      <c r="B11" s="124">
        <v>3</v>
      </c>
      <c r="C11" s="347" t="s">
        <v>66</v>
      </c>
      <c r="D11" s="348"/>
      <c r="E11" s="348"/>
      <c r="F11" s="348"/>
      <c r="G11" s="348"/>
      <c r="H11" s="349"/>
      <c r="I11" s="121"/>
      <c r="J11" s="121"/>
      <c r="K11" s="121"/>
      <c r="L11" s="121"/>
      <c r="M11" s="122"/>
      <c r="N11" s="125"/>
      <c r="O11" s="122"/>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121"/>
      <c r="BF11" s="121"/>
      <c r="BG11" s="121"/>
      <c r="BH11" s="121"/>
      <c r="BI11" s="121"/>
      <c r="BJ11" s="121"/>
      <c r="BK11" s="121"/>
      <c r="BL11" s="121"/>
      <c r="BM11" s="121"/>
      <c r="BN11" s="121"/>
      <c r="BO11" s="121"/>
      <c r="BP11" s="121"/>
      <c r="BQ11" s="121"/>
      <c r="BR11" s="121"/>
      <c r="BS11" s="121"/>
      <c r="BT11" s="121"/>
      <c r="BU11" s="121"/>
      <c r="BV11" s="121"/>
      <c r="BW11" s="121"/>
      <c r="BX11" s="121"/>
      <c r="BY11" s="121"/>
      <c r="BZ11" s="121"/>
      <c r="CA11" s="121"/>
      <c r="CB11" s="121"/>
      <c r="CC11" s="121"/>
      <c r="CD11" s="121"/>
      <c r="CE11" s="121"/>
      <c r="CF11" s="121"/>
      <c r="CG11" s="121"/>
      <c r="CH11" s="121"/>
      <c r="CI11" s="121"/>
      <c r="CJ11" s="121"/>
      <c r="CK11" s="121"/>
      <c r="CL11" s="121"/>
      <c r="CM11" s="121"/>
      <c r="CN11" s="121"/>
      <c r="CO11" s="121"/>
      <c r="CP11" s="121"/>
      <c r="CQ11" s="121"/>
      <c r="CR11" s="121"/>
      <c r="CS11" s="121"/>
      <c r="CT11" s="121"/>
      <c r="CU11" s="121"/>
      <c r="CV11" s="121"/>
      <c r="CW11" s="121"/>
      <c r="CX11" s="121"/>
      <c r="CY11" s="121"/>
      <c r="CZ11" s="121"/>
    </row>
    <row r="12" spans="2:104" s="116" customFormat="1" ht="107.4" customHeight="1">
      <c r="B12" s="124">
        <v>4</v>
      </c>
      <c r="C12" s="350" t="s">
        <v>67</v>
      </c>
      <c r="D12" s="351"/>
      <c r="E12" s="351"/>
      <c r="F12" s="351"/>
      <c r="G12" s="351"/>
      <c r="H12" s="352"/>
      <c r="I12" s="121"/>
      <c r="J12" s="121"/>
      <c r="K12" s="121"/>
      <c r="L12" s="121"/>
      <c r="M12" s="122"/>
      <c r="N12" s="122"/>
      <c r="O12" s="122"/>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121"/>
      <c r="BF12" s="121"/>
      <c r="BG12" s="121"/>
      <c r="BH12" s="121"/>
      <c r="BI12" s="121"/>
      <c r="BJ12" s="121"/>
      <c r="BK12" s="121"/>
      <c r="BL12" s="121"/>
      <c r="BM12" s="121"/>
      <c r="BN12" s="121"/>
      <c r="BO12" s="121"/>
      <c r="BP12" s="121"/>
      <c r="BQ12" s="121"/>
      <c r="BR12" s="121"/>
      <c r="BS12" s="121"/>
      <c r="BT12" s="121"/>
      <c r="BU12" s="121"/>
      <c r="BV12" s="121"/>
      <c r="BW12" s="121"/>
      <c r="BX12" s="121"/>
      <c r="BY12" s="121"/>
      <c r="BZ12" s="121"/>
      <c r="CA12" s="121"/>
      <c r="CB12" s="121"/>
      <c r="CC12" s="121"/>
      <c r="CD12" s="121"/>
      <c r="CE12" s="121"/>
      <c r="CF12" s="121"/>
      <c r="CG12" s="121"/>
      <c r="CH12" s="121"/>
      <c r="CI12" s="121"/>
      <c r="CJ12" s="121"/>
      <c r="CK12" s="121"/>
      <c r="CL12" s="121"/>
      <c r="CM12" s="121"/>
      <c r="CN12" s="121"/>
      <c r="CO12" s="121"/>
      <c r="CP12" s="121"/>
      <c r="CQ12" s="121"/>
      <c r="CR12" s="121"/>
      <c r="CS12" s="121"/>
      <c r="CT12" s="121"/>
      <c r="CU12" s="121"/>
      <c r="CV12" s="121"/>
      <c r="CW12" s="121"/>
      <c r="CX12" s="121"/>
      <c r="CY12" s="121"/>
      <c r="CZ12" s="121"/>
    </row>
    <row r="13" spans="2:104" s="116" customFormat="1" ht="15.6">
      <c r="B13" s="366">
        <v>5</v>
      </c>
      <c r="C13" s="367" t="s">
        <v>68</v>
      </c>
      <c r="D13" s="368"/>
      <c r="E13" s="368"/>
      <c r="F13" s="368"/>
      <c r="G13" s="368"/>
      <c r="H13" s="369"/>
      <c r="I13" s="126"/>
      <c r="J13" s="126"/>
      <c r="K13" s="126"/>
      <c r="L13" s="127"/>
      <c r="M13" s="127"/>
      <c r="N13" s="127"/>
      <c r="O13" s="127"/>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118"/>
      <c r="AO13" s="118"/>
      <c r="AP13" s="118"/>
      <c r="AQ13" s="118"/>
      <c r="AR13" s="118"/>
      <c r="AS13" s="118"/>
      <c r="AT13" s="118"/>
      <c r="AU13" s="118"/>
      <c r="AV13" s="118"/>
      <c r="AW13" s="118"/>
      <c r="AX13" s="118"/>
      <c r="AY13" s="118"/>
      <c r="AZ13" s="118"/>
      <c r="BA13" s="118"/>
      <c r="BB13" s="118"/>
      <c r="BC13" s="118"/>
      <c r="BD13" s="118"/>
      <c r="BE13" s="118"/>
      <c r="BF13" s="118"/>
      <c r="BG13" s="118"/>
      <c r="BH13" s="118"/>
      <c r="BI13" s="118"/>
      <c r="BJ13" s="118"/>
      <c r="BK13" s="118"/>
      <c r="BL13" s="118"/>
      <c r="BM13" s="118"/>
      <c r="BN13" s="118"/>
      <c r="BO13" s="118"/>
      <c r="BP13" s="118"/>
      <c r="BQ13" s="118"/>
      <c r="BR13" s="118"/>
      <c r="BS13" s="118"/>
      <c r="BT13" s="118"/>
      <c r="BU13" s="118"/>
      <c r="BV13" s="118"/>
      <c r="BW13" s="118"/>
      <c r="BX13" s="118"/>
      <c r="BY13" s="118"/>
      <c r="BZ13" s="118"/>
      <c r="CA13" s="118"/>
      <c r="CB13" s="118"/>
      <c r="CC13" s="118"/>
      <c r="CD13" s="118"/>
      <c r="CE13" s="118"/>
      <c r="CF13" s="118"/>
      <c r="CG13" s="118"/>
      <c r="CH13" s="118"/>
      <c r="CI13" s="118"/>
      <c r="CJ13" s="118"/>
      <c r="CK13" s="118"/>
      <c r="CL13" s="118"/>
      <c r="CM13" s="118"/>
      <c r="CN13" s="118"/>
      <c r="CO13" s="118"/>
      <c r="CP13" s="118"/>
      <c r="CQ13" s="118"/>
      <c r="CR13" s="118"/>
      <c r="CS13" s="118"/>
      <c r="CT13" s="118"/>
      <c r="CU13" s="118"/>
      <c r="CV13" s="118"/>
      <c r="CW13" s="118"/>
      <c r="CX13" s="118"/>
      <c r="CY13" s="118"/>
      <c r="CZ13" s="118"/>
    </row>
    <row r="14" spans="2:104" s="116" customFormat="1" ht="64.5" customHeight="1">
      <c r="B14" s="366"/>
      <c r="C14" s="367" t="s">
        <v>69</v>
      </c>
      <c r="D14" s="368"/>
      <c r="E14" s="368"/>
      <c r="F14" s="368"/>
      <c r="G14" s="368"/>
      <c r="H14" s="369"/>
      <c r="I14" s="128"/>
      <c r="J14" s="129"/>
      <c r="K14" s="129"/>
      <c r="L14" s="129"/>
      <c r="M14" s="129"/>
      <c r="N14" s="130"/>
      <c r="O14" s="129"/>
    </row>
    <row r="15" spans="2:104" s="116" customFormat="1" ht="35.1" customHeight="1" thickBot="1">
      <c r="B15" s="366"/>
      <c r="C15" s="370" t="s">
        <v>70</v>
      </c>
      <c r="D15" s="371"/>
      <c r="E15" s="371"/>
      <c r="F15" s="371"/>
      <c r="G15" s="371"/>
      <c r="H15" s="372"/>
      <c r="I15" s="126"/>
      <c r="J15" s="126"/>
      <c r="K15" s="126"/>
      <c r="L15" s="118"/>
      <c r="M15" s="118"/>
      <c r="N15" s="118"/>
      <c r="O15" s="118"/>
    </row>
    <row r="17" spans="3:8" ht="13.8" thickBot="1"/>
    <row r="18" spans="3:8" ht="16.2" thickBot="1">
      <c r="C18" s="356" t="s">
        <v>0</v>
      </c>
      <c r="D18" s="357"/>
      <c r="E18" s="357"/>
      <c r="F18" s="357"/>
      <c r="G18" s="357"/>
      <c r="H18" s="358"/>
    </row>
    <row r="19" spans="3:8" ht="26.4">
      <c r="C19" s="8" t="s">
        <v>1</v>
      </c>
      <c r="D19" s="1" t="s">
        <v>2</v>
      </c>
      <c r="E19" s="2" t="s">
        <v>3</v>
      </c>
      <c r="F19" s="3" t="s">
        <v>4</v>
      </c>
      <c r="G19" s="2" t="s">
        <v>5</v>
      </c>
      <c r="H19" s="9" t="s">
        <v>6</v>
      </c>
    </row>
    <row r="20" spans="3:8">
      <c r="C20" s="4">
        <v>1</v>
      </c>
      <c r="D20" s="131" t="s">
        <v>38</v>
      </c>
      <c r="E20" s="132" t="s">
        <v>39</v>
      </c>
      <c r="F20" s="5"/>
      <c r="G20" s="6"/>
      <c r="H20" s="7"/>
    </row>
    <row r="21" spans="3:8">
      <c r="C21" s="76">
        <v>2</v>
      </c>
      <c r="D21" s="131" t="s">
        <v>40</v>
      </c>
      <c r="E21" s="132" t="s">
        <v>41</v>
      </c>
      <c r="F21" s="77"/>
      <c r="G21" s="6"/>
      <c r="H21" s="7"/>
    </row>
    <row r="22" spans="3:8">
      <c r="C22" s="4">
        <v>3</v>
      </c>
      <c r="D22" s="131" t="s">
        <v>42</v>
      </c>
      <c r="E22" s="132" t="s">
        <v>43</v>
      </c>
      <c r="F22" s="77"/>
      <c r="G22" s="6"/>
      <c r="H22" s="7"/>
    </row>
    <row r="23" spans="3:8">
      <c r="C23" s="76">
        <v>4</v>
      </c>
      <c r="D23" s="131" t="s">
        <v>44</v>
      </c>
      <c r="E23" s="132" t="s">
        <v>45</v>
      </c>
      <c r="F23" s="77"/>
      <c r="G23" s="6"/>
      <c r="H23" s="7"/>
    </row>
    <row r="24" spans="3:8">
      <c r="C24" s="4">
        <v>5</v>
      </c>
      <c r="D24" s="131" t="s">
        <v>36</v>
      </c>
      <c r="E24" s="132" t="s">
        <v>25</v>
      </c>
      <c r="F24" s="77"/>
      <c r="G24" s="6"/>
      <c r="H24" s="7"/>
    </row>
    <row r="25" spans="3:8">
      <c r="C25" s="76">
        <v>6</v>
      </c>
      <c r="D25" s="131" t="s">
        <v>27</v>
      </c>
      <c r="E25" s="132" t="s">
        <v>26</v>
      </c>
      <c r="F25" s="77"/>
      <c r="G25" s="6"/>
      <c r="H25" s="7"/>
    </row>
    <row r="26" spans="3:8">
      <c r="C26" s="4">
        <v>7</v>
      </c>
      <c r="D26" s="131" t="s">
        <v>46</v>
      </c>
      <c r="E26" s="132" t="s">
        <v>47</v>
      </c>
      <c r="F26" s="77"/>
      <c r="G26" s="6"/>
      <c r="H26" s="7"/>
    </row>
    <row r="27" spans="3:8">
      <c r="C27" s="76">
        <v>8</v>
      </c>
      <c r="D27" s="131" t="s">
        <v>48</v>
      </c>
      <c r="E27" s="132" t="s">
        <v>49</v>
      </c>
      <c r="F27" s="77"/>
      <c r="G27" s="6"/>
      <c r="H27" s="7"/>
    </row>
    <row r="28" spans="3:8">
      <c r="C28" s="4">
        <v>9</v>
      </c>
      <c r="D28" s="131" t="s">
        <v>50</v>
      </c>
      <c r="E28" s="132" t="s">
        <v>51</v>
      </c>
      <c r="F28" s="77"/>
      <c r="G28" s="6"/>
      <c r="H28" s="7"/>
    </row>
    <row r="29" spans="3:8">
      <c r="C29" s="76">
        <v>10</v>
      </c>
      <c r="D29" s="131" t="s">
        <v>52</v>
      </c>
      <c r="E29" s="132" t="s">
        <v>53</v>
      </c>
      <c r="F29" s="77"/>
      <c r="G29" s="6"/>
      <c r="H29" s="7"/>
    </row>
    <row r="30" spans="3:8">
      <c r="C30" s="4">
        <v>11</v>
      </c>
      <c r="D30" s="131" t="s">
        <v>54</v>
      </c>
      <c r="E30" s="132" t="s">
        <v>55</v>
      </c>
      <c r="F30" s="77"/>
      <c r="G30" s="6"/>
      <c r="H30" s="7"/>
    </row>
    <row r="31" spans="3:8">
      <c r="C31" s="76">
        <v>12</v>
      </c>
      <c r="D31" s="131" t="s">
        <v>56</v>
      </c>
      <c r="E31" s="132" t="s">
        <v>57</v>
      </c>
      <c r="F31" s="77"/>
      <c r="G31" s="6"/>
      <c r="H31" s="7"/>
    </row>
    <row r="32" spans="3:8">
      <c r="C32" s="4">
        <v>13</v>
      </c>
      <c r="D32" s="131" t="s">
        <v>58</v>
      </c>
      <c r="E32" s="132" t="s">
        <v>7</v>
      </c>
      <c r="F32" s="77"/>
      <c r="G32" s="6"/>
      <c r="H32" s="7"/>
    </row>
    <row r="33" spans="3:8" ht="13.8" thickBot="1">
      <c r="C33" s="10">
        <v>14</v>
      </c>
      <c r="D33" s="11" t="s">
        <v>8</v>
      </c>
      <c r="E33" s="108" t="s">
        <v>9</v>
      </c>
      <c r="F33" s="12">
        <v>1</v>
      </c>
      <c r="G33" s="13"/>
      <c r="H33" s="14"/>
    </row>
  </sheetData>
  <sheetProtection selectLockedCells="1"/>
  <mergeCells count="14">
    <mergeCell ref="B2:F2"/>
    <mergeCell ref="C18:H18"/>
    <mergeCell ref="C7:H7"/>
    <mergeCell ref="B8:B10"/>
    <mergeCell ref="C8:H8"/>
    <mergeCell ref="B13:B15"/>
    <mergeCell ref="C13:H13"/>
    <mergeCell ref="C14:H14"/>
    <mergeCell ref="C15:H15"/>
    <mergeCell ref="P8:U8"/>
    <mergeCell ref="C9:H9"/>
    <mergeCell ref="C10:H10"/>
    <mergeCell ref="C11:H11"/>
    <mergeCell ref="C12:H12"/>
  </mergeCells>
  <hyperlinks>
    <hyperlink ref="C9" r:id="rId1" display="WWW.resbank.co.za"/>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Meter Data Management System</vt:lpstr>
      <vt:lpstr>Currency</vt:lpstr>
      <vt:lpstr>'Meter Data Management System'!Data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Rendani Nevondo</dc:creator>
  <cp:lastModifiedBy>Rendani Nevondo</cp:lastModifiedBy>
  <dcterms:created xsi:type="dcterms:W3CDTF">2015-07-15T07:56:35Z</dcterms:created>
  <dcterms:modified xsi:type="dcterms:W3CDTF">2022-07-15T10:47:19Z</dcterms:modified>
</cp:coreProperties>
</file>