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MathabeM\Desktop\"/>
    </mc:Choice>
  </mc:AlternateContent>
  <xr:revisionPtr revIDLastSave="0" documentId="13_ncr:1_{AD98CA6F-F43C-46DE-8BE7-801AE16B5163}" xr6:coauthVersionLast="47" xr6:coauthVersionMax="47" xr10:uidLastSave="{00000000-0000-0000-0000-000000000000}"/>
  <bookViews>
    <workbookView xWindow="1260" yWindow="405" windowWidth="19230" windowHeight="10515" xr2:uid="{00000000-000D-0000-FFFF-FFFF00000000}"/>
  </bookViews>
  <sheets>
    <sheet name="CABLE ELECT 230 V_2C_CU STL_6 M" sheetId="1" r:id="rId1"/>
    <sheet name="Sheet1" sheetId="5" r:id="rId2"/>
  </sheets>
  <definedNames>
    <definedName name="_xlnm._FilterDatabase" localSheetId="0" hidden="1">'CABLE ELECT 230 V_2C_CU STL_6 M'!$A$1:$P$3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P2" i="1"/>
  <c r="P3" i="1" s="1"/>
  <c r="H2" i="1"/>
  <c r="O3" i="1" l="1"/>
  <c r="N3" i="1"/>
  <c r="M3" i="1"/>
  <c r="M2" i="1"/>
  <c r="N2" i="1"/>
  <c r="O2" i="1"/>
</calcChain>
</file>

<file path=xl/sharedStrings.xml><?xml version="1.0" encoding="utf-8"?>
<sst xmlns="http://schemas.openxmlformats.org/spreadsheetml/2006/main" count="23" uniqueCount="22">
  <si>
    <t>EQUIPMENT TYPE</t>
  </si>
  <si>
    <t>DESCRIPTION</t>
  </si>
  <si>
    <t>TYPE</t>
  </si>
  <si>
    <t>Min RSL</t>
  </si>
  <si>
    <t>Max RSL</t>
  </si>
  <si>
    <t>SOH</t>
  </si>
  <si>
    <t>OUTSTANDING</t>
  </si>
  <si>
    <t>Cable</t>
  </si>
  <si>
    <t>XLPE</t>
  </si>
  <si>
    <t>Termination kit</t>
  </si>
  <si>
    <t>PR NO</t>
  </si>
  <si>
    <t>QTY</t>
  </si>
  <si>
    <t>ESTIMATED 1ST YEAR PRICES</t>
  </si>
  <si>
    <t>ESTIMATED UNIT PRICES</t>
  </si>
  <si>
    <t xml:space="preserve">ESTIMATED 2ND YEAR PRICES </t>
  </si>
  <si>
    <t>ESTIMATED 3RD YEAR PRICES</t>
  </si>
  <si>
    <t>ESTIMATED TOTAL PRICES</t>
  </si>
  <si>
    <t>ESTIMATED TOTAL PRICES FOR 36 MONTHS</t>
  </si>
  <si>
    <t xml:space="preserve">Note:The above prices are non-adjusted to reflect the fluctuation in Rate of Exchange which is USD/EUROS, we intend using schedule 5 pricing schedule at tender stage.
 Secondly, we will request our Quantity Surveyors to help us with a market related prices while our tender is out into the open market.
</t>
  </si>
  <si>
    <t>CABLE ELECT 230 V_2C_CU STL_6 MM2</t>
  </si>
  <si>
    <t>EST QTY</t>
  </si>
  <si>
    <t>SAP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</si>
</sst>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rgb="FFFF0000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6" fillId="0" borderId="0" xfId="0" applyFont="1"/>
    <xf numFmtId="0" fontId="7" fillId="3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164" fontId="11" fillId="4" borderId="2" xfId="0" applyNumberFormat="1" applyFont="1" applyFill="1" applyBorder="1" applyAlignment="1">
      <alignment horizontal="left" vertical="center"/>
    </xf>
    <xf numFmtId="164" fontId="11" fillId="4" borderId="1" xfId="0" applyNumberFormat="1" applyFont="1" applyFill="1" applyBorder="1" applyAlignment="1">
      <alignment horizontal="left" vertical="center"/>
    </xf>
    <xf numFmtId="164" fontId="11" fillId="4" borderId="4" xfId="0" applyNumberFormat="1" applyFont="1" applyFill="1" applyBorder="1" applyAlignment="1">
      <alignment horizontal="left" vertical="center"/>
    </xf>
    <xf numFmtId="164" fontId="11" fillId="4" borderId="3" xfId="0" applyNumberFormat="1" applyFont="1" applyFill="1" applyBorder="1" applyAlignment="1">
      <alignment horizontal="left" vertical="center"/>
    </xf>
    <xf numFmtId="3" fontId="7" fillId="4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3" xr:uid="{00000000-0005-0000-0000-000002000000}"/>
    <cellStyle name="Normal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"/>
  <sheetViews>
    <sheetView tabSelected="1" topLeftCell="B1" zoomScaleNormal="100" workbookViewId="0">
      <selection activeCell="N6" sqref="N6"/>
    </sheetView>
  </sheetViews>
  <sheetFormatPr defaultColWidth="8.7109375" defaultRowHeight="15" x14ac:dyDescent="0.25"/>
  <cols>
    <col min="1" max="1" width="15" style="4" hidden="1" customWidth="1"/>
    <col min="2" max="2" width="10.7109375" style="4" customWidth="1"/>
    <col min="3" max="3" width="43" style="4" customWidth="1"/>
    <col min="4" max="4" width="10.42578125" style="4" hidden="1" customWidth="1"/>
    <col min="5" max="5" width="9.42578125" style="4" hidden="1" customWidth="1"/>
    <col min="6" max="6" width="11.5703125" style="4" hidden="1" customWidth="1"/>
    <col min="7" max="7" width="10.140625" style="4" hidden="1" customWidth="1"/>
    <col min="8" max="8" width="10" style="4" hidden="1" customWidth="1"/>
    <col min="9" max="9" width="12.42578125" style="4" hidden="1" customWidth="1"/>
    <col min="10" max="10" width="8.42578125" style="4" hidden="1" customWidth="1"/>
    <col min="11" max="11" width="14.28515625" style="6" customWidth="1"/>
    <col min="12" max="12" width="13.7109375" style="8" customWidth="1"/>
    <col min="13" max="13" width="24.42578125" style="8" customWidth="1"/>
    <col min="14" max="14" width="22" style="8" customWidth="1"/>
    <col min="15" max="15" width="22.140625" style="8" customWidth="1"/>
    <col min="16" max="16" width="22.5703125" style="8" customWidth="1"/>
    <col min="17" max="16384" width="8.7109375" style="4"/>
  </cols>
  <sheetData>
    <row r="1" spans="1:16" ht="42.75" customHeight="1" x14ac:dyDescent="0.25">
      <c r="A1" s="1" t="s">
        <v>0</v>
      </c>
      <c r="B1" s="12" t="s">
        <v>21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10</v>
      </c>
      <c r="J1" s="12" t="s">
        <v>11</v>
      </c>
      <c r="K1" s="13" t="s">
        <v>20</v>
      </c>
      <c r="L1" s="14" t="s">
        <v>13</v>
      </c>
      <c r="M1" s="14" t="s">
        <v>12</v>
      </c>
      <c r="N1" s="14" t="s">
        <v>14</v>
      </c>
      <c r="O1" s="14" t="s">
        <v>15</v>
      </c>
      <c r="P1" s="14" t="s">
        <v>16</v>
      </c>
    </row>
    <row r="2" spans="1:16" s="2" customFormat="1" ht="15.75" thickBot="1" x14ac:dyDescent="0.25">
      <c r="A2" s="3" t="s">
        <v>7</v>
      </c>
      <c r="B2" s="15">
        <v>632881</v>
      </c>
      <c r="C2" s="10" t="s">
        <v>19</v>
      </c>
      <c r="D2" s="16" t="s">
        <v>8</v>
      </c>
      <c r="E2" s="16">
        <v>1000</v>
      </c>
      <c r="F2" s="16">
        <v>1500</v>
      </c>
      <c r="G2" s="16">
        <v>11899</v>
      </c>
      <c r="H2" s="16">
        <f>SUM(F2-G2)</f>
        <v>-10399</v>
      </c>
      <c r="I2" s="17"/>
      <c r="J2" s="17">
        <v>12</v>
      </c>
      <c r="K2" s="29">
        <v>2400000</v>
      </c>
      <c r="L2" s="18">
        <v>27.13</v>
      </c>
      <c r="M2" s="18">
        <f>P2/3</f>
        <v>21704000</v>
      </c>
      <c r="N2" s="18">
        <f>P2/3</f>
        <v>21704000</v>
      </c>
      <c r="O2" s="18">
        <f>P2/3</f>
        <v>21704000</v>
      </c>
      <c r="P2" s="18">
        <f>L2*K2</f>
        <v>65112000</v>
      </c>
    </row>
    <row r="3" spans="1:16" s="5" customFormat="1" ht="32.25" thickBot="1" x14ac:dyDescent="0.3">
      <c r="A3" s="7" t="s">
        <v>9</v>
      </c>
      <c r="B3" s="19"/>
      <c r="C3" s="20" t="s">
        <v>17</v>
      </c>
      <c r="D3" s="21" t="s">
        <v>8</v>
      </c>
      <c r="E3" s="21">
        <v>12</v>
      </c>
      <c r="F3" s="21">
        <v>15</v>
      </c>
      <c r="G3" s="21">
        <v>0</v>
      </c>
      <c r="H3" s="21">
        <f t="shared" ref="H3" si="0">SUM(F3-G3)</f>
        <v>15</v>
      </c>
      <c r="I3" s="22">
        <v>1074698085</v>
      </c>
      <c r="J3" s="22">
        <v>15</v>
      </c>
      <c r="K3" s="23"/>
      <c r="L3" s="24"/>
      <c r="M3" s="25">
        <f t="shared" ref="M3" si="1">P3/3</f>
        <v>21704000</v>
      </c>
      <c r="N3" s="26">
        <f t="shared" ref="N3" si="2">P3/3</f>
        <v>21704000</v>
      </c>
      <c r="O3" s="27">
        <f t="shared" ref="O3" si="3">P3/3</f>
        <v>21704000</v>
      </c>
      <c r="P3" s="28">
        <f>SUM(P2:P2)</f>
        <v>65112000</v>
      </c>
    </row>
    <row r="4" spans="1:16" s="6" customFormat="1" x14ac:dyDescent="0.25"/>
    <row r="5" spans="1:16" s="6" customFormat="1" x14ac:dyDescent="0.25"/>
    <row r="6" spans="1:16" s="6" customFormat="1" ht="157.5" x14ac:dyDescent="0.25">
      <c r="C6" s="9" t="s">
        <v>18</v>
      </c>
      <c r="L6" s="11"/>
    </row>
    <row r="7" spans="1:16" s="6" customFormat="1" x14ac:dyDescent="0.25"/>
    <row r="8" spans="1:16" s="6" customFormat="1" x14ac:dyDescent="0.25"/>
    <row r="9" spans="1:16" s="6" customFormat="1" x14ac:dyDescent="0.25"/>
    <row r="10" spans="1:16" s="6" customFormat="1" x14ac:dyDescent="0.25"/>
    <row r="11" spans="1:16" s="6" customFormat="1" x14ac:dyDescent="0.25"/>
    <row r="12" spans="1:16" s="6" customFormat="1" x14ac:dyDescent="0.25"/>
    <row r="13" spans="1:16" s="6" customFormat="1" x14ac:dyDescent="0.25"/>
    <row r="14" spans="1:16" s="6" customFormat="1" x14ac:dyDescent="0.25"/>
    <row r="15" spans="1:16" s="6" customFormat="1" x14ac:dyDescent="0.25"/>
    <row r="16" spans="1:16" s="6" customFormat="1" x14ac:dyDescent="0.25"/>
    <row r="17" s="6" customFormat="1" x14ac:dyDescent="0.25"/>
    <row r="18" s="6" customFormat="1" x14ac:dyDescent="0.25"/>
    <row r="19" s="6" customFormat="1" x14ac:dyDescent="0.25"/>
    <row r="20" s="6" customFormat="1" x14ac:dyDescent="0.25"/>
    <row r="21" s="6" customFormat="1" x14ac:dyDescent="0.25"/>
    <row r="22" s="6" customFormat="1" x14ac:dyDescent="0.25"/>
    <row r="23" s="6" customFormat="1" x14ac:dyDescent="0.25"/>
    <row r="24" s="6" customFormat="1" x14ac:dyDescent="0.25"/>
    <row r="25" s="6" customFormat="1" x14ac:dyDescent="0.25"/>
    <row r="26" s="6" customFormat="1" x14ac:dyDescent="0.25"/>
    <row r="27" s="6" customFormat="1" x14ac:dyDescent="0.25"/>
    <row r="28" s="6" customFormat="1" x14ac:dyDescent="0.25"/>
    <row r="29" s="6" customFormat="1" x14ac:dyDescent="0.25"/>
    <row r="30" s="6" customFormat="1" x14ac:dyDescent="0.25"/>
    <row r="31" s="6" customFormat="1" x14ac:dyDescent="0.25"/>
    <row r="32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CABLE ELECT 230 V_2C_CU STL_6 M</vt:lpstr>
      <vt:lpstr>Sheet1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Tsepang Radebe</dc:creator>
  <cp:lastModifiedBy>Elias Mathabatha</cp:lastModifiedBy>
  <dcterms:created xsi:type="dcterms:W3CDTF">2020-11-11T08:28:42Z</dcterms:created>
  <dcterms:modified xsi:type="dcterms:W3CDTF">2022-06-20T11:59:31Z</dcterms:modified>
</cp:coreProperties>
</file>